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OHC-HadGEM2-ES_r1i1p1_KNMI-RACMO22T_v2\"/>
    </mc:Choice>
  </mc:AlternateContent>
  <xr:revisionPtr revIDLastSave="0" documentId="13_ncr:1_{97F37009-B83C-4F73-B7C4-FF55760E41D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H1539" i="1"/>
  <c r="G1539" i="1"/>
  <c r="G1538" i="1"/>
  <c r="H1538" i="1" s="1"/>
  <c r="H1537" i="1"/>
  <c r="G1537" i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H1431" i="1"/>
  <c r="G1431" i="1"/>
  <c r="G1430" i="1"/>
  <c r="H1430" i="1" s="1"/>
  <c r="H1429" i="1"/>
  <c r="G1429" i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97" i="1"/>
  <c r="G1397" i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B1380" i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H1373" i="1"/>
  <c r="G1373" i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H1342" i="1"/>
  <c r="G1342" i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H1336" i="1"/>
  <c r="G1336" i="1"/>
  <c r="G1335" i="1"/>
  <c r="H1335" i="1" s="1"/>
  <c r="H1334" i="1"/>
  <c r="G1334" i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B1322" i="1"/>
  <c r="B1323" i="1" s="1"/>
  <c r="B1324" i="1" s="1"/>
  <c r="B1325" i="1" s="1"/>
  <c r="G1321" i="1"/>
  <c r="H1321" i="1" s="1"/>
  <c r="G1320" i="1"/>
  <c r="H1320" i="1" s="1"/>
  <c r="G1319" i="1"/>
  <c r="H1319" i="1" s="1"/>
  <c r="B1319" i="1"/>
  <c r="B1320" i="1" s="1"/>
  <c r="B1321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H1310" i="1"/>
  <c r="G1310" i="1"/>
  <c r="G1309" i="1"/>
  <c r="H1309" i="1" s="1"/>
  <c r="H1308" i="1"/>
  <c r="G1308" i="1"/>
  <c r="G1307" i="1"/>
  <c r="H1307" i="1" s="1"/>
  <c r="G1306" i="1"/>
  <c r="H1306" i="1" s="1"/>
  <c r="B1306" i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H1282" i="1"/>
  <c r="G1282" i="1"/>
  <c r="B1282" i="1"/>
  <c r="B1294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H1273" i="1"/>
  <c r="G1273" i="1"/>
  <c r="G1272" i="1"/>
  <c r="H1272" i="1" s="1"/>
  <c r="H1271" i="1"/>
  <c r="G1271" i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B1251" i="1"/>
  <c r="B1252" i="1" s="1"/>
  <c r="B1253" i="1" s="1"/>
  <c r="G1250" i="1"/>
  <c r="H1250" i="1" s="1"/>
  <c r="G1249" i="1"/>
  <c r="H1249" i="1" s="1"/>
  <c r="H1248" i="1"/>
  <c r="G1248" i="1"/>
  <c r="H1247" i="1"/>
  <c r="G1247" i="1"/>
  <c r="B1247" i="1"/>
  <c r="B1248" i="1" s="1"/>
  <c r="B1249" i="1" s="1"/>
  <c r="B1250" i="1" s="1"/>
  <c r="H1246" i="1"/>
  <c r="G1246" i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H1238" i="1"/>
  <c r="G1238" i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H1210" i="1"/>
  <c r="G1210" i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G1199" i="1"/>
  <c r="H1199" i="1" s="1"/>
  <c r="B1199" i="1"/>
  <c r="B1200" i="1" s="1"/>
  <c r="G1198" i="1"/>
  <c r="H1198" i="1" s="1"/>
  <c r="G1197" i="1"/>
  <c r="H1197" i="1" s="1"/>
  <c r="H1196" i="1"/>
  <c r="G1196" i="1"/>
  <c r="B1196" i="1"/>
  <c r="B1197" i="1" s="1"/>
  <c r="H1195" i="1"/>
  <c r="G1195" i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H1186" i="1"/>
  <c r="G1186" i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H1179" i="1"/>
  <c r="G1179" i="1"/>
  <c r="G1178" i="1"/>
  <c r="H1178" i="1" s="1"/>
  <c r="G1177" i="1"/>
  <c r="H1177" i="1" s="1"/>
  <c r="H1176" i="1"/>
  <c r="G1176" i="1"/>
  <c r="G1175" i="1"/>
  <c r="H1175" i="1" s="1"/>
  <c r="H1174" i="1"/>
  <c r="G1174" i="1"/>
  <c r="G1173" i="1"/>
  <c r="H1173" i="1" s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H1157" i="1"/>
  <c r="G1157" i="1"/>
  <c r="G1156" i="1"/>
  <c r="H1156" i="1" s="1"/>
  <c r="H1155" i="1"/>
  <c r="G1155" i="1"/>
  <c r="G1154" i="1"/>
  <c r="H1154" i="1" s="1"/>
  <c r="G1153" i="1"/>
  <c r="H1153" i="1" s="1"/>
  <c r="H1152" i="1"/>
  <c r="G1152" i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H1117" i="1"/>
  <c r="G1117" i="1"/>
  <c r="G1116" i="1"/>
  <c r="H1116" i="1" s="1"/>
  <c r="H1115" i="1"/>
  <c r="G1115" i="1"/>
  <c r="G1114" i="1"/>
  <c r="H1114" i="1" s="1"/>
  <c r="H1113" i="1"/>
  <c r="G1113" i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H1051" i="1"/>
  <c r="G1051" i="1"/>
  <c r="G1050" i="1"/>
  <c r="H1050" i="1" s="1"/>
  <c r="G1049" i="1"/>
  <c r="H1049" i="1" s="1"/>
  <c r="H1048" i="1"/>
  <c r="G1048" i="1"/>
  <c r="H1047" i="1"/>
  <c r="G1047" i="1"/>
  <c r="G1046" i="1"/>
  <c r="H1046" i="1" s="1"/>
  <c r="H1045" i="1"/>
  <c r="G1045" i="1"/>
  <c r="G1044" i="1"/>
  <c r="H1044" i="1" s="1"/>
  <c r="H1043" i="1"/>
  <c r="G1043" i="1"/>
  <c r="H1042" i="1"/>
  <c r="G1042" i="1"/>
  <c r="G1041" i="1"/>
  <c r="H1041" i="1" s="1"/>
  <c r="G1040" i="1"/>
  <c r="H1040" i="1" s="1"/>
  <c r="H1039" i="1"/>
  <c r="G1039" i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G978" i="1"/>
  <c r="H978" i="1" s="1"/>
  <c r="H977" i="1"/>
  <c r="G977" i="1"/>
  <c r="H976" i="1"/>
  <c r="G976" i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H949" i="1"/>
  <c r="G949" i="1"/>
  <c r="H948" i="1"/>
  <c r="G948" i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H911" i="1"/>
  <c r="G911" i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H894" i="1"/>
  <c r="G894" i="1"/>
  <c r="H893" i="1"/>
  <c r="G893" i="1"/>
  <c r="G892" i="1"/>
  <c r="H892" i="1" s="1"/>
  <c r="H891" i="1"/>
  <c r="G891" i="1"/>
  <c r="G890" i="1"/>
  <c r="H890" i="1" s="1"/>
  <c r="H889" i="1"/>
  <c r="G889" i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B837" i="1"/>
  <c r="G836" i="1"/>
  <c r="H836" i="1" s="1"/>
  <c r="B836" i="1"/>
  <c r="H835" i="1"/>
  <c r="G835" i="1"/>
  <c r="B835" i="1"/>
  <c r="G834" i="1"/>
  <c r="H834" i="1" s="1"/>
  <c r="G833" i="1"/>
  <c r="H833" i="1" s="1"/>
  <c r="G832" i="1"/>
  <c r="H832" i="1" s="1"/>
  <c r="B832" i="1"/>
  <c r="B833" i="1" s="1"/>
  <c r="H831" i="1"/>
  <c r="G831" i="1"/>
  <c r="G830" i="1"/>
  <c r="H830" i="1" s="1"/>
  <c r="G829" i="1"/>
  <c r="H829" i="1" s="1"/>
  <c r="H828" i="1"/>
  <c r="G828" i="1"/>
  <c r="H827" i="1"/>
  <c r="G827" i="1"/>
  <c r="B827" i="1"/>
  <c r="B828" i="1" s="1"/>
  <c r="B829" i="1" s="1"/>
  <c r="B830" i="1" s="1"/>
  <c r="B831" i="1" s="1"/>
  <c r="G826" i="1"/>
  <c r="H826" i="1" s="1"/>
  <c r="G825" i="1"/>
  <c r="H825" i="1" s="1"/>
  <c r="H824" i="1"/>
  <c r="G824" i="1"/>
  <c r="H823" i="1"/>
  <c r="G823" i="1"/>
  <c r="B823" i="1"/>
  <c r="B824" i="1" s="1"/>
  <c r="B825" i="1" s="1"/>
  <c r="H822" i="1"/>
  <c r="G822" i="1"/>
  <c r="G821" i="1"/>
  <c r="H821" i="1" s="1"/>
  <c r="G820" i="1"/>
  <c r="H820" i="1" s="1"/>
  <c r="H819" i="1"/>
  <c r="G819" i="1"/>
  <c r="G818" i="1"/>
  <c r="H818" i="1" s="1"/>
  <c r="H817" i="1"/>
  <c r="G817" i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H810" i="1"/>
  <c r="G810" i="1"/>
  <c r="G809" i="1"/>
  <c r="H809" i="1" s="1"/>
  <c r="H808" i="1"/>
  <c r="G808" i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H781" i="1"/>
  <c r="G781" i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H729" i="1"/>
  <c r="G729" i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H721" i="1"/>
  <c r="G721" i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H710" i="1"/>
  <c r="G710" i="1"/>
  <c r="H709" i="1"/>
  <c r="G709" i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H691" i="1"/>
  <c r="G691" i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H676" i="1"/>
  <c r="G676" i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H655" i="1"/>
  <c r="G655" i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H648" i="1"/>
  <c r="G648" i="1"/>
  <c r="G647" i="1"/>
  <c r="H647" i="1" s="1"/>
  <c r="H646" i="1"/>
  <c r="G646" i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H546" i="1"/>
  <c r="G546" i="1"/>
  <c r="H545" i="1"/>
  <c r="G545" i="1"/>
  <c r="G544" i="1"/>
  <c r="H544" i="1" s="1"/>
  <c r="H543" i="1"/>
  <c r="G543" i="1"/>
  <c r="H542" i="1"/>
  <c r="G542" i="1"/>
  <c r="G541" i="1"/>
  <c r="H541" i="1" s="1"/>
  <c r="H540" i="1"/>
  <c r="G540" i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01" i="1"/>
  <c r="G501" i="1"/>
  <c r="G500" i="1"/>
  <c r="H500" i="1" s="1"/>
  <c r="H499" i="1"/>
  <c r="G499" i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H476" i="1"/>
  <c r="G476" i="1"/>
  <c r="G475" i="1"/>
  <c r="H475" i="1" s="1"/>
  <c r="B475" i="1"/>
  <c r="H474" i="1"/>
  <c r="G474" i="1"/>
  <c r="H473" i="1"/>
  <c r="G473" i="1"/>
  <c r="G472" i="1"/>
  <c r="H472" i="1" s="1"/>
  <c r="G471" i="1"/>
  <c r="H471" i="1" s="1"/>
  <c r="H470" i="1"/>
  <c r="G470" i="1"/>
  <c r="G469" i="1"/>
  <c r="H469" i="1" s="1"/>
  <c r="H468" i="1"/>
  <c r="G468" i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H433" i="1"/>
  <c r="G433" i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B404" i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H301" i="1"/>
  <c r="G301" i="1"/>
  <c r="G300" i="1"/>
  <c r="H300" i="1" s="1"/>
  <c r="H299" i="1"/>
  <c r="G299" i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H254" i="1"/>
  <c r="G254" i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B84" i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H69" i="1"/>
  <c r="G69" i="1"/>
  <c r="B69" i="1"/>
  <c r="G68" i="1"/>
  <c r="H68" i="1" s="1"/>
  <c r="G67" i="1"/>
  <c r="H67" i="1" s="1"/>
  <c r="B67" i="1"/>
  <c r="B68" i="1" s="1"/>
  <c r="G66" i="1"/>
  <c r="H66" i="1" s="1"/>
  <c r="G65" i="1"/>
  <c r="H65" i="1" s="1"/>
  <c r="H64" i="1"/>
  <c r="G64" i="1"/>
  <c r="G63" i="1"/>
  <c r="H63" i="1" s="1"/>
  <c r="H62" i="1"/>
  <c r="G62" i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H54" i="1"/>
  <c r="G54" i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K6" i="1" s="1"/>
  <c r="L6" i="1" s="1"/>
  <c r="M6" i="1" s="1"/>
  <c r="N6" i="1" s="1"/>
  <c r="O6" i="1" s="1"/>
  <c r="B876" i="1" l="1"/>
  <c r="B87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I7" i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80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3" i="1"/>
  <c r="B1295" i="1" s="1"/>
  <c r="B1307" i="1" s="1"/>
  <c r="B1272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79" i="1"/>
  <c r="B1291" i="1" s="1"/>
  <c r="B1303" i="1" s="1"/>
  <c r="B1268" i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69" i="1"/>
  <c r="B1281" i="1" s="1"/>
  <c r="B1293" i="1" s="1"/>
  <c r="B1305" i="1" s="1"/>
  <c r="B1280" i="1"/>
  <c r="B1292" i="1" s="1"/>
  <c r="B1304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3" i="1"/>
  <c r="B1284" i="1"/>
  <c r="B1296" i="1" s="1"/>
  <c r="B1308" i="1" s="1"/>
  <c r="J7" i="1"/>
  <c r="K7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I8" i="1"/>
  <c r="B1285" i="1"/>
  <c r="B1297" i="1" s="1"/>
  <c r="B1309" i="1" s="1"/>
  <c r="B1274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86" i="1"/>
  <c r="B1298" i="1" s="1"/>
  <c r="B1310" i="1" s="1"/>
  <c r="B1275" i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I9" i="1"/>
  <c r="B1276" i="1"/>
  <c r="B1287" i="1"/>
  <c r="B1299" i="1" s="1"/>
  <c r="B1311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7" i="1"/>
  <c r="B1289" i="1" s="1"/>
  <c r="B1301" i="1" s="1"/>
  <c r="B1313" i="1" s="1"/>
  <c r="B1288" i="1"/>
  <c r="B1300" i="1" s="1"/>
  <c r="B1312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 l="1"/>
  <c r="K218" i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 l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 l="1"/>
  <c r="J649" i="1"/>
  <c r="K649" i="1"/>
  <c r="L649" i="1" l="1"/>
  <c r="M649" i="1" s="1"/>
  <c r="N649" i="1" s="1"/>
  <c r="O649" i="1" s="1"/>
  <c r="I650" i="1" l="1"/>
  <c r="J650" i="1"/>
  <c r="K650" i="1"/>
  <c r="L650" i="1" l="1"/>
  <c r="M650" i="1" s="1"/>
  <c r="N650" i="1" s="1"/>
  <c r="O650" i="1" s="1"/>
  <c r="I651" i="1" l="1"/>
  <c r="J651" i="1" s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 l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 l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 l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 l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 l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 l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 l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 l="1"/>
  <c r="J1415" i="1" l="1"/>
  <c r="K1415" i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 l="1"/>
  <c r="J1484" i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 l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<sst xmlns="http://schemas.openxmlformats.org/spreadsheetml/2006/main" count="43" uniqueCount="40">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</sst>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7.0479455557649029</c:v>
                </c:pt>
                <c:pt idx="3">
                  <c:v>36.575819606920398</c:v>
                </c:pt>
                <c:pt idx="4">
                  <c:v>12.214903815154003</c:v>
                </c:pt>
                <c:pt idx="5">
                  <c:v>2.6813588714303092</c:v>
                </c:pt>
                <c:pt idx="6">
                  <c:v>2.030411838684957</c:v>
                </c:pt>
                <c:pt idx="7">
                  <c:v>5.2890825265271264</c:v>
                </c:pt>
                <c:pt idx="8">
                  <c:v>8.8287677827569411</c:v>
                </c:pt>
                <c:pt idx="9">
                  <c:v>5.5909979117387092E-2</c:v>
                </c:pt>
                <c:pt idx="10">
                  <c:v>2.1245792064607097E-2</c:v>
                </c:pt>
                <c:pt idx="11">
                  <c:v>8.0734009845506976E-3</c:v>
                </c:pt>
                <c:pt idx="12">
                  <c:v>3.0678923741292649E-3</c:v>
                </c:pt>
                <c:pt idx="13">
                  <c:v>1.1657991021691205E-3</c:v>
                </c:pt>
                <c:pt idx="14">
                  <c:v>4.4300365882426579E-4</c:v>
                </c:pt>
                <c:pt idx="15">
                  <c:v>1.6834139035322099E-4</c:v>
                </c:pt>
                <c:pt idx="16">
                  <c:v>6.396972833422397E-5</c:v>
                </c:pt>
                <c:pt idx="17">
                  <c:v>6.7555521113643513</c:v>
                </c:pt>
                <c:pt idx="18">
                  <c:v>1.2877377167157187</c:v>
                </c:pt>
                <c:pt idx="19">
                  <c:v>31.353541267402431</c:v>
                </c:pt>
                <c:pt idx="20">
                  <c:v>9.4511524229186854</c:v>
                </c:pt>
                <c:pt idx="21">
                  <c:v>1.5143921878671667</c:v>
                </c:pt>
                <c:pt idx="22">
                  <c:v>0.57546903138952332</c:v>
                </c:pt>
                <c:pt idx="23">
                  <c:v>0.21867823192801888</c:v>
                </c:pt>
                <c:pt idx="24">
                  <c:v>1.3384399493305821</c:v>
                </c:pt>
                <c:pt idx="25">
                  <c:v>3.799439585580902</c:v>
                </c:pt>
                <c:pt idx="26">
                  <c:v>25.261006927574716</c:v>
                </c:pt>
                <c:pt idx="27">
                  <c:v>3.2623235329102025</c:v>
                </c:pt>
                <c:pt idx="28">
                  <c:v>1.2396829425058771</c:v>
                </c:pt>
                <c:pt idx="29">
                  <c:v>0.49214668548777896</c:v>
                </c:pt>
                <c:pt idx="30">
                  <c:v>12.749894264080703</c:v>
                </c:pt>
                <c:pt idx="31">
                  <c:v>2.0367819644945619</c:v>
                </c:pt>
                <c:pt idx="32">
                  <c:v>3.7909961104531522</c:v>
                </c:pt>
                <c:pt idx="33">
                  <c:v>9.8226486216187511E-3</c:v>
                </c:pt>
                <c:pt idx="34">
                  <c:v>3.7326064762151249E-3</c:v>
                </c:pt>
                <c:pt idx="35">
                  <c:v>1.4183904609617476E-3</c:v>
                </c:pt>
                <c:pt idx="36">
                  <c:v>5.3898837516546414E-4</c:v>
                </c:pt>
                <c:pt idx="37">
                  <c:v>4.073531677136681</c:v>
                </c:pt>
                <c:pt idx="38">
                  <c:v>3.6839008297227003</c:v>
                </c:pt>
                <c:pt idx="39">
                  <c:v>28.743423639192788</c:v>
                </c:pt>
                <c:pt idx="40">
                  <c:v>3.7162857787489258</c:v>
                </c:pt>
                <c:pt idx="41">
                  <c:v>1.4121885959245917</c:v>
                </c:pt>
                <c:pt idx="42">
                  <c:v>4.2871172035388367</c:v>
                </c:pt>
                <c:pt idx="43">
                  <c:v>3.3550284602962304</c:v>
                </c:pt>
                <c:pt idx="44">
                  <c:v>6.0664494148242794</c:v>
                </c:pt>
                <c:pt idx="45">
                  <c:v>2.9446052801518196E-2</c:v>
                </c:pt>
                <c:pt idx="46">
                  <c:v>1.1189500064576915E-2</c:v>
                </c:pt>
                <c:pt idx="47">
                  <c:v>4.2520100245392279E-3</c:v>
                </c:pt>
                <c:pt idx="48">
                  <c:v>1.6157638093249067E-3</c:v>
                </c:pt>
                <c:pt idx="49">
                  <c:v>5.0475339079920607</c:v>
                </c:pt>
                <c:pt idx="50">
                  <c:v>2.3331629406651654E-4</c:v>
                </c:pt>
                <c:pt idx="51">
                  <c:v>8.8660191745276281E-5</c:v>
                </c:pt>
                <c:pt idx="52">
                  <c:v>23.077700746127409</c:v>
                </c:pt>
                <c:pt idx="53">
                  <c:v>2.6002562051260534</c:v>
                </c:pt>
                <c:pt idx="54">
                  <c:v>11.556506590597657</c:v>
                </c:pt>
                <c:pt idx="55">
                  <c:v>1.0882306485805366</c:v>
                </c:pt>
                <c:pt idx="56">
                  <c:v>0.34778538954000798</c:v>
                </c:pt>
                <c:pt idx="57">
                  <c:v>0.13215844802520305</c:v>
                </c:pt>
                <c:pt idx="58">
                  <c:v>5.0220210249577152E-2</c:v>
                </c:pt>
                <c:pt idx="59">
                  <c:v>1.9083679894839316E-2</c:v>
                </c:pt>
                <c:pt idx="60">
                  <c:v>7.251798360038939E-3</c:v>
                </c:pt>
                <c:pt idx="61">
                  <c:v>17.724457309271454</c:v>
                </c:pt>
                <c:pt idx="62">
                  <c:v>31.000052608702603</c:v>
                </c:pt>
                <c:pt idx="63">
                  <c:v>39.112610088243677</c:v>
                </c:pt>
                <c:pt idx="64">
                  <c:v>8.8166012005173968</c:v>
                </c:pt>
                <c:pt idx="65">
                  <c:v>3.3503084561966112</c:v>
                </c:pt>
                <c:pt idx="66">
                  <c:v>1.2731172133547122</c:v>
                </c:pt>
                <c:pt idx="67">
                  <c:v>26.601240981324779</c:v>
                </c:pt>
                <c:pt idx="68">
                  <c:v>2.6150601114486611</c:v>
                </c:pt>
                <c:pt idx="69">
                  <c:v>0.99372284235049146</c:v>
                </c:pt>
                <c:pt idx="70">
                  <c:v>0.37761468009318672</c:v>
                </c:pt>
                <c:pt idx="71">
                  <c:v>0.14349357843541097</c:v>
                </c:pt>
                <c:pt idx="72">
                  <c:v>5.452755980545617E-2</c:v>
                </c:pt>
                <c:pt idx="73">
                  <c:v>2.7790835547890227</c:v>
                </c:pt>
                <c:pt idx="74">
                  <c:v>7.8737796359078707E-3</c:v>
                </c:pt>
                <c:pt idx="75">
                  <c:v>7.492169016254361</c:v>
                </c:pt>
                <c:pt idx="76">
                  <c:v>1.1369737794250968E-3</c:v>
                </c:pt>
                <c:pt idx="77">
                  <c:v>9.1254597425569308</c:v>
                </c:pt>
                <c:pt idx="78">
                  <c:v>22.45640252073332</c:v>
                </c:pt>
                <c:pt idx="79">
                  <c:v>3.1285204680449779</c:v>
                </c:pt>
                <c:pt idx="80">
                  <c:v>8.8042851457670466</c:v>
                </c:pt>
                <c:pt idx="81">
                  <c:v>0.45175835558569488</c:v>
                </c:pt>
                <c:pt idx="82">
                  <c:v>0.17166817512256402</c:v>
                </c:pt>
                <c:pt idx="83">
                  <c:v>6.5233906546574336E-2</c:v>
                </c:pt>
                <c:pt idx="84">
                  <c:v>2.478888448769825E-2</c:v>
                </c:pt>
                <c:pt idx="85">
                  <c:v>7.0703396863602581</c:v>
                </c:pt>
                <c:pt idx="86">
                  <c:v>16.444901974013291</c:v>
                </c:pt>
                <c:pt idx="87">
                  <c:v>1.7881315105340456</c:v>
                </c:pt>
                <c:pt idx="88">
                  <c:v>54.414624061999653</c:v>
                </c:pt>
                <c:pt idx="89">
                  <c:v>10.078458181202679</c:v>
                </c:pt>
                <c:pt idx="90">
                  <c:v>38.427014952652613</c:v>
                </c:pt>
                <c:pt idx="91">
                  <c:v>7.4827419845110317</c:v>
                </c:pt>
                <c:pt idx="92">
                  <c:v>13.033234182188359</c:v>
                </c:pt>
                <c:pt idx="93">
                  <c:v>1.080507942563393</c:v>
                </c:pt>
                <c:pt idx="94">
                  <c:v>0.41059301817408927</c:v>
                </c:pt>
                <c:pt idx="95">
                  <c:v>0.15602534690615391</c:v>
                </c:pt>
                <c:pt idx="96">
                  <c:v>5.9289631824338496E-2</c:v>
                </c:pt>
                <c:pt idx="97">
                  <c:v>2.2530060093248625E-2</c:v>
                </c:pt>
                <c:pt idx="98">
                  <c:v>3.7358838596049528</c:v>
                </c:pt>
                <c:pt idx="99">
                  <c:v>5.97231030961931</c:v>
                </c:pt>
                <c:pt idx="100">
                  <c:v>24.375655551232413</c:v>
                </c:pt>
                <c:pt idx="101">
                  <c:v>3.2116454802372445</c:v>
                </c:pt>
                <c:pt idx="102">
                  <c:v>8.7811331282707634</c:v>
                </c:pt>
                <c:pt idx="103">
                  <c:v>3.0157638350410143</c:v>
                </c:pt>
                <c:pt idx="104">
                  <c:v>7.772638581703065</c:v>
                </c:pt>
                <c:pt idx="105">
                  <c:v>6.6967176100799664E-2</c:v>
                </c:pt>
                <c:pt idx="106">
                  <c:v>2.5447526918303872E-2</c:v>
                </c:pt>
                <c:pt idx="107">
                  <c:v>9.6700602289554703E-3</c:v>
                </c:pt>
                <c:pt idx="108">
                  <c:v>3.6746228870030784E-3</c:v>
                </c:pt>
                <c:pt idx="109">
                  <c:v>1.3963566970611697E-3</c:v>
                </c:pt>
                <c:pt idx="110">
                  <c:v>10.004218774910013</c:v>
                </c:pt>
                <c:pt idx="111">
                  <c:v>45.500598282974742</c:v>
                </c:pt>
                <c:pt idx="112">
                  <c:v>52.919883279438977</c:v>
                </c:pt>
                <c:pt idx="113">
                  <c:v>18.777848072223904</c:v>
                </c:pt>
                <c:pt idx="114">
                  <c:v>5.8334774407789425</c:v>
                </c:pt>
                <c:pt idx="115">
                  <c:v>14.294299073348014</c:v>
                </c:pt>
                <c:pt idx="116">
                  <c:v>8.7161107121214414</c:v>
                </c:pt>
                <c:pt idx="117">
                  <c:v>0.4146135857528343</c:v>
                </c:pt>
                <c:pt idx="118">
                  <c:v>0.15755316258607707</c:v>
                </c:pt>
                <c:pt idx="119">
                  <c:v>5.9870201782709277E-2</c:v>
                </c:pt>
                <c:pt idx="120">
                  <c:v>2.2750676677429527E-2</c:v>
                </c:pt>
                <c:pt idx="121">
                  <c:v>8.6452571374232203E-3</c:v>
                </c:pt>
                <c:pt idx="122">
                  <c:v>7.5240068765661006</c:v>
                </c:pt>
                <c:pt idx="123">
                  <c:v>26.976193551108651</c:v>
                </c:pt>
                <c:pt idx="124">
                  <c:v>32.46668483960417</c:v>
                </c:pt>
                <c:pt idx="125">
                  <c:v>6.4383724306629242</c:v>
                </c:pt>
                <c:pt idx="126">
                  <c:v>12.753050789936786</c:v>
                </c:pt>
                <c:pt idx="127">
                  <c:v>4.418700592386636</c:v>
                </c:pt>
                <c:pt idx="128">
                  <c:v>3.9221725630281807</c:v>
                </c:pt>
                <c:pt idx="129">
                  <c:v>0.13424882136582769</c:v>
                </c:pt>
                <c:pt idx="130">
                  <c:v>5.1014552119014525E-2</c:v>
                </c:pt>
                <c:pt idx="131">
                  <c:v>1.938552980522552E-2</c:v>
                </c:pt>
                <c:pt idx="132">
                  <c:v>7.3665013259856978E-3</c:v>
                </c:pt>
                <c:pt idx="133">
                  <c:v>6.5693656789222654</c:v>
                </c:pt>
                <c:pt idx="134">
                  <c:v>1.063722791472335E-3</c:v>
                </c:pt>
                <c:pt idx="135">
                  <c:v>4.0421466075948734E-4</c:v>
                </c:pt>
                <c:pt idx="136">
                  <c:v>9.7095012128861473</c:v>
                </c:pt>
                <c:pt idx="137">
                  <c:v>5.8368597013669967E-5</c:v>
                </c:pt>
                <c:pt idx="138">
                  <c:v>26.969221722927166</c:v>
                </c:pt>
                <c:pt idx="139">
                  <c:v>7.0973627812259696</c:v>
                </c:pt>
                <c:pt idx="140">
                  <c:v>1.2684533221433689</c:v>
                </c:pt>
                <c:pt idx="141">
                  <c:v>0.48201226241448025</c:v>
                </c:pt>
                <c:pt idx="142">
                  <c:v>0.18316465971750251</c:v>
                </c:pt>
                <c:pt idx="143">
                  <c:v>6.9602570692650953E-2</c:v>
                </c:pt>
                <c:pt idx="144">
                  <c:v>8.8468241546698217E-2</c:v>
                </c:pt>
                <c:pt idx="145">
                  <c:v>7.5881557734065055</c:v>
                </c:pt>
                <c:pt idx="146">
                  <c:v>5.5713233044058361</c:v>
                </c:pt>
                <c:pt idx="147">
                  <c:v>11.260201249176546</c:v>
                </c:pt>
                <c:pt idx="148">
                  <c:v>1.1950307789814471E-2</c:v>
                </c:pt>
                <c:pt idx="149">
                  <c:v>4.5411169601294998E-3</c:v>
                </c:pt>
                <c:pt idx="150">
                  <c:v>3.5667846094168092</c:v>
                </c:pt>
                <c:pt idx="151">
                  <c:v>6.5573728904269981E-4</c:v>
                </c:pt>
                <c:pt idx="152">
                  <c:v>2.4918016983622586E-4</c:v>
                </c:pt>
                <c:pt idx="153">
                  <c:v>9.4688464537765851E-5</c:v>
                </c:pt>
                <c:pt idx="154">
                  <c:v>3.5981616524351014E-5</c:v>
                </c:pt>
                <c:pt idx="155">
                  <c:v>9.8814005925910244</c:v>
                </c:pt>
                <c:pt idx="156">
                  <c:v>5.1957454261162869E-6</c:v>
                </c:pt>
                <c:pt idx="157">
                  <c:v>1.9743832619241894E-6</c:v>
                </c:pt>
                <c:pt idx="158">
                  <c:v>7.5026563953119185E-7</c:v>
                </c:pt>
                <c:pt idx="159">
                  <c:v>2.8510094302185293E-7</c:v>
                </c:pt>
                <c:pt idx="160">
                  <c:v>29.004736649652209</c:v>
                </c:pt>
                <c:pt idx="161">
                  <c:v>43.011812686781134</c:v>
                </c:pt>
                <c:pt idx="162">
                  <c:v>9.8079700807240489</c:v>
                </c:pt>
                <c:pt idx="163">
                  <c:v>10.302431930920021</c:v>
                </c:pt>
                <c:pt idx="164">
                  <c:v>5.932958081622969</c:v>
                </c:pt>
                <c:pt idx="165">
                  <c:v>0.46918285816544469</c:v>
                </c:pt>
                <c:pt idx="166">
                  <c:v>0.17828948610286896</c:v>
                </c:pt>
                <c:pt idx="167">
                  <c:v>6.7750004719090207E-2</c:v>
                </c:pt>
                <c:pt idx="168">
                  <c:v>7.0995151100359219</c:v>
                </c:pt>
                <c:pt idx="169">
                  <c:v>4.7755327347652781</c:v>
                </c:pt>
                <c:pt idx="170">
                  <c:v>18.645177491923121</c:v>
                </c:pt>
                <c:pt idx="171">
                  <c:v>65.476486083718967</c:v>
                </c:pt>
                <c:pt idx="172">
                  <c:v>36.31069979970929</c:v>
                </c:pt>
                <c:pt idx="173">
                  <c:v>9.6743735765696783</c:v>
                </c:pt>
                <c:pt idx="174">
                  <c:v>6.0953655617385039</c:v>
                </c:pt>
                <c:pt idx="175">
                  <c:v>2.6151124226528424</c:v>
                </c:pt>
                <c:pt idx="176">
                  <c:v>0.53085222689353129</c:v>
                </c:pt>
                <c:pt idx="177">
                  <c:v>0.20172384621954192</c:v>
                </c:pt>
                <c:pt idx="178">
                  <c:v>7.6655061563425927E-2</c:v>
                </c:pt>
                <c:pt idx="179">
                  <c:v>2.9128923394101846E-2</c:v>
                </c:pt>
                <c:pt idx="180">
                  <c:v>0.47467963524335027</c:v>
                </c:pt>
                <c:pt idx="181">
                  <c:v>5.246928219381771</c:v>
                </c:pt>
                <c:pt idx="182">
                  <c:v>1.5983622844811568E-3</c:v>
                </c:pt>
                <c:pt idx="183">
                  <c:v>6.0737766810283964E-4</c:v>
                </c:pt>
                <c:pt idx="184">
                  <c:v>32.435361137518811</c:v>
                </c:pt>
                <c:pt idx="185">
                  <c:v>25.023622939857376</c:v>
                </c:pt>
                <c:pt idx="186">
                  <c:v>5.398570121169632</c:v>
                </c:pt>
                <c:pt idx="187">
                  <c:v>2.0514566460444597</c:v>
                </c:pt>
                <c:pt idx="188">
                  <c:v>7.279728141869735</c:v>
                </c:pt>
                <c:pt idx="189">
                  <c:v>0.29623033968882007</c:v>
                </c:pt>
                <c:pt idx="190">
                  <c:v>0.1125675290817516</c:v>
                </c:pt>
                <c:pt idx="191">
                  <c:v>4.2775661051065617E-2</c:v>
                </c:pt>
                <c:pt idx="192">
                  <c:v>1.6254751199404931E-2</c:v>
                </c:pt>
                <c:pt idx="193">
                  <c:v>8.7748687939729582</c:v>
                </c:pt>
                <c:pt idx="194">
                  <c:v>5.8686992916063447</c:v>
                </c:pt>
                <c:pt idx="195">
                  <c:v>38.289313163391867</c:v>
                </c:pt>
                <c:pt idx="196">
                  <c:v>6.2417356630126068</c:v>
                </c:pt>
                <c:pt idx="197">
                  <c:v>9.5945596351983955</c:v>
                </c:pt>
                <c:pt idx="198">
                  <c:v>18.001088897756023</c:v>
                </c:pt>
                <c:pt idx="199">
                  <c:v>8.8591168433925205</c:v>
                </c:pt>
                <c:pt idx="200">
                  <c:v>0.91016091398798005</c:v>
                </c:pt>
                <c:pt idx="201">
                  <c:v>0.34586114731543244</c:v>
                </c:pt>
                <c:pt idx="202">
                  <c:v>0.1314272359798643</c:v>
                </c:pt>
                <c:pt idx="203">
                  <c:v>4.9942349672348445E-2</c:v>
                </c:pt>
                <c:pt idx="204">
                  <c:v>3.9308773048323213</c:v>
                </c:pt>
                <c:pt idx="205">
                  <c:v>7.2116752926871166E-3</c:v>
                </c:pt>
                <c:pt idx="206">
                  <c:v>17.546171873097691</c:v>
                </c:pt>
                <c:pt idx="207">
                  <c:v>14.0297004899678</c:v>
                </c:pt>
                <c:pt idx="208">
                  <c:v>1.0354187766552705</c:v>
                </c:pt>
                <c:pt idx="209">
                  <c:v>7.4275819860075956</c:v>
                </c:pt>
                <c:pt idx="210">
                  <c:v>13.599921961411791</c:v>
                </c:pt>
                <c:pt idx="211">
                  <c:v>7.8236468369700694</c:v>
                </c:pt>
                <c:pt idx="212">
                  <c:v>0.50258615404153772</c:v>
                </c:pt>
                <c:pt idx="213">
                  <c:v>0.19098273853578429</c:v>
                </c:pt>
                <c:pt idx="214">
                  <c:v>7.2573440643598025E-2</c:v>
                </c:pt>
                <c:pt idx="215">
                  <c:v>2.757790744456725E-2</c:v>
                </c:pt>
                <c:pt idx="216">
                  <c:v>1.0479604828935556E-2</c:v>
                </c:pt>
                <c:pt idx="217">
                  <c:v>10.866402867094523</c:v>
                </c:pt>
                <c:pt idx="218">
                  <c:v>11.608680128636426</c:v>
                </c:pt>
                <c:pt idx="219">
                  <c:v>20.582426963357726</c:v>
                </c:pt>
                <c:pt idx="220">
                  <c:v>9.5102439854388123</c:v>
                </c:pt>
                <c:pt idx="221">
                  <c:v>9.6601699501086813</c:v>
                </c:pt>
                <c:pt idx="222">
                  <c:v>6.3898025427596066</c:v>
                </c:pt>
                <c:pt idx="223">
                  <c:v>0.26994899281657914</c:v>
                </c:pt>
                <c:pt idx="224">
                  <c:v>3.6781198082984941</c:v>
                </c:pt>
                <c:pt idx="225">
                  <c:v>3.7736217958463991E-2</c:v>
                </c:pt>
                <c:pt idx="226">
                  <c:v>1.4339762824216319E-2</c:v>
                </c:pt>
                <c:pt idx="227">
                  <c:v>5.4491098732022012E-3</c:v>
                </c:pt>
                <c:pt idx="228">
                  <c:v>12.329025133956671</c:v>
                </c:pt>
                <c:pt idx="229">
                  <c:v>7.8685146569039768E-4</c:v>
                </c:pt>
                <c:pt idx="230">
                  <c:v>4.1187094438449954</c:v>
                </c:pt>
                <c:pt idx="231">
                  <c:v>7.2980715793336985</c:v>
                </c:pt>
                <c:pt idx="232">
                  <c:v>39.782241475319765</c:v>
                </c:pt>
                <c:pt idx="233">
                  <c:v>31.028041502989183</c:v>
                </c:pt>
                <c:pt idx="234">
                  <c:v>14.600252323033082</c:v>
                </c:pt>
                <c:pt idx="235">
                  <c:v>30.11686069137064</c:v>
                </c:pt>
                <c:pt idx="236">
                  <c:v>8.7325936202109382</c:v>
                </c:pt>
                <c:pt idx="237">
                  <c:v>1.9256683297689987</c:v>
                </c:pt>
                <c:pt idx="238">
                  <c:v>0.73175396531221948</c:v>
                </c:pt>
                <c:pt idx="239">
                  <c:v>0.27806650681864337</c:v>
                </c:pt>
                <c:pt idx="240">
                  <c:v>0.10566527259108449</c:v>
                </c:pt>
                <c:pt idx="241">
                  <c:v>4.6715694458103991</c:v>
                </c:pt>
                <c:pt idx="242">
                  <c:v>3.737215939375313</c:v>
                </c:pt>
                <c:pt idx="243">
                  <c:v>31.126889919098844</c:v>
                </c:pt>
                <c:pt idx="244">
                  <c:v>7.6501493696059022</c:v>
                </c:pt>
                <c:pt idx="245">
                  <c:v>67.61638870933794</c:v>
                </c:pt>
                <c:pt idx="246">
                  <c:v>68.401346639386404</c:v>
                </c:pt>
                <c:pt idx="247">
                  <c:v>48.969111794171582</c:v>
                </c:pt>
                <c:pt idx="248">
                  <c:v>13.379331511067626</c:v>
                </c:pt>
                <c:pt idx="249">
                  <c:v>5.0196276182690074</c:v>
                </c:pt>
                <c:pt idx="250">
                  <c:v>1.9074584949422226</c:v>
                </c:pt>
                <c:pt idx="251">
                  <c:v>0.72483422807804465</c:v>
                </c:pt>
                <c:pt idx="252">
                  <c:v>0.27543700666965698</c:v>
                </c:pt>
                <c:pt idx="253">
                  <c:v>2.93049023457933</c:v>
                </c:pt>
                <c:pt idx="254">
                  <c:v>3.977310376309847E-2</c:v>
                </c:pt>
                <c:pt idx="255">
                  <c:v>1.5113779429977416E-2</c:v>
                </c:pt>
                <c:pt idx="256">
                  <c:v>9.9585494801239278</c:v>
                </c:pt>
                <c:pt idx="257">
                  <c:v>0.13529945827648462</c:v>
                </c:pt>
                <c:pt idx="258">
                  <c:v>6.6694826904403515</c:v>
                </c:pt>
                <c:pt idx="259">
                  <c:v>3.2973939699850656</c:v>
                </c:pt>
                <c:pt idx="260">
                  <c:v>7.424151874547264E-3</c:v>
                </c:pt>
                <c:pt idx="261">
                  <c:v>2.8211777123279603E-3</c:v>
                </c:pt>
                <c:pt idx="262">
                  <c:v>1.0720475306846247E-3</c:v>
                </c:pt>
                <c:pt idx="263">
                  <c:v>4.0737806166015746E-4</c:v>
                </c:pt>
                <c:pt idx="264">
                  <c:v>1.5480366343085985E-4</c:v>
                </c:pt>
                <c:pt idx="265">
                  <c:v>5.8825392103726739E-5</c:v>
                </c:pt>
                <c:pt idx="266">
                  <c:v>7.0930978772786304</c:v>
                </c:pt>
                <c:pt idx="267">
                  <c:v>8.4943866197781423E-6</c:v>
                </c:pt>
                <c:pt idx="268">
                  <c:v>16.110872357042393</c:v>
                </c:pt>
                <c:pt idx="269">
                  <c:v>0.72252127942993449</c:v>
                </c:pt>
                <c:pt idx="270">
                  <c:v>7.3227547910151083</c:v>
                </c:pt>
                <c:pt idx="271">
                  <c:v>56.905489024627578</c:v>
                </c:pt>
                <c:pt idx="272">
                  <c:v>17.796004438335636</c:v>
                </c:pt>
                <c:pt idx="273">
                  <c:v>4.7627755859692078</c:v>
                </c:pt>
                <c:pt idx="274">
                  <c:v>1.8098547226682993</c:v>
                </c:pt>
                <c:pt idx="275">
                  <c:v>0.68774479461395377</c:v>
                </c:pt>
                <c:pt idx="276">
                  <c:v>0.26134302195330245</c:v>
                </c:pt>
                <c:pt idx="277">
                  <c:v>9.9310348342254912E-2</c:v>
                </c:pt>
                <c:pt idx="278">
                  <c:v>23.947333092241823</c:v>
                </c:pt>
                <c:pt idx="279">
                  <c:v>2.7727832484798207</c:v>
                </c:pt>
                <c:pt idx="280">
                  <c:v>16.791078118451139</c:v>
                </c:pt>
                <c:pt idx="281">
                  <c:v>2.2515723464091044</c:v>
                </c:pt>
                <c:pt idx="282">
                  <c:v>3.2195296408859462</c:v>
                </c:pt>
                <c:pt idx="283">
                  <c:v>22.814567748789131</c:v>
                </c:pt>
                <c:pt idx="284">
                  <c:v>2.47808894395695</c:v>
                </c:pt>
                <c:pt idx="285">
                  <c:v>0.9416737987036411</c:v>
                </c:pt>
                <c:pt idx="286">
                  <c:v>0.35783604350738363</c:v>
                </c:pt>
                <c:pt idx="287">
                  <c:v>0.13597769653280575</c:v>
                </c:pt>
                <c:pt idx="288">
                  <c:v>5.1671524682466198E-2</c:v>
                </c:pt>
                <c:pt idx="289">
                  <c:v>6.0056930431028945</c:v>
                </c:pt>
                <c:pt idx="290">
                  <c:v>5.4634730026797929</c:v>
                </c:pt>
                <c:pt idx="291">
                  <c:v>2.0098672711451786</c:v>
                </c:pt>
                <c:pt idx="292">
                  <c:v>10.985380177538836</c:v>
                </c:pt>
                <c:pt idx="293">
                  <c:v>0.53894040317119263</c:v>
                </c:pt>
                <c:pt idx="294">
                  <c:v>0.20479735320505318</c:v>
                </c:pt>
                <c:pt idx="295">
                  <c:v>7.7822994217920202E-2</c:v>
                </c:pt>
                <c:pt idx="296">
                  <c:v>9.6632443961132442</c:v>
                </c:pt>
                <c:pt idx="297">
                  <c:v>0.14189941048995597</c:v>
                </c:pt>
                <c:pt idx="298">
                  <c:v>4.2703033387257172E-3</c:v>
                </c:pt>
                <c:pt idx="299">
                  <c:v>2.7518611088059881</c:v>
                </c:pt>
                <c:pt idx="300">
                  <c:v>6.1663180211199377E-4</c:v>
                </c:pt>
                <c:pt idx="301">
                  <c:v>4.6297800801964657</c:v>
                </c:pt>
                <c:pt idx="302">
                  <c:v>8.9041632224971882E-5</c:v>
                </c:pt>
                <c:pt idx="303">
                  <c:v>12.298964795742961</c:v>
                </c:pt>
                <c:pt idx="304">
                  <c:v>0.42444895250231585</c:v>
                </c:pt>
                <c:pt idx="305">
                  <c:v>0.16129060195088002</c:v>
                </c:pt>
                <c:pt idx="306">
                  <c:v>5.9567001264219082</c:v>
                </c:pt>
                <c:pt idx="307">
                  <c:v>0.4248015872462429</c:v>
                </c:pt>
                <c:pt idx="308">
                  <c:v>7.699554988861693</c:v>
                </c:pt>
                <c:pt idx="309">
                  <c:v>3.3631284058945029E-3</c:v>
                </c:pt>
                <c:pt idx="310">
                  <c:v>1.2779887942399111E-3</c:v>
                </c:pt>
                <c:pt idx="311">
                  <c:v>4.8563574181116625E-4</c:v>
                </c:pt>
                <c:pt idx="312">
                  <c:v>1.8454158188824319E-4</c:v>
                </c:pt>
                <c:pt idx="313">
                  <c:v>5.8331206092125178</c:v>
                </c:pt>
                <c:pt idx="314">
                  <c:v>6.5624999308269842</c:v>
                </c:pt>
                <c:pt idx="315">
                  <c:v>1.0126165681371679E-5</c:v>
                </c:pt>
                <c:pt idx="316">
                  <c:v>3.8479429589212383E-6</c:v>
                </c:pt>
                <c:pt idx="317">
                  <c:v>5.9104647202105429</c:v>
                </c:pt>
                <c:pt idx="318">
                  <c:v>7.095223157679591</c:v>
                </c:pt>
                <c:pt idx="319">
                  <c:v>2.1114432604192614E-7</c:v>
                </c:pt>
                <c:pt idx="320">
                  <c:v>8.0234843895931951E-8</c:v>
                </c:pt>
                <c:pt idx="321">
                  <c:v>3.0489240680454137E-8</c:v>
                </c:pt>
                <c:pt idx="322">
                  <c:v>1.1585911458572572E-8</c:v>
                </c:pt>
                <c:pt idx="323">
                  <c:v>4.4026463542575776E-9</c:v>
                </c:pt>
                <c:pt idx="324">
                  <c:v>1.6730056146178794E-9</c:v>
                </c:pt>
                <c:pt idx="325">
                  <c:v>3.7748417899350439</c:v>
                </c:pt>
                <c:pt idx="326">
                  <c:v>10.7923014131184</c:v>
                </c:pt>
                <c:pt idx="327">
                  <c:v>9.1801164085312289E-11</c:v>
                </c:pt>
                <c:pt idx="328">
                  <c:v>3.488444235241867E-11</c:v>
                </c:pt>
                <c:pt idx="329">
                  <c:v>1.257548205746563</c:v>
                </c:pt>
                <c:pt idx="330">
                  <c:v>3.5753120174223207</c:v>
                </c:pt>
                <c:pt idx="331">
                  <c:v>1.258618789917348</c:v>
                </c:pt>
                <c:pt idx="332">
                  <c:v>7.2738806588952855E-13</c:v>
                </c:pt>
                <c:pt idx="333">
                  <c:v>2.7640746503802083E-13</c:v>
                </c:pt>
                <c:pt idx="334">
                  <c:v>1.0503483671444793E-13</c:v>
                </c:pt>
                <c:pt idx="335">
                  <c:v>3.9913237951490212E-14</c:v>
                </c:pt>
                <c:pt idx="336">
                  <c:v>1.5167030421566282E-14</c:v>
                </c:pt>
                <c:pt idx="337">
                  <c:v>5.7634715601951881E-15</c:v>
                </c:pt>
                <c:pt idx="338">
                  <c:v>2.1901191928741712E-15</c:v>
                </c:pt>
                <c:pt idx="339">
                  <c:v>34.21637813221313</c:v>
                </c:pt>
                <c:pt idx="340">
                  <c:v>5.7801514774980518</c:v>
                </c:pt>
                <c:pt idx="341">
                  <c:v>4.8547879995094565</c:v>
                </c:pt>
                <c:pt idx="342">
                  <c:v>6.4453764429916021</c:v>
                </c:pt>
                <c:pt idx="343">
                  <c:v>0.36549965202304358</c:v>
                </c:pt>
                <c:pt idx="344">
                  <c:v>3.7982551998766736</c:v>
                </c:pt>
                <c:pt idx="345">
                  <c:v>4.2095806778577646E-2</c:v>
                </c:pt>
                <c:pt idx="346">
                  <c:v>1.5996406575859507E-2</c:v>
                </c:pt>
                <c:pt idx="347">
                  <c:v>6.0786344988266131E-3</c:v>
                </c:pt>
                <c:pt idx="348">
                  <c:v>2.3098811095541129E-3</c:v>
                </c:pt>
                <c:pt idx="349">
                  <c:v>5.544784489573666</c:v>
                </c:pt>
                <c:pt idx="350">
                  <c:v>7.0625895575179634</c:v>
                </c:pt>
                <c:pt idx="351">
                  <c:v>5.7938998663151393</c:v>
                </c:pt>
                <c:pt idx="352">
                  <c:v>4.8164162572512264E-5</c:v>
                </c:pt>
                <c:pt idx="353">
                  <c:v>1.8302381777554661E-5</c:v>
                </c:pt>
                <c:pt idx="354">
                  <c:v>0.16938566772876421</c:v>
                </c:pt>
                <c:pt idx="355">
                  <c:v>50.468592841240536</c:v>
                </c:pt>
                <c:pt idx="356">
                  <c:v>8.2971839040472162</c:v>
                </c:pt>
                <c:pt idx="357">
                  <c:v>3.1529298835379427</c:v>
                </c:pt>
                <c:pt idx="358">
                  <c:v>1.1981133557444181</c:v>
                </c:pt>
                <c:pt idx="359">
                  <c:v>0.45528307518287892</c:v>
                </c:pt>
                <c:pt idx="360">
                  <c:v>0.17300756856949401</c:v>
                </c:pt>
                <c:pt idx="361">
                  <c:v>4.7589102923279905</c:v>
                </c:pt>
                <c:pt idx="362">
                  <c:v>2.4982292901434937E-2</c:v>
                </c:pt>
                <c:pt idx="363">
                  <c:v>34.000395133054994</c:v>
                </c:pt>
                <c:pt idx="364">
                  <c:v>4.5248763654381312</c:v>
                </c:pt>
                <c:pt idx="365">
                  <c:v>2.2640857855678123</c:v>
                </c:pt>
                <c:pt idx="366">
                  <c:v>8.5259870154232651</c:v>
                </c:pt>
                <c:pt idx="367">
                  <c:v>9.4133119708231892</c:v>
                </c:pt>
                <c:pt idx="368">
                  <c:v>2.9177436145509135</c:v>
                </c:pt>
                <c:pt idx="369">
                  <c:v>0.1051490125257986</c:v>
                </c:pt>
                <c:pt idx="370">
                  <c:v>3.9956624759803473E-2</c:v>
                </c:pt>
                <c:pt idx="371">
                  <c:v>1.518351740872532E-2</c:v>
                </c:pt>
                <c:pt idx="372">
                  <c:v>5.7697366153156224E-3</c:v>
                </c:pt>
                <c:pt idx="373">
                  <c:v>1.257323912781295</c:v>
                </c:pt>
                <c:pt idx="374">
                  <c:v>10.276489929451074</c:v>
                </c:pt>
                <c:pt idx="375">
                  <c:v>5.7894659664011119</c:v>
                </c:pt>
                <c:pt idx="376">
                  <c:v>9.6449527765941276</c:v>
                </c:pt>
                <c:pt idx="377">
                  <c:v>1.771615855747517</c:v>
                </c:pt>
                <c:pt idx="378">
                  <c:v>0.26848012084563888</c:v>
                </c:pt>
                <c:pt idx="379">
                  <c:v>0.10202244592134277</c:v>
                </c:pt>
                <c:pt idx="380">
                  <c:v>2.2824432727067756</c:v>
                </c:pt>
                <c:pt idx="381">
                  <c:v>1.4732041191041895E-2</c:v>
                </c:pt>
                <c:pt idx="382">
                  <c:v>5.5981756525959204E-3</c:v>
                </c:pt>
                <c:pt idx="383">
                  <c:v>2.1273067479864499E-3</c:v>
                </c:pt>
                <c:pt idx="384">
                  <c:v>4.732848058438516</c:v>
                </c:pt>
                <c:pt idx="385">
                  <c:v>2.2504606361690795</c:v>
                </c:pt>
                <c:pt idx="386">
                  <c:v>5.7898059921716269</c:v>
                </c:pt>
                <c:pt idx="387">
                  <c:v>10.475695759178413</c:v>
                </c:pt>
                <c:pt idx="388">
                  <c:v>13.735074168559901</c:v>
                </c:pt>
                <c:pt idx="389">
                  <c:v>1.9277994078965848</c:v>
                </c:pt>
                <c:pt idx="390">
                  <c:v>2.7732389043497525</c:v>
                </c:pt>
                <c:pt idx="391">
                  <c:v>0.27837423450026683</c:v>
                </c:pt>
                <c:pt idx="392">
                  <c:v>0.10578220911010139</c:v>
                </c:pt>
                <c:pt idx="393">
                  <c:v>4.0197239461838528E-2</c:v>
                </c:pt>
                <c:pt idx="394">
                  <c:v>1.5274950995498641E-2</c:v>
                </c:pt>
                <c:pt idx="395">
                  <c:v>5.8044813782894842E-3</c:v>
                </c:pt>
                <c:pt idx="396">
                  <c:v>2.2057029237500035E-3</c:v>
                </c:pt>
                <c:pt idx="397">
                  <c:v>7.4879497267155353</c:v>
                </c:pt>
                <c:pt idx="398">
                  <c:v>9.1238785378736296</c:v>
                </c:pt>
                <c:pt idx="399">
                  <c:v>1.0802243878950785E-2</c:v>
                </c:pt>
                <c:pt idx="400">
                  <c:v>4.1048526740012992E-3</c:v>
                </c:pt>
                <c:pt idx="401">
                  <c:v>1.5598440161204935E-3</c:v>
                </c:pt>
                <c:pt idx="402">
                  <c:v>4.8568077189382333</c:v>
                </c:pt>
                <c:pt idx="403">
                  <c:v>35.423656716243855</c:v>
                </c:pt>
                <c:pt idx="404">
                  <c:v>5.1824513443414029</c:v>
                </c:pt>
                <c:pt idx="405">
                  <c:v>1.9693315108497336</c:v>
                </c:pt>
                <c:pt idx="406">
                  <c:v>0.74834597412289872</c:v>
                </c:pt>
                <c:pt idx="407">
                  <c:v>0.28437147016670156</c:v>
                </c:pt>
                <c:pt idx="408">
                  <c:v>0.10806115866334656</c:v>
                </c:pt>
                <c:pt idx="409">
                  <c:v>4.1063240292071701E-2</c:v>
                </c:pt>
                <c:pt idx="410">
                  <c:v>5.1374461622713179</c:v>
                </c:pt>
                <c:pt idx="411">
                  <c:v>14.548484386453136</c:v>
                </c:pt>
                <c:pt idx="412">
                  <c:v>6.5275835801228297</c:v>
                </c:pt>
                <c:pt idx="413">
                  <c:v>6.0905834254225075</c:v>
                </c:pt>
                <c:pt idx="414">
                  <c:v>0.24261818358456252</c:v>
                </c:pt>
                <c:pt idx="415">
                  <c:v>3.8684431206990557</c:v>
                </c:pt>
                <c:pt idx="416">
                  <c:v>2.6553534819199268E-2</c:v>
                </c:pt>
                <c:pt idx="417">
                  <c:v>1.009034323129572E-2</c:v>
                </c:pt>
                <c:pt idx="418">
                  <c:v>3.8343304278923738E-3</c:v>
                </c:pt>
                <c:pt idx="419">
                  <c:v>1.457045562599102E-3</c:v>
                </c:pt>
                <c:pt idx="420">
                  <c:v>5.5367731378765876E-4</c:v>
                </c:pt>
                <c:pt idx="421">
                  <c:v>5.1830603909809261</c:v>
                </c:pt>
                <c:pt idx="422">
                  <c:v>15.354222148445006</c:v>
                </c:pt>
                <c:pt idx="423">
                  <c:v>48.86867536183253</c:v>
                </c:pt>
                <c:pt idx="424">
                  <c:v>21.676721973046934</c:v>
                </c:pt>
                <c:pt idx="425">
                  <c:v>8.3068455798976224</c:v>
                </c:pt>
                <c:pt idx="426">
                  <c:v>2.2350714327401198</c:v>
                </c:pt>
                <c:pt idx="427">
                  <c:v>21.666416035071734</c:v>
                </c:pt>
                <c:pt idx="428">
                  <c:v>3.2229287923852219</c:v>
                </c:pt>
                <c:pt idx="429">
                  <c:v>0.72847804073652245</c:v>
                </c:pt>
                <c:pt idx="430">
                  <c:v>0.27682165547987853</c:v>
                </c:pt>
                <c:pt idx="431">
                  <c:v>0.10519222908235383</c:v>
                </c:pt>
                <c:pt idx="432">
                  <c:v>3.9973047051294459E-2</c:v>
                </c:pt>
                <c:pt idx="433">
                  <c:v>13.476212814349878</c:v>
                </c:pt>
                <c:pt idx="434">
                  <c:v>3.9177149482207714</c:v>
                </c:pt>
                <c:pt idx="435">
                  <c:v>2.1934010377986299E-3</c:v>
                </c:pt>
                <c:pt idx="436">
                  <c:v>8.3349239436347918E-4</c:v>
                </c:pt>
                <c:pt idx="437">
                  <c:v>3.167271098581221E-4</c:v>
                </c:pt>
                <c:pt idx="438">
                  <c:v>1.2035630174608638E-4</c:v>
                </c:pt>
                <c:pt idx="439">
                  <c:v>2.7361025185450751</c:v>
                </c:pt>
                <c:pt idx="440">
                  <c:v>7.9357796814004429</c:v>
                </c:pt>
                <c:pt idx="441">
                  <c:v>6.6041909894112536E-6</c:v>
                </c:pt>
                <c:pt idx="442">
                  <c:v>2.5095925759762761E-6</c:v>
                </c:pt>
                <c:pt idx="443">
                  <c:v>9.5364517887098497E-7</c:v>
                </c:pt>
                <c:pt idx="444">
                  <c:v>3.623851679709743E-7</c:v>
                </c:pt>
                <c:pt idx="445">
                  <c:v>1.377063638289702E-7</c:v>
                </c:pt>
                <c:pt idx="446">
                  <c:v>12.400134168984163</c:v>
                </c:pt>
                <c:pt idx="447">
                  <c:v>8.3273958106211854</c:v>
                </c:pt>
                <c:pt idx="448">
                  <c:v>30.328750918171281</c:v>
                </c:pt>
                <c:pt idx="449">
                  <c:v>37.852703653632659</c:v>
                </c:pt>
                <c:pt idx="450">
                  <c:v>35.183695296901632</c:v>
                </c:pt>
                <c:pt idx="451">
                  <c:v>20.652943900177284</c:v>
                </c:pt>
                <c:pt idx="452">
                  <c:v>10.476717218059362</c:v>
                </c:pt>
                <c:pt idx="453">
                  <c:v>4.942508776152537</c:v>
                </c:pt>
                <c:pt idx="454">
                  <c:v>0.63042034533506963</c:v>
                </c:pt>
                <c:pt idx="455">
                  <c:v>0.23955973122732643</c:v>
                </c:pt>
                <c:pt idx="456">
                  <c:v>9.1032697866384057E-2</c:v>
                </c:pt>
                <c:pt idx="457">
                  <c:v>5.1208016446190276</c:v>
                </c:pt>
                <c:pt idx="458">
                  <c:v>52.83689206791972</c:v>
                </c:pt>
                <c:pt idx="459">
                  <c:v>9.1289236843596786</c:v>
                </c:pt>
                <c:pt idx="460">
                  <c:v>5.8400803937233396</c:v>
                </c:pt>
                <c:pt idx="461">
                  <c:v>1.3182165800215377</c:v>
                </c:pt>
                <c:pt idx="462">
                  <c:v>2.8693122315112043</c:v>
                </c:pt>
                <c:pt idx="463">
                  <c:v>6.6387086943309699</c:v>
                </c:pt>
                <c:pt idx="464">
                  <c:v>7.723032194906172</c:v>
                </c:pt>
                <c:pt idx="465">
                  <c:v>2.7486608467997883E-2</c:v>
                </c:pt>
                <c:pt idx="466">
                  <c:v>1.0444911217839198E-2</c:v>
                </c:pt>
                <c:pt idx="467">
                  <c:v>3.9690662627788944E-3</c:v>
                </c:pt>
                <c:pt idx="468">
                  <c:v>1.50824517985598E-3</c:v>
                </c:pt>
                <c:pt idx="469">
                  <c:v>17.176989767454423</c:v>
                </c:pt>
                <c:pt idx="470">
                  <c:v>36.849726336575145</c:v>
                </c:pt>
                <c:pt idx="471">
                  <c:v>30.218403897004961</c:v>
                </c:pt>
                <c:pt idx="472">
                  <c:v>6.9457381411301355</c:v>
                </c:pt>
                <c:pt idx="473">
                  <c:v>2.6393804936294516</c:v>
                </c:pt>
                <c:pt idx="474">
                  <c:v>2.0945085469976119</c:v>
                </c:pt>
                <c:pt idx="475">
                  <c:v>10.696735378078339</c:v>
                </c:pt>
                <c:pt idx="476">
                  <c:v>0.14482808644643527</c:v>
                </c:pt>
                <c:pt idx="477">
                  <c:v>5.5034672849645409E-2</c:v>
                </c:pt>
                <c:pt idx="478">
                  <c:v>2.0913175682865257E-2</c:v>
                </c:pt>
                <c:pt idx="479">
                  <c:v>7.9470067594887978E-3</c:v>
                </c:pt>
                <c:pt idx="480">
                  <c:v>3.019862568605744E-3</c:v>
                </c:pt>
                <c:pt idx="481">
                  <c:v>1.1475477760701826E-3</c:v>
                </c:pt>
                <c:pt idx="482">
                  <c:v>0.45976580579476911</c:v>
                </c:pt>
                <c:pt idx="483">
                  <c:v>33.999438800693348</c:v>
                </c:pt>
                <c:pt idx="484">
                  <c:v>7.4940948813387189</c:v>
                </c:pt>
                <c:pt idx="485">
                  <c:v>1.9284829182453369</c:v>
                </c:pt>
                <c:pt idx="486">
                  <c:v>0.73282350893322812</c:v>
                </c:pt>
                <c:pt idx="487">
                  <c:v>0.27847293339462664</c:v>
                </c:pt>
                <c:pt idx="488">
                  <c:v>0.10581971468995813</c:v>
                </c:pt>
                <c:pt idx="489">
                  <c:v>4.0211491582184088E-2</c:v>
                </c:pt>
                <c:pt idx="490">
                  <c:v>1.5280366801229952E-2</c:v>
                </c:pt>
                <c:pt idx="491">
                  <c:v>5.8065393844673827E-3</c:v>
                </c:pt>
                <c:pt idx="492">
                  <c:v>2.2064849660976054E-3</c:v>
                </c:pt>
                <c:pt idx="493">
                  <c:v>6.5620342356903771</c:v>
                </c:pt>
                <c:pt idx="494">
                  <c:v>5.2290594803073587</c:v>
                </c:pt>
                <c:pt idx="495">
                  <c:v>31.667484673925131</c:v>
                </c:pt>
                <c:pt idx="496">
                  <c:v>24.532375411620436</c:v>
                </c:pt>
                <c:pt idx="497">
                  <c:v>4.4647938293019749</c:v>
                </c:pt>
                <c:pt idx="498">
                  <c:v>3.7723898028321354</c:v>
                </c:pt>
                <c:pt idx="499">
                  <c:v>2.0742329488696312</c:v>
                </c:pt>
                <c:pt idx="500">
                  <c:v>6.2592767456876208</c:v>
                </c:pt>
                <c:pt idx="501">
                  <c:v>9.309702346055404E-2</c:v>
                </c:pt>
                <c:pt idx="502">
                  <c:v>3.5376868915010531E-2</c:v>
                </c:pt>
                <c:pt idx="503">
                  <c:v>1.3443210187704E-2</c:v>
                </c:pt>
                <c:pt idx="504">
                  <c:v>5.1084198713275209E-3</c:v>
                </c:pt>
                <c:pt idx="505">
                  <c:v>10.078377614055343</c:v>
                </c:pt>
                <c:pt idx="506">
                  <c:v>10.981125098955781</c:v>
                </c:pt>
                <c:pt idx="507">
                  <c:v>2.844661274102954</c:v>
                </c:pt>
                <c:pt idx="508">
                  <c:v>7.840351892975779E-2</c:v>
                </c:pt>
                <c:pt idx="509">
                  <c:v>3.578388465809041</c:v>
                </c:pt>
                <c:pt idx="510">
                  <c:v>53.923795187679687</c:v>
                </c:pt>
                <c:pt idx="511">
                  <c:v>19.496910927784999</c:v>
                </c:pt>
                <c:pt idx="512">
                  <c:v>5.188638632926744</c:v>
                </c:pt>
                <c:pt idx="513">
                  <c:v>1.9716826805121626</c:v>
                </c:pt>
                <c:pt idx="514">
                  <c:v>0.74923941859462173</c:v>
                </c:pt>
                <c:pt idx="515">
                  <c:v>0.28471097906595622</c:v>
                </c:pt>
                <c:pt idx="516">
                  <c:v>0.10819017204506336</c:v>
                </c:pt>
                <c:pt idx="517">
                  <c:v>10.937645518181746</c:v>
                </c:pt>
                <c:pt idx="518">
                  <c:v>9.5656638017961875</c:v>
                </c:pt>
                <c:pt idx="519">
                  <c:v>1.9332342977335786</c:v>
                </c:pt>
                <c:pt idx="520">
                  <c:v>16.238632236480445</c:v>
                </c:pt>
                <c:pt idx="521">
                  <c:v>1.3215829515314474</c:v>
                </c:pt>
                <c:pt idx="522">
                  <c:v>1.6137215069839148</c:v>
                </c:pt>
                <c:pt idx="523">
                  <c:v>0.19083657820114103</c:v>
                </c:pt>
                <c:pt idx="524">
                  <c:v>3.8073759720020734</c:v>
                </c:pt>
                <c:pt idx="525">
                  <c:v>2.7556801892244766E-2</c:v>
                </c:pt>
                <c:pt idx="526">
                  <c:v>1.0471584719053012E-2</c:v>
                </c:pt>
                <c:pt idx="527">
                  <c:v>3.9792021932401438E-3</c:v>
                </c:pt>
                <c:pt idx="528">
                  <c:v>1.5120968334312549E-3</c:v>
                </c:pt>
                <c:pt idx="529">
                  <c:v>5.7065805082039134</c:v>
                </c:pt>
                <c:pt idx="530">
                  <c:v>6.5700523990591275</c:v>
                </c:pt>
                <c:pt idx="531">
                  <c:v>4.2030279175367262</c:v>
                </c:pt>
                <c:pt idx="532">
                  <c:v>17.127810959615886</c:v>
                </c:pt>
                <c:pt idx="533">
                  <c:v>1.525501920279519</c:v>
                </c:pt>
                <c:pt idx="534">
                  <c:v>2.0351222939176647</c:v>
                </c:pt>
                <c:pt idx="535">
                  <c:v>1.4268235573156298</c:v>
                </c:pt>
                <c:pt idx="536">
                  <c:v>9.9047745601979642</c:v>
                </c:pt>
                <c:pt idx="537">
                  <c:v>3.1808789720439552E-2</c:v>
                </c:pt>
                <c:pt idx="538">
                  <c:v>1.2087340093767029E-2</c:v>
                </c:pt>
                <c:pt idx="539">
                  <c:v>4.5931892356314702E-3</c:v>
                </c:pt>
                <c:pt idx="540">
                  <c:v>1.7454119095399589E-3</c:v>
                </c:pt>
                <c:pt idx="541">
                  <c:v>6.6325652562518442E-4</c:v>
                </c:pt>
                <c:pt idx="542">
                  <c:v>19.086439161929654</c:v>
                </c:pt>
                <c:pt idx="543">
                  <c:v>3.4556006402512387</c:v>
                </c:pt>
                <c:pt idx="544">
                  <c:v>3.6181475550914697</c:v>
                </c:pt>
                <c:pt idx="545">
                  <c:v>0.20922675471443511</c:v>
                </c:pt>
                <c:pt idx="546">
                  <c:v>0.20950142647812678</c:v>
                </c:pt>
                <c:pt idx="547">
                  <c:v>3.0212343380764433E-2</c:v>
                </c:pt>
                <c:pt idx="548">
                  <c:v>1.1480690484690484E-2</c:v>
                </c:pt>
                <c:pt idx="549">
                  <c:v>4.3626623841823845E-3</c:v>
                </c:pt>
                <c:pt idx="550">
                  <c:v>1.6578117059893058E-3</c:v>
                </c:pt>
                <c:pt idx="551">
                  <c:v>7.0477290699272785</c:v>
                </c:pt>
                <c:pt idx="552">
                  <c:v>2.3938801034485569E-4</c:v>
                </c:pt>
                <c:pt idx="553">
                  <c:v>10.781627094618704</c:v>
                </c:pt>
                <c:pt idx="554">
                  <c:v>3.5939806733387973</c:v>
                </c:pt>
                <c:pt idx="555">
                  <c:v>1.3135698903642924E-5</c:v>
                </c:pt>
                <c:pt idx="556">
                  <c:v>4.9915655833843115E-6</c:v>
                </c:pt>
                <c:pt idx="557">
                  <c:v>1.1979046959490705</c:v>
                </c:pt>
                <c:pt idx="558">
                  <c:v>12.085214471374533</c:v>
                </c:pt>
                <c:pt idx="559">
                  <c:v>0.26541432171791807</c:v>
                </c:pt>
                <c:pt idx="560">
                  <c:v>0.10085744225280886</c:v>
                </c:pt>
                <c:pt idx="561">
                  <c:v>3.8325828056067365E-2</c:v>
                </c:pt>
                <c:pt idx="562">
                  <c:v>5.5801976526751753</c:v>
                </c:pt>
                <c:pt idx="563">
                  <c:v>5.5342495712961291E-3</c:v>
                </c:pt>
                <c:pt idx="564">
                  <c:v>2.1030148370925288E-3</c:v>
                </c:pt>
                <c:pt idx="565">
                  <c:v>3.6503541888622739</c:v>
                </c:pt>
                <c:pt idx="566">
                  <c:v>3.9057678040773696</c:v>
                </c:pt>
                <c:pt idx="567">
                  <c:v>1.1539663014094122E-4</c:v>
                </c:pt>
                <c:pt idx="568">
                  <c:v>4.3850719453557672E-5</c:v>
                </c:pt>
                <c:pt idx="569">
                  <c:v>20.674151480543401</c:v>
                </c:pt>
                <c:pt idx="570">
                  <c:v>29.31869157209033</c:v>
                </c:pt>
                <c:pt idx="571">
                  <c:v>6.3109880411560031</c:v>
                </c:pt>
                <c:pt idx="572">
                  <c:v>1.8102344004647337</c:v>
                </c:pt>
                <c:pt idx="573">
                  <c:v>0.68788907217659878</c:v>
                </c:pt>
                <c:pt idx="574">
                  <c:v>0.26139784742710759</c:v>
                </c:pt>
                <c:pt idx="575">
                  <c:v>9.9331182022300887E-2</c:v>
                </c:pt>
                <c:pt idx="576">
                  <c:v>3.774584916847433E-2</c:v>
                </c:pt>
                <c:pt idx="577">
                  <c:v>6.901634317968333</c:v>
                </c:pt>
                <c:pt idx="578">
                  <c:v>0.10089263514042877</c:v>
                </c:pt>
                <c:pt idx="579">
                  <c:v>2.0711902355725238E-3</c:v>
                </c:pt>
                <c:pt idx="580">
                  <c:v>7.1115934789735178</c:v>
                </c:pt>
                <c:pt idx="581">
                  <c:v>7.6693544427078724</c:v>
                </c:pt>
                <c:pt idx="582">
                  <c:v>3.9784632800194775</c:v>
                </c:pt>
                <c:pt idx="583">
                  <c:v>5.2687361013049063</c:v>
                </c:pt>
                <c:pt idx="584">
                  <c:v>1.6411110627554849E-5</c:v>
                </c:pt>
                <c:pt idx="585">
                  <c:v>6.236222038470843E-6</c:v>
                </c:pt>
                <c:pt idx="586">
                  <c:v>2.3697643746189201E-6</c:v>
                </c:pt>
                <c:pt idx="587">
                  <c:v>9.0051046235518944E-7</c:v>
                </c:pt>
                <c:pt idx="588">
                  <c:v>3.4219397569497205E-7</c:v>
                </c:pt>
                <c:pt idx="589">
                  <c:v>23.705733089611051</c:v>
                </c:pt>
                <c:pt idx="590">
                  <c:v>1.9345402518784673</c:v>
                </c:pt>
                <c:pt idx="591">
                  <c:v>11.253651467131402</c:v>
                </c:pt>
                <c:pt idx="592">
                  <c:v>21.454738338251843</c:v>
                </c:pt>
                <c:pt idx="593">
                  <c:v>1.9929412476770365</c:v>
                </c:pt>
                <c:pt idx="594">
                  <c:v>0.75731767411727391</c:v>
                </c:pt>
                <c:pt idx="595">
                  <c:v>13.558489545568829</c:v>
                </c:pt>
                <c:pt idx="596">
                  <c:v>22.69668871620738</c:v>
                </c:pt>
                <c:pt idx="597">
                  <c:v>2.6257271875175352</c:v>
                </c:pt>
                <c:pt idx="598">
                  <c:v>0.99777633125666343</c:v>
                </c:pt>
                <c:pt idx="599">
                  <c:v>0.37915500587753215</c:v>
                </c:pt>
                <c:pt idx="600">
                  <c:v>1.505029263328137</c:v>
                </c:pt>
                <c:pt idx="601">
                  <c:v>5.4749982848715642E-2</c:v>
                </c:pt>
                <c:pt idx="602">
                  <c:v>5.2679022054713931</c:v>
                </c:pt>
                <c:pt idx="603">
                  <c:v>18.039284626756867</c:v>
                </c:pt>
                <c:pt idx="604">
                  <c:v>1.271155823716841</c:v>
                </c:pt>
                <c:pt idx="605">
                  <c:v>0.48303921301239966</c:v>
                </c:pt>
                <c:pt idx="606">
                  <c:v>0.28547574528321862</c:v>
                </c:pt>
                <c:pt idx="607">
                  <c:v>6.9750862358990515E-2</c:v>
                </c:pt>
                <c:pt idx="608">
                  <c:v>12.668511325536143</c:v>
                </c:pt>
                <c:pt idx="609">
                  <c:v>4.1331128663497427</c:v>
                </c:pt>
                <c:pt idx="610">
                  <c:v>4.6241092863306346</c:v>
                </c:pt>
                <c:pt idx="611">
                  <c:v>1.4544003413577604E-3</c:v>
                </c:pt>
                <c:pt idx="612">
                  <c:v>5.5267212971594907E-4</c:v>
                </c:pt>
                <c:pt idx="613">
                  <c:v>2.1731588287870927</c:v>
                </c:pt>
                <c:pt idx="614">
                  <c:v>5.6272613996929532</c:v>
                </c:pt>
                <c:pt idx="615">
                  <c:v>44.444080183336311</c:v>
                </c:pt>
                <c:pt idx="616">
                  <c:v>14.371042008763069</c:v>
                </c:pt>
                <c:pt idx="617">
                  <c:v>3.5901945328480478</c:v>
                </c:pt>
                <c:pt idx="618">
                  <c:v>20.240130670813414</c:v>
                </c:pt>
                <c:pt idx="619">
                  <c:v>24.290650950526288</c:v>
                </c:pt>
                <c:pt idx="620">
                  <c:v>4.0323742899937223</c:v>
                </c:pt>
                <c:pt idx="621">
                  <c:v>1.5323022301976146</c:v>
                </c:pt>
                <c:pt idx="622">
                  <c:v>0.58227484747509362</c:v>
                </c:pt>
                <c:pt idx="623">
                  <c:v>0.22126444204053555</c:v>
                </c:pt>
                <c:pt idx="624">
                  <c:v>8.4080487975403517E-2</c:v>
                </c:pt>
                <c:pt idx="625">
                  <c:v>0.6818624071769811</c:v>
                </c:pt>
                <c:pt idx="626">
                  <c:v>1.2141222463648269E-2</c:v>
                </c:pt>
                <c:pt idx="627">
                  <c:v>72.616736579191922</c:v>
                </c:pt>
                <c:pt idx="628">
                  <c:v>41.184969771238734</c:v>
                </c:pt>
                <c:pt idx="629">
                  <c:v>23.441699315959941</c:v>
                </c:pt>
                <c:pt idx="630">
                  <c:v>14.992704634029703</c:v>
                </c:pt>
                <c:pt idx="631">
                  <c:v>6.066516185854967</c:v>
                </c:pt>
                <c:pt idx="632">
                  <c:v>1.1666877680042478</c:v>
                </c:pt>
                <c:pt idx="633">
                  <c:v>0.39025028824643065</c:v>
                </c:pt>
                <c:pt idx="634">
                  <c:v>0.14829510953364364</c:v>
                </c:pt>
                <c:pt idx="635">
                  <c:v>5.6352141622784575E-2</c:v>
                </c:pt>
                <c:pt idx="636">
                  <c:v>2.1413813816658141E-2</c:v>
                </c:pt>
                <c:pt idx="637">
                  <c:v>6.712404556610573</c:v>
                </c:pt>
                <c:pt idx="638">
                  <c:v>23.373744974228334</c:v>
                </c:pt>
                <c:pt idx="639">
                  <c:v>6.2921170492218117</c:v>
                </c:pt>
                <c:pt idx="640">
                  <c:v>26.718653113949131</c:v>
                </c:pt>
                <c:pt idx="641">
                  <c:v>2.9608678485163296</c:v>
                </c:pt>
                <c:pt idx="642">
                  <c:v>1.3037153749630541</c:v>
                </c:pt>
                <c:pt idx="643">
                  <c:v>0.42754931732575802</c:v>
                </c:pt>
                <c:pt idx="644">
                  <c:v>0.16246874058378802</c:v>
                </c:pt>
                <c:pt idx="645">
                  <c:v>6.1738121421839459E-2</c:v>
                </c:pt>
                <c:pt idx="646">
                  <c:v>2.3460486140298994E-2</c:v>
                </c:pt>
                <c:pt idx="647">
                  <c:v>8.914984733313619E-3</c:v>
                </c:pt>
                <c:pt idx="648">
                  <c:v>4.9022541869414979</c:v>
                </c:pt>
                <c:pt idx="649">
                  <c:v>1.2873237954904861E-3</c:v>
                </c:pt>
                <c:pt idx="650">
                  <c:v>4.8918304228638481E-4</c:v>
                </c:pt>
                <c:pt idx="651">
                  <c:v>2.5758945733295957</c:v>
                </c:pt>
                <c:pt idx="652">
                  <c:v>7.0638031306153982E-5</c:v>
                </c:pt>
                <c:pt idx="653">
                  <c:v>2.684245189633851E-5</c:v>
                </c:pt>
                <c:pt idx="654">
                  <c:v>1.0200131720608635E-5</c:v>
                </c:pt>
                <c:pt idx="655">
                  <c:v>29.539688370595712</c:v>
                </c:pt>
                <c:pt idx="656">
                  <c:v>4.1799171118756995</c:v>
                </c:pt>
                <c:pt idx="657">
                  <c:v>1.2689808182887046</c:v>
                </c:pt>
                <c:pt idx="658">
                  <c:v>0.4822127109497078</c:v>
                </c:pt>
                <c:pt idx="659">
                  <c:v>0.18324083016088896</c:v>
                </c:pt>
                <c:pt idx="660">
                  <c:v>6.96315154611378E-2</c:v>
                </c:pt>
                <c:pt idx="661">
                  <c:v>2.6459975875232362E-2</c:v>
                </c:pt>
                <c:pt idx="662">
                  <c:v>7.4356185962872141</c:v>
                </c:pt>
                <c:pt idx="663">
                  <c:v>0.3287173047460501</c:v>
                </c:pt>
                <c:pt idx="664">
                  <c:v>1.45191179622575E-3</c:v>
                </c:pt>
                <c:pt idx="665">
                  <c:v>5.5172648256578507E-4</c:v>
                </c:pt>
                <c:pt idx="666">
                  <c:v>0.14694158598772517</c:v>
                </c:pt>
                <c:pt idx="667">
                  <c:v>3.1945052603642954</c:v>
                </c:pt>
                <c:pt idx="668">
                  <c:v>3.0274335551349763E-5</c:v>
                </c:pt>
                <c:pt idx="669">
                  <c:v>1.1504247509512911E-5</c:v>
                </c:pt>
                <c:pt idx="670">
                  <c:v>4.3716140536149068E-6</c:v>
                </c:pt>
                <c:pt idx="671">
                  <c:v>1.6612133403736647E-6</c:v>
                </c:pt>
                <c:pt idx="672">
                  <c:v>6.3126106934199264E-7</c:v>
                </c:pt>
                <c:pt idx="673">
                  <c:v>2.398792063499572E-7</c:v>
                </c:pt>
                <c:pt idx="674">
                  <c:v>19.306845395985405</c:v>
                </c:pt>
                <c:pt idx="675">
                  <c:v>1.2438289820241082</c:v>
                </c:pt>
                <c:pt idx="676">
                  <c:v>0.47265501316916109</c:v>
                </c:pt>
                <c:pt idx="677">
                  <c:v>1.4385195667997865</c:v>
                </c:pt>
                <c:pt idx="678">
                  <c:v>2.6061675867631777</c:v>
                </c:pt>
                <c:pt idx="679">
                  <c:v>7.058997419687552</c:v>
                </c:pt>
                <c:pt idx="680">
                  <c:v>9.8554998353949166E-3</c:v>
                </c:pt>
                <c:pt idx="681">
                  <c:v>3.7450899374500677E-3</c:v>
                </c:pt>
                <c:pt idx="682">
                  <c:v>1.4231341762310258E-3</c:v>
                </c:pt>
                <c:pt idx="683">
                  <c:v>0.70498176388298039</c:v>
                </c:pt>
                <c:pt idx="684">
                  <c:v>0.46871341227022323</c:v>
                </c:pt>
                <c:pt idx="685">
                  <c:v>5.2239599204780172</c:v>
                </c:pt>
                <c:pt idx="686">
                  <c:v>2.9674283036896557E-5</c:v>
                </c:pt>
                <c:pt idx="687">
                  <c:v>4.3843601320379877</c:v>
                </c:pt>
                <c:pt idx="688">
                  <c:v>1.0564552260365561</c:v>
                </c:pt>
                <c:pt idx="689">
                  <c:v>17.996990880926539</c:v>
                </c:pt>
                <c:pt idx="690">
                  <c:v>1.4243405253013839</c:v>
                </c:pt>
                <c:pt idx="691">
                  <c:v>11.997001911229917</c:v>
                </c:pt>
                <c:pt idx="692">
                  <c:v>0.28523493802442129</c:v>
                </c:pt>
                <c:pt idx="693">
                  <c:v>0.10838927644928009</c:v>
                </c:pt>
                <c:pt idx="694">
                  <c:v>4.1187925050726437E-2</c:v>
                </c:pt>
                <c:pt idx="695">
                  <c:v>1.565141151927605E-2</c:v>
                </c:pt>
                <c:pt idx="696">
                  <c:v>5.9475363773248986E-3</c:v>
                </c:pt>
                <c:pt idx="697">
                  <c:v>2.2600638233834613E-3</c:v>
                </c:pt>
                <c:pt idx="698">
                  <c:v>0.42131629629004913</c:v>
                </c:pt>
                <c:pt idx="699">
                  <c:v>5.9509036066972616</c:v>
                </c:pt>
                <c:pt idx="700">
                  <c:v>1.240142221166973E-4</c:v>
                </c:pt>
                <c:pt idx="701">
                  <c:v>50.887651929142983</c:v>
                </c:pt>
                <c:pt idx="702">
                  <c:v>30.765029874024776</c:v>
                </c:pt>
                <c:pt idx="703">
                  <c:v>9.5223102538800877</c:v>
                </c:pt>
                <c:pt idx="704">
                  <c:v>2.7648556982627173</c:v>
                </c:pt>
                <c:pt idx="705">
                  <c:v>1.0506451653398325</c:v>
                </c:pt>
                <c:pt idx="706">
                  <c:v>0.39924516282913641</c:v>
                </c:pt>
                <c:pt idx="707">
                  <c:v>0.15171316187507186</c:v>
                </c:pt>
                <c:pt idx="708">
                  <c:v>5.7651001512527306E-2</c:v>
                </c:pt>
                <c:pt idx="709">
                  <c:v>3.4430878587804976</c:v>
                </c:pt>
                <c:pt idx="710">
                  <c:v>8.3248046184089437E-3</c:v>
                </c:pt>
                <c:pt idx="711">
                  <c:v>2.5113855370691605</c:v>
                </c:pt>
                <c:pt idx="712">
                  <c:v>15.460564049167965</c:v>
                </c:pt>
                <c:pt idx="713">
                  <c:v>1.2809299042855962</c:v>
                </c:pt>
                <c:pt idx="714">
                  <c:v>9.0109985864624367</c:v>
                </c:pt>
                <c:pt idx="715">
                  <c:v>14.349401590355146</c:v>
                </c:pt>
                <c:pt idx="716">
                  <c:v>4.3355207803245515</c:v>
                </c:pt>
                <c:pt idx="717">
                  <c:v>0.33144689869270633</c:v>
                </c:pt>
                <c:pt idx="718">
                  <c:v>0.12594982150322839</c:v>
                </c:pt>
                <c:pt idx="719">
                  <c:v>4.7860932171226792E-2</c:v>
                </c:pt>
                <c:pt idx="720">
                  <c:v>1.8187154225066178E-2</c:v>
                </c:pt>
                <c:pt idx="721">
                  <c:v>4.8118362997401167</c:v>
                </c:pt>
                <c:pt idx="722">
                  <c:v>2.6262250700995562E-3</c:v>
                </c:pt>
                <c:pt idx="723">
                  <c:v>9.979655266378314E-4</c:v>
                </c:pt>
                <c:pt idx="724">
                  <c:v>24.609208717526808</c:v>
                </c:pt>
                <c:pt idx="725">
                  <c:v>8.4423544845964091</c:v>
                </c:pt>
                <c:pt idx="726">
                  <c:v>0.93723286576568543</c:v>
                </c:pt>
                <c:pt idx="727">
                  <c:v>3.26875014857377</c:v>
                </c:pt>
                <c:pt idx="728">
                  <c:v>0.13533642581656496</c:v>
                </c:pt>
                <c:pt idx="729">
                  <c:v>5.1427841810294694E-2</c:v>
                </c:pt>
                <c:pt idx="730">
                  <c:v>1.9542579887911988E-2</c:v>
                </c:pt>
                <c:pt idx="731">
                  <c:v>7.426180357406555E-3</c:v>
                </c:pt>
                <c:pt idx="732">
                  <c:v>2.8219485358144908E-3</c:v>
                </c:pt>
                <c:pt idx="733">
                  <c:v>1.0723404436095063E-3</c:v>
                </c:pt>
                <c:pt idx="734">
                  <c:v>4.6358063987446325</c:v>
                </c:pt>
                <c:pt idx="735">
                  <c:v>1.6191738636205595</c:v>
                </c:pt>
                <c:pt idx="736">
                  <c:v>68.845142566677055</c:v>
                </c:pt>
                <c:pt idx="737">
                  <c:v>12.385580800969228</c:v>
                </c:pt>
                <c:pt idx="738">
                  <c:v>4.7065207043683071</c:v>
                </c:pt>
                <c:pt idx="739">
                  <c:v>1.7884778676599571</c:v>
                </c:pt>
                <c:pt idx="740">
                  <c:v>0.67962158971078379</c:v>
                </c:pt>
                <c:pt idx="741">
                  <c:v>0.25825620409009781</c:v>
                </c:pt>
                <c:pt idx="742">
                  <c:v>9.8137357554237151E-2</c:v>
                </c:pt>
                <c:pt idx="743">
                  <c:v>3.7292195870610119E-2</c:v>
                </c:pt>
                <c:pt idx="744">
                  <c:v>1.4171034430831848E-2</c:v>
                </c:pt>
                <c:pt idx="745">
                  <c:v>2.8424016908425735</c:v>
                </c:pt>
                <c:pt idx="746">
                  <c:v>5.7490840454368337</c:v>
                </c:pt>
                <c:pt idx="747">
                  <c:v>7.7759300128860511E-4</c:v>
                </c:pt>
                <c:pt idx="748">
                  <c:v>2.9548534048966994E-4</c:v>
                </c:pt>
                <c:pt idx="749">
                  <c:v>7.5502449476673181</c:v>
                </c:pt>
                <c:pt idx="750">
                  <c:v>4.2668083166708348E-5</c:v>
                </c:pt>
                <c:pt idx="751">
                  <c:v>1.6213871603349176E-5</c:v>
                </c:pt>
                <c:pt idx="752">
                  <c:v>2.0456592663873181</c:v>
                </c:pt>
                <c:pt idx="753">
                  <c:v>2.3412830595236209E-6</c:v>
                </c:pt>
                <c:pt idx="754">
                  <c:v>8.896875626189758E-7</c:v>
                </c:pt>
                <c:pt idx="755">
                  <c:v>3.3808127379521082E-7</c:v>
                </c:pt>
                <c:pt idx="756">
                  <c:v>1.2847088404218011E-7</c:v>
                </c:pt>
                <c:pt idx="757">
                  <c:v>0.15725179311574161</c:v>
                </c:pt>
                <c:pt idx="758">
                  <c:v>1.855119565569081E-8</c:v>
                </c:pt>
                <c:pt idx="759">
                  <c:v>13.293178366514759</c:v>
                </c:pt>
                <c:pt idx="760">
                  <c:v>6.9238981681083533</c:v>
                </c:pt>
                <c:pt idx="761">
                  <c:v>11.528389117466032</c:v>
                </c:pt>
                <c:pt idx="762">
                  <c:v>17.081952115913762</c:v>
                </c:pt>
                <c:pt idx="763">
                  <c:v>19.60411959868232</c:v>
                </c:pt>
                <c:pt idx="764">
                  <c:v>2.5167941878683915</c:v>
                </c:pt>
                <c:pt idx="765">
                  <c:v>0.95638179138998869</c:v>
                </c:pt>
                <c:pt idx="766">
                  <c:v>0.36342508072819568</c:v>
                </c:pt>
                <c:pt idx="767">
                  <c:v>0.13810153067671438</c:v>
                </c:pt>
                <c:pt idx="768">
                  <c:v>5.2478581657151468E-2</c:v>
                </c:pt>
                <c:pt idx="769">
                  <c:v>5.3774761803572479</c:v>
                </c:pt>
                <c:pt idx="770">
                  <c:v>7.5779071912926727E-3</c:v>
                </c:pt>
                <c:pt idx="771">
                  <c:v>7.6274259314260933</c:v>
                </c:pt>
                <c:pt idx="772">
                  <c:v>23.107407487119957</c:v>
                </c:pt>
                <c:pt idx="773">
                  <c:v>4.3510678964946434</c:v>
                </c:pt>
                <c:pt idx="774">
                  <c:v>6.4085745714456435</c:v>
                </c:pt>
                <c:pt idx="775">
                  <c:v>28.541720441884625</c:v>
                </c:pt>
                <c:pt idx="776">
                  <c:v>3.5506419938944553</c:v>
                </c:pt>
                <c:pt idx="777">
                  <c:v>1.3492439576798931</c:v>
                </c:pt>
                <c:pt idx="778">
                  <c:v>0.51271270391835955</c:v>
                </c:pt>
                <c:pt idx="779">
                  <c:v>0.19483082748897657</c:v>
                </c:pt>
                <c:pt idx="780">
                  <c:v>7.4035714445811113E-2</c:v>
                </c:pt>
                <c:pt idx="781">
                  <c:v>7.5261772752873171</c:v>
                </c:pt>
                <c:pt idx="782">
                  <c:v>0.50947837261768469</c:v>
                </c:pt>
                <c:pt idx="783">
                  <c:v>4.0624877230705471E-3</c:v>
                </c:pt>
                <c:pt idx="784">
                  <c:v>1.5437453347668076E-3</c:v>
                </c:pt>
                <c:pt idx="785">
                  <c:v>5.8662322721138684E-4</c:v>
                </c:pt>
                <c:pt idx="786">
                  <c:v>2.2291682634032703E-4</c:v>
                </c:pt>
                <c:pt idx="787">
                  <c:v>6.6625838120544136</c:v>
                </c:pt>
                <c:pt idx="788">
                  <c:v>5.9378691633040086</c:v>
                </c:pt>
                <c:pt idx="789">
                  <c:v>1.2231892094946429E-5</c:v>
                </c:pt>
                <c:pt idx="790">
                  <c:v>4.6481189960796426E-6</c:v>
                </c:pt>
                <c:pt idx="791">
                  <c:v>1.766285218510264E-6</c:v>
                </c:pt>
                <c:pt idx="792">
                  <c:v>6.711883830339003E-7</c:v>
                </c:pt>
                <c:pt idx="793">
                  <c:v>2.5505158555288205E-7</c:v>
                </c:pt>
                <c:pt idx="794">
                  <c:v>6.042112834148786</c:v>
                </c:pt>
                <c:pt idx="795">
                  <c:v>3.6829448953836181E-8</c:v>
                </c:pt>
                <c:pt idx="796">
                  <c:v>28.634228237385145</c:v>
                </c:pt>
                <c:pt idx="797">
                  <c:v>3.0096565736052345</c:v>
                </c:pt>
                <c:pt idx="798">
                  <c:v>1.1436694979699891</c:v>
                </c:pt>
                <c:pt idx="799">
                  <c:v>43.938109801094214</c:v>
                </c:pt>
                <c:pt idx="800">
                  <c:v>10.464374217634751</c:v>
                </c:pt>
                <c:pt idx="801">
                  <c:v>2.4981865560798813</c:v>
                </c:pt>
                <c:pt idx="802">
                  <c:v>0.94931089131035473</c:v>
                </c:pt>
                <c:pt idx="803">
                  <c:v>0.36073813869793481</c:v>
                </c:pt>
                <c:pt idx="804">
                  <c:v>0.13708049270521522</c:v>
                </c:pt>
                <c:pt idx="805">
                  <c:v>5.2090587227981773E-2</c:v>
                </c:pt>
                <c:pt idx="806">
                  <c:v>12.377326961099767</c:v>
                </c:pt>
                <c:pt idx="807">
                  <c:v>12.272491739530139</c:v>
                </c:pt>
                <c:pt idx="808">
                  <c:v>0.75894176931809987</c:v>
                </c:pt>
                <c:pt idx="809">
                  <c:v>3.0370732066927082</c:v>
                </c:pt>
                <c:pt idx="810">
                  <c:v>0.10959119148953364</c:v>
                </c:pt>
                <c:pt idx="811">
                  <c:v>7.9157856039937169</c:v>
                </c:pt>
                <c:pt idx="812">
                  <c:v>0.27905129981621435</c:v>
                </c:pt>
                <c:pt idx="813">
                  <c:v>6.0134878594136918E-3</c:v>
                </c:pt>
                <c:pt idx="814">
                  <c:v>2.2851253865772028E-3</c:v>
                </c:pt>
                <c:pt idx="815">
                  <c:v>8.6834764689933705E-4</c:v>
                </c:pt>
                <c:pt idx="816">
                  <c:v>3.2997210582174806E-4</c:v>
                </c:pt>
                <c:pt idx="817">
                  <c:v>8.8246032976288497E-2</c:v>
                </c:pt>
                <c:pt idx="818">
                  <c:v>4.7647972080660425E-5</c:v>
                </c:pt>
                <c:pt idx="819">
                  <c:v>7.0574189359274699</c:v>
                </c:pt>
                <c:pt idx="820">
                  <c:v>6.8803671684473652E-6</c:v>
                </c:pt>
                <c:pt idx="821">
                  <c:v>15.275976475281874</c:v>
                </c:pt>
                <c:pt idx="822">
                  <c:v>1.098075841184597</c:v>
                </c:pt>
                <c:pt idx="823">
                  <c:v>6.8842912595726942</c:v>
                </c:pt>
                <c:pt idx="824">
                  <c:v>0.15856215146705582</c:v>
                </c:pt>
                <c:pt idx="825">
                  <c:v>6.0253617557481209E-2</c:v>
                </c:pt>
                <c:pt idx="826">
                  <c:v>2.2896374671842863E-2</c:v>
                </c:pt>
                <c:pt idx="827">
                  <c:v>8.7006223753002872E-3</c:v>
                </c:pt>
                <c:pt idx="828">
                  <c:v>3.3062365026141098E-3</c:v>
                </c:pt>
                <c:pt idx="829">
                  <c:v>1.2563698709933617E-3</c:v>
                </c:pt>
                <c:pt idx="830">
                  <c:v>4.0874517813722466</c:v>
                </c:pt>
                <c:pt idx="831">
                  <c:v>1.8141980937144139E-4</c:v>
                </c:pt>
                <c:pt idx="832">
                  <c:v>5.1462140812869306</c:v>
                </c:pt>
                <c:pt idx="833">
                  <c:v>2.6197020473236144E-5</c:v>
                </c:pt>
                <c:pt idx="834">
                  <c:v>7.8748735623680215</c:v>
                </c:pt>
                <c:pt idx="835">
                  <c:v>2.2774884059984126</c:v>
                </c:pt>
                <c:pt idx="836">
                  <c:v>0.14124433320363164</c:v>
                </c:pt>
                <c:pt idx="837">
                  <c:v>5.4624350481481722E-7</c:v>
                </c:pt>
                <c:pt idx="838">
                  <c:v>2.0757253182963057E-7</c:v>
                </c:pt>
                <c:pt idx="839">
                  <c:v>7.8877562095259627E-8</c:v>
                </c:pt>
                <c:pt idx="840">
                  <c:v>1.9394071250330795</c:v>
                </c:pt>
                <c:pt idx="841">
                  <c:v>1.1389919966555489E-8</c:v>
                </c:pt>
                <c:pt idx="842">
                  <c:v>4.3281695872910856E-9</c:v>
                </c:pt>
                <c:pt idx="843">
                  <c:v>2.8360195996536381</c:v>
                </c:pt>
                <c:pt idx="844">
                  <c:v>5.1596673578182903</c:v>
                </c:pt>
                <c:pt idx="845">
                  <c:v>2.3749532159383647E-10</c:v>
                </c:pt>
                <c:pt idx="846">
                  <c:v>9.0248222205657876E-11</c:v>
                </c:pt>
                <c:pt idx="847">
                  <c:v>3.4294324438149997E-11</c:v>
                </c:pt>
                <c:pt idx="848">
                  <c:v>3.7713018403664527</c:v>
                </c:pt>
                <c:pt idx="849">
                  <c:v>4.9521004488688585E-12</c:v>
                </c:pt>
                <c:pt idx="850">
                  <c:v>1.8817981705701664E-12</c:v>
                </c:pt>
                <c:pt idx="851">
                  <c:v>7.0478238414280225</c:v>
                </c:pt>
                <c:pt idx="852">
                  <c:v>2.7173165583033205E-13</c:v>
                </c:pt>
                <c:pt idx="853">
                  <c:v>1.0325802921552618E-13</c:v>
                </c:pt>
                <c:pt idx="854">
                  <c:v>41.101023404091954</c:v>
                </c:pt>
                <c:pt idx="855">
                  <c:v>12.995659568716645</c:v>
                </c:pt>
                <c:pt idx="856">
                  <c:v>5.9973388902899192</c:v>
                </c:pt>
                <c:pt idx="857">
                  <c:v>0.85695812583435615</c:v>
                </c:pt>
                <c:pt idx="858">
                  <c:v>0.32564408781705534</c:v>
                </c:pt>
                <c:pt idx="859">
                  <c:v>5.4712587069767133</c:v>
                </c:pt>
                <c:pt idx="860">
                  <c:v>4.7023006280782785E-2</c:v>
                </c:pt>
                <c:pt idx="861">
                  <c:v>1.7868742386697462E-2</c:v>
                </c:pt>
                <c:pt idx="862">
                  <c:v>6.7901221069450344E-3</c:v>
                </c:pt>
                <c:pt idx="863">
                  <c:v>2.580246400639113E-3</c:v>
                </c:pt>
                <c:pt idx="864">
                  <c:v>6.1811787697827539E-2</c:v>
                </c:pt>
                <c:pt idx="865">
                  <c:v>15.388324953904844</c:v>
                </c:pt>
                <c:pt idx="866">
                  <c:v>1.4158328049586943E-4</c:v>
                </c:pt>
                <c:pt idx="867">
                  <c:v>13.272396807498982</c:v>
                </c:pt>
                <c:pt idx="868">
                  <c:v>58.557101645965787</c:v>
                </c:pt>
                <c:pt idx="869">
                  <c:v>25.640999771956288</c:v>
                </c:pt>
                <c:pt idx="870">
                  <c:v>29.423022869637041</c:v>
                </c:pt>
                <c:pt idx="871">
                  <c:v>6.0693595065933721</c:v>
                </c:pt>
                <c:pt idx="872">
                  <c:v>2.306356612505482</c:v>
                </c:pt>
                <c:pt idx="873">
                  <c:v>0.87641551275208296</c:v>
                </c:pt>
                <c:pt idx="874">
                  <c:v>0.33303789484579155</c:v>
                </c:pt>
                <c:pt idx="875">
                  <c:v>0.12655440004140081</c:v>
                </c:pt>
                <c:pt idx="876">
                  <c:v>4.8090672015732305E-2</c:v>
                </c:pt>
                <c:pt idx="877">
                  <c:v>0.11876071147030051</c:v>
                </c:pt>
                <c:pt idx="878">
                  <c:v>6.9442930390717448E-3</c:v>
                </c:pt>
                <c:pt idx="879">
                  <c:v>4.7018170739824132</c:v>
                </c:pt>
                <c:pt idx="880">
                  <c:v>7.9000795706961124</c:v>
                </c:pt>
                <c:pt idx="881">
                  <c:v>11.010214425616999</c:v>
                </c:pt>
                <c:pt idx="882">
                  <c:v>0.38979087202673057</c:v>
                </c:pt>
                <c:pt idx="883">
                  <c:v>2.5166618232399309</c:v>
                </c:pt>
                <c:pt idx="884">
                  <c:v>5.6285801920659885E-2</c:v>
                </c:pt>
                <c:pt idx="885">
                  <c:v>2.1388604729850758E-2</c:v>
                </c:pt>
                <c:pt idx="886">
                  <c:v>8.1276697973432892E-3</c:v>
                </c:pt>
                <c:pt idx="887">
                  <c:v>3.0885145229904505E-3</c:v>
                </c:pt>
                <c:pt idx="888">
                  <c:v>1.1736355187363713E-3</c:v>
                </c:pt>
                <c:pt idx="889">
                  <c:v>7.0769264198825681</c:v>
                </c:pt>
                <c:pt idx="890">
                  <c:v>2.6001259195966488</c:v>
                </c:pt>
                <c:pt idx="891">
                  <c:v>31.671402807773482</c:v>
                </c:pt>
                <c:pt idx="892">
                  <c:v>4.6954425718561303</c:v>
                </c:pt>
                <c:pt idx="893">
                  <c:v>6.4116420642486744</c:v>
                </c:pt>
                <c:pt idx="894">
                  <c:v>0.6780219073760253</c:v>
                </c:pt>
                <c:pt idx="895">
                  <c:v>0.25764832480288957</c:v>
                </c:pt>
                <c:pt idx="896">
                  <c:v>6.5799055052709754</c:v>
                </c:pt>
                <c:pt idx="897">
                  <c:v>3.7204418101537268E-2</c:v>
                </c:pt>
                <c:pt idx="898">
                  <c:v>1.4137678878584161E-2</c:v>
                </c:pt>
                <c:pt idx="899">
                  <c:v>5.3723179738619804E-3</c:v>
                </c:pt>
                <c:pt idx="900">
                  <c:v>2.0414808300675529E-3</c:v>
                </c:pt>
                <c:pt idx="901">
                  <c:v>2.5849010932199086</c:v>
                </c:pt>
                <c:pt idx="902">
                  <c:v>6.6326465984836211</c:v>
                </c:pt>
                <c:pt idx="903">
                  <c:v>1.1202013610746677E-4</c:v>
                </c:pt>
                <c:pt idx="904">
                  <c:v>0.39191692602959333</c:v>
                </c:pt>
                <c:pt idx="905">
                  <c:v>1.6175707653918201E-5</c:v>
                </c:pt>
                <c:pt idx="906">
                  <c:v>6.1467689084889163E-6</c:v>
                </c:pt>
                <c:pt idx="907">
                  <c:v>2.3357721852257884E-6</c:v>
                </c:pt>
                <c:pt idx="908">
                  <c:v>10.008598880396624</c:v>
                </c:pt>
                <c:pt idx="909">
                  <c:v>3.3728550354660388E-7</c:v>
                </c:pt>
                <c:pt idx="910">
                  <c:v>1.2816849134770951E-7</c:v>
                </c:pt>
                <c:pt idx="911">
                  <c:v>4.8704026712129609E-8</c:v>
                </c:pt>
                <c:pt idx="912">
                  <c:v>1.8507530150609249E-8</c:v>
                </c:pt>
                <c:pt idx="913">
                  <c:v>7.0328614572315145E-9</c:v>
                </c:pt>
                <c:pt idx="914">
                  <c:v>10.339627348383615</c:v>
                </c:pt>
                <c:pt idx="915">
                  <c:v>6.2897076906655283</c:v>
                </c:pt>
                <c:pt idx="916">
                  <c:v>5.2626289400148956</c:v>
                </c:pt>
                <c:pt idx="917">
                  <c:v>6.5600158097724153</c:v>
                </c:pt>
                <c:pt idx="918">
                  <c:v>7.0439595661996819</c:v>
                </c:pt>
                <c:pt idx="919">
                  <c:v>2.1175498445209625E-11</c:v>
                </c:pt>
                <c:pt idx="920">
                  <c:v>8.046689409179657E-12</c:v>
                </c:pt>
                <c:pt idx="921">
                  <c:v>3.0577419754882702E-12</c:v>
                </c:pt>
                <c:pt idx="922">
                  <c:v>1.1619419506855426E-12</c:v>
                </c:pt>
                <c:pt idx="923">
                  <c:v>4.4153794126050617E-13</c:v>
                </c:pt>
                <c:pt idx="924">
                  <c:v>1.6778441767899235E-13</c:v>
                </c:pt>
                <c:pt idx="925">
                  <c:v>6.3758078718017097E-14</c:v>
                </c:pt>
                <c:pt idx="926">
                  <c:v>1.0610412905250783</c:v>
                </c:pt>
                <c:pt idx="927">
                  <c:v>4.6244615942312493</c:v>
                </c:pt>
                <c:pt idx="928">
                  <c:v>4.1110106598412406</c:v>
                </c:pt>
                <c:pt idx="929">
                  <c:v>1.3294426522577131E-15</c:v>
                </c:pt>
                <c:pt idx="930">
                  <c:v>5.051882078579309E-16</c:v>
                </c:pt>
                <c:pt idx="931">
                  <c:v>1.9197151898601376E-16</c:v>
                </c:pt>
                <c:pt idx="932">
                  <c:v>5.7290250010003936</c:v>
                </c:pt>
                <c:pt idx="933">
                  <c:v>2.7720687341580386E-17</c:v>
                </c:pt>
                <c:pt idx="934">
                  <c:v>1.0533861189800547E-17</c:v>
                </c:pt>
                <c:pt idx="935">
                  <c:v>4.0028672521242082E-18</c:v>
                </c:pt>
                <c:pt idx="936">
                  <c:v>1.521089555807199E-18</c:v>
                </c:pt>
                <c:pt idx="937">
                  <c:v>5.7801403120673559E-19</c:v>
                </c:pt>
                <c:pt idx="938">
                  <c:v>2.1964533185855956E-19</c:v>
                </c:pt>
                <c:pt idx="939">
                  <c:v>21.547259169251554</c:v>
                </c:pt>
                <c:pt idx="940">
                  <c:v>1.5452332444893391</c:v>
                </c:pt>
                <c:pt idx="941">
                  <c:v>7.1034312042580412</c:v>
                </c:pt>
                <c:pt idx="942">
                  <c:v>20.169025174301353</c:v>
                </c:pt>
                <c:pt idx="943">
                  <c:v>1.5865524941935998</c:v>
                </c:pt>
                <c:pt idx="944">
                  <c:v>0.60288994779356797</c:v>
                </c:pt>
                <c:pt idx="945">
                  <c:v>0.22909818016155581</c:v>
                </c:pt>
                <c:pt idx="946">
                  <c:v>8.7057308461391203E-2</c:v>
                </c:pt>
                <c:pt idx="947">
                  <c:v>3.3081777215328657E-2</c:v>
                </c:pt>
                <c:pt idx="948">
                  <c:v>1.2571075341824887E-2</c:v>
                </c:pt>
                <c:pt idx="949">
                  <c:v>4.7318618730985049</c:v>
                </c:pt>
                <c:pt idx="950">
                  <c:v>47.348971052061067</c:v>
                </c:pt>
                <c:pt idx="951">
                  <c:v>35.727289542801749</c:v>
                </c:pt>
                <c:pt idx="952">
                  <c:v>7.3922465251593019</c:v>
                </c:pt>
                <c:pt idx="953">
                  <c:v>2.809053679560535</c:v>
                </c:pt>
                <c:pt idx="954">
                  <c:v>1.0674403982330034</c:v>
                </c:pt>
                <c:pt idx="955">
                  <c:v>5.6201077722903507</c:v>
                </c:pt>
                <c:pt idx="956">
                  <c:v>7.8323031094825719</c:v>
                </c:pt>
                <c:pt idx="957">
                  <c:v>1.9027043404741535</c:v>
                </c:pt>
                <c:pt idx="958">
                  <c:v>2.2257584022099725E-2</c:v>
                </c:pt>
                <c:pt idx="959">
                  <c:v>8.4578819283978954E-3</c:v>
                </c:pt>
                <c:pt idx="960">
                  <c:v>3.2139951327911994E-3</c:v>
                </c:pt>
                <c:pt idx="961">
                  <c:v>1.221318150460656E-3</c:v>
                </c:pt>
                <c:pt idx="962">
                  <c:v>4.6410089717504926E-4</c:v>
                </c:pt>
                <c:pt idx="963">
                  <c:v>1.7635834092651873E-4</c:v>
                </c:pt>
                <c:pt idx="964">
                  <c:v>6.7016169552077128E-5</c:v>
                </c:pt>
                <c:pt idx="965">
                  <c:v>2.5466144429789302E-5</c:v>
                </c:pt>
                <c:pt idx="966">
                  <c:v>9.6771348833199359E-6</c:v>
                </c:pt>
                <c:pt idx="967">
                  <c:v>0.52084602614861386</c:v>
                </c:pt>
                <c:pt idx="968">
                  <c:v>0.14438305355146205</c:v>
                </c:pt>
                <c:pt idx="969">
                  <c:v>5.3100374531753159E-7</c:v>
                </c:pt>
                <c:pt idx="970">
                  <c:v>2.0178142322066198E-7</c:v>
                </c:pt>
                <c:pt idx="971">
                  <c:v>7.0667555316106467</c:v>
                </c:pt>
                <c:pt idx="972">
                  <c:v>2.9137237513063593E-8</c:v>
                </c:pt>
                <c:pt idx="973">
                  <c:v>1.1072150254964165E-8</c:v>
                </c:pt>
                <c:pt idx="974">
                  <c:v>51.976136251882139</c:v>
                </c:pt>
                <c:pt idx="975">
                  <c:v>17.077259357459834</c:v>
                </c:pt>
                <c:pt idx="976">
                  <c:v>12.87715289828669</c:v>
                </c:pt>
                <c:pt idx="977">
                  <c:v>2.1070383779490469</c:v>
                </c:pt>
                <c:pt idx="978">
                  <c:v>0.80067458362063759</c:v>
                </c:pt>
                <c:pt idx="979">
                  <c:v>0.3603616964491424</c:v>
                </c:pt>
                <c:pt idx="980">
                  <c:v>6.0364778804394836</c:v>
                </c:pt>
                <c:pt idx="981">
                  <c:v>4.3934615752431634E-2</c:v>
                </c:pt>
                <c:pt idx="982">
                  <c:v>1.6695153985924024E-2</c:v>
                </c:pt>
                <c:pt idx="983">
                  <c:v>6.3441585146511272E-3</c:v>
                </c:pt>
                <c:pt idx="984">
                  <c:v>2.4107802355674288E-3</c:v>
                </c:pt>
                <c:pt idx="985">
                  <c:v>9.1609648951562295E-4</c:v>
                </c:pt>
                <c:pt idx="986">
                  <c:v>17.536647414697939</c:v>
                </c:pt>
                <c:pt idx="987">
                  <c:v>38.902774775794072</c:v>
                </c:pt>
                <c:pt idx="988">
                  <c:v>11.730950012307233</c:v>
                </c:pt>
                <c:pt idx="989">
                  <c:v>2.3402014974340308</c:v>
                </c:pt>
                <c:pt idx="990">
                  <c:v>0.8892765690249318</c:v>
                </c:pt>
                <c:pt idx="991">
                  <c:v>10.152537943738206</c:v>
                </c:pt>
                <c:pt idx="992">
                  <c:v>5.3461175384448394</c:v>
                </c:pt>
                <c:pt idx="993">
                  <c:v>4.8796383895536054E-2</c:v>
                </c:pt>
                <c:pt idx="994">
                  <c:v>1.8542625880303702E-2</c:v>
                </c:pt>
                <c:pt idx="995">
                  <c:v>7.0461978345154061E-3</c:v>
                </c:pt>
                <c:pt idx="996">
                  <c:v>2.677555177115854E-3</c:v>
                </c:pt>
                <c:pt idx="997">
                  <c:v>1.0174709673040246E-3</c:v>
                </c:pt>
                <c:pt idx="998">
                  <c:v>7.0740362145652469</c:v>
                </c:pt>
                <c:pt idx="999">
                  <c:v>18.500944670793405</c:v>
                </c:pt>
                <c:pt idx="1000">
                  <c:v>1.2944481211169814</c:v>
                </c:pt>
                <c:pt idx="1001">
                  <c:v>0.49189028602445289</c:v>
                </c:pt>
                <c:pt idx="1002">
                  <c:v>3.6736241292566327</c:v>
                </c:pt>
                <c:pt idx="1003">
                  <c:v>7.1028957301930998E-2</c:v>
                </c:pt>
                <c:pt idx="1004">
                  <c:v>4.1799898010004268</c:v>
                </c:pt>
                <c:pt idx="1005">
                  <c:v>1.5629544179795467</c:v>
                </c:pt>
                <c:pt idx="1006">
                  <c:v>3.8975009450715583E-3</c:v>
                </c:pt>
                <c:pt idx="1007">
                  <c:v>1.481050359127192E-3</c:v>
                </c:pt>
                <c:pt idx="1008">
                  <c:v>5.6279913646833295E-4</c:v>
                </c:pt>
                <c:pt idx="1009">
                  <c:v>5.5732993493604104</c:v>
                </c:pt>
                <c:pt idx="1010">
                  <c:v>10.923903880568831</c:v>
                </c:pt>
                <c:pt idx="1011">
                  <c:v>3.7439132648600828</c:v>
                </c:pt>
                <c:pt idx="1012">
                  <c:v>17.981451300182666</c:v>
                </c:pt>
                <c:pt idx="1013">
                  <c:v>0.87084539127861549</c:v>
                </c:pt>
                <c:pt idx="1014">
                  <c:v>4.7923899328920401</c:v>
                </c:pt>
                <c:pt idx="1015">
                  <c:v>0.12575007450063208</c:v>
                </c:pt>
                <c:pt idx="1016">
                  <c:v>2.8460059035457173</c:v>
                </c:pt>
                <c:pt idx="1017">
                  <c:v>1.8158310757891274E-2</c:v>
                </c:pt>
                <c:pt idx="1018">
                  <c:v>6.9001580879986838E-3</c:v>
                </c:pt>
                <c:pt idx="1019">
                  <c:v>2.6220600734395004E-3</c:v>
                </c:pt>
                <c:pt idx="1020">
                  <c:v>9.9638282790700996E-4</c:v>
                </c:pt>
                <c:pt idx="1021">
                  <c:v>1.7405291785601892E-2</c:v>
                </c:pt>
                <c:pt idx="1022">
                  <c:v>9.9926779960962762</c:v>
                </c:pt>
                <c:pt idx="1023">
                  <c:v>0.44797627602477641</c:v>
                </c:pt>
                <c:pt idx="1024">
                  <c:v>2.0775937042507119E-5</c:v>
                </c:pt>
                <c:pt idx="1025">
                  <c:v>7.8948560761527047E-6</c:v>
                </c:pt>
                <c:pt idx="1026">
                  <c:v>3.0000453089380285E-6</c:v>
                </c:pt>
                <c:pt idx="1027">
                  <c:v>6.5633800281613128</c:v>
                </c:pt>
                <c:pt idx="1028">
                  <c:v>4.3320654261065136E-7</c:v>
                </c:pt>
                <c:pt idx="1029">
                  <c:v>1.6461848619204753E-7</c:v>
                </c:pt>
                <c:pt idx="1030">
                  <c:v>6.2555024752978052E-8</c:v>
                </c:pt>
                <c:pt idx="1031">
                  <c:v>2.3770909406131657E-8</c:v>
                </c:pt>
                <c:pt idx="1032">
                  <c:v>2.5636538075537061</c:v>
                </c:pt>
                <c:pt idx="1033">
                  <c:v>0.4514282559473804</c:v>
                </c:pt>
                <c:pt idx="1034">
                  <c:v>1.3043573409332566E-9</c:v>
                </c:pt>
                <c:pt idx="1035">
                  <c:v>4.9565578955463736E-10</c:v>
                </c:pt>
                <c:pt idx="1036">
                  <c:v>7.8780954178150404</c:v>
                </c:pt>
                <c:pt idx="1037">
                  <c:v>5.9679694070433751</c:v>
                </c:pt>
                <c:pt idx="1038">
                  <c:v>2.719762448444207E-11</c:v>
                </c:pt>
                <c:pt idx="1039">
                  <c:v>1.0335097304087987E-11</c:v>
                </c:pt>
                <c:pt idx="1040">
                  <c:v>3.9273369755534343E-12</c:v>
                </c:pt>
                <c:pt idx="1041">
                  <c:v>1.492388050710305E-12</c:v>
                </c:pt>
                <c:pt idx="1042">
                  <c:v>5.6710745926991599E-13</c:v>
                </c:pt>
                <c:pt idx="1043">
                  <c:v>2.1550083452256805E-13</c:v>
                </c:pt>
                <c:pt idx="1044">
                  <c:v>8.1890317118575858E-14</c:v>
                </c:pt>
                <c:pt idx="1045">
                  <c:v>5.2379780418589377</c:v>
                </c:pt>
                <c:pt idx="1046">
                  <c:v>2.5676412517185954</c:v>
                </c:pt>
                <c:pt idx="1047">
                  <c:v>4.4934854809304942E-15</c:v>
                </c:pt>
                <c:pt idx="1048">
                  <c:v>1.7075244827535878E-15</c:v>
                </c:pt>
                <c:pt idx="1049">
                  <c:v>6.4885930344636348E-16</c:v>
                </c:pt>
                <c:pt idx="1050">
                  <c:v>2.4656653530961811E-16</c:v>
                </c:pt>
                <c:pt idx="1051">
                  <c:v>4.6973842033207092</c:v>
                </c:pt>
                <c:pt idx="1052">
                  <c:v>3.560420769870885E-17</c:v>
                </c:pt>
                <c:pt idx="1053">
                  <c:v>1.3529598925509364E-17</c:v>
                </c:pt>
                <c:pt idx="1054">
                  <c:v>5.1412475916935585E-18</c:v>
                </c:pt>
                <c:pt idx="1055">
                  <c:v>1.9536740848435525E-18</c:v>
                </c:pt>
                <c:pt idx="1056">
                  <c:v>3.3770867294196201</c:v>
                </c:pt>
                <c:pt idx="1057">
                  <c:v>2.8211053785140895E-19</c:v>
                </c:pt>
                <c:pt idx="1058">
                  <c:v>6.8161824570165752</c:v>
                </c:pt>
                <c:pt idx="1059">
                  <c:v>4.0736761665743452E-20</c:v>
                </c:pt>
                <c:pt idx="1060">
                  <c:v>6.5626977531046737</c:v>
                </c:pt>
                <c:pt idx="1061">
                  <c:v>0.93450216366276173</c:v>
                </c:pt>
                <c:pt idx="1062">
                  <c:v>7.0556653959486493</c:v>
                </c:pt>
                <c:pt idx="1063">
                  <c:v>7.8849665327099956</c:v>
                </c:pt>
                <c:pt idx="1064">
                  <c:v>3.2277841543611427E-22</c:v>
                </c:pt>
                <c:pt idx="1065">
                  <c:v>1.2265579786572343E-22</c:v>
                </c:pt>
                <c:pt idx="1066">
                  <c:v>4.66092031889749E-23</c:v>
                </c:pt>
                <c:pt idx="1067">
                  <c:v>1.7711497211810461E-23</c:v>
                </c:pt>
                <c:pt idx="1068">
                  <c:v>0.13945349264475357</c:v>
                </c:pt>
                <c:pt idx="1069">
                  <c:v>2.5575401973854307E-24</c:v>
                </c:pt>
                <c:pt idx="1070">
                  <c:v>6.5574660434534966</c:v>
                </c:pt>
                <c:pt idx="1071">
                  <c:v>3.5553287480635434</c:v>
                </c:pt>
                <c:pt idx="1072">
                  <c:v>1.4033734571093338E-25</c:v>
                </c:pt>
                <c:pt idx="1073">
                  <c:v>5.3328191370154695E-26</c:v>
                </c:pt>
                <c:pt idx="1074">
                  <c:v>2.026471272065878E-26</c:v>
                </c:pt>
                <c:pt idx="1075">
                  <c:v>10.300975333326008</c:v>
                </c:pt>
                <c:pt idx="1076">
                  <c:v>2.9262245168631272E-27</c:v>
                </c:pt>
                <c:pt idx="1077">
                  <c:v>1.1119653164079884E-27</c:v>
                </c:pt>
                <c:pt idx="1078">
                  <c:v>4.2254682023503558E-28</c:v>
                </c:pt>
                <c:pt idx="1079">
                  <c:v>1.6056779168931355E-28</c:v>
                </c:pt>
                <c:pt idx="1080">
                  <c:v>6.1015760841939147E-29</c:v>
                </c:pt>
                <c:pt idx="1081">
                  <c:v>2.3185989119936873E-29</c:v>
                </c:pt>
                <c:pt idx="1082">
                  <c:v>7.0488290679306775</c:v>
                </c:pt>
                <c:pt idx="1083">
                  <c:v>2.6397577771999581</c:v>
                </c:pt>
                <c:pt idx="1084">
                  <c:v>0.13797434590084737</c:v>
                </c:pt>
                <c:pt idx="1085">
                  <c:v>25.798851336259972</c:v>
                </c:pt>
                <c:pt idx="1086">
                  <c:v>5.4957541948760937</c:v>
                </c:pt>
                <c:pt idx="1087">
                  <c:v>8.6957576216343568</c:v>
                </c:pt>
                <c:pt idx="1088">
                  <c:v>1.6390810779308145</c:v>
                </c:pt>
                <c:pt idx="1089">
                  <c:v>0.16170326951026648</c:v>
                </c:pt>
                <c:pt idx="1090">
                  <c:v>6.1447242413901274E-2</c:v>
                </c:pt>
                <c:pt idx="1091">
                  <c:v>2.3349952117282486E-2</c:v>
                </c:pt>
                <c:pt idx="1092">
                  <c:v>8.8729818045673453E-3</c:v>
                </c:pt>
                <c:pt idx="1093">
                  <c:v>16.442777297370419</c:v>
                </c:pt>
                <c:pt idx="1094">
                  <c:v>13.312172783817989</c:v>
                </c:pt>
                <c:pt idx="1095">
                  <c:v>30.836250365886613</c:v>
                </c:pt>
                <c:pt idx="1096">
                  <c:v>9.9085090559145055</c:v>
                </c:pt>
                <c:pt idx="1097">
                  <c:v>2.190993757659573</c:v>
                </c:pt>
                <c:pt idx="1098">
                  <c:v>7.3924504721814479</c:v>
                </c:pt>
                <c:pt idx="1099">
                  <c:v>7.8094607051592142</c:v>
                </c:pt>
                <c:pt idx="1100">
                  <c:v>6.3027479827932318</c:v>
                </c:pt>
                <c:pt idx="1101">
                  <c:v>4.5685199598712513E-2</c:v>
                </c:pt>
                <c:pt idx="1102">
                  <c:v>1.7360375847510753E-2</c:v>
                </c:pt>
                <c:pt idx="1103">
                  <c:v>6.596942822054086E-3</c:v>
                </c:pt>
                <c:pt idx="1104">
                  <c:v>2.506838272380553E-3</c:v>
                </c:pt>
                <c:pt idx="1105">
                  <c:v>3.7963363283359888</c:v>
                </c:pt>
                <c:pt idx="1106">
                  <c:v>10.099960730105533</c:v>
                </c:pt>
                <c:pt idx="1107">
                  <c:v>1.3755522968206569E-4</c:v>
                </c:pt>
                <c:pt idx="1108">
                  <c:v>5.2270987279184966E-5</c:v>
                </c:pt>
                <c:pt idx="1109">
                  <c:v>10.367938122915062</c:v>
                </c:pt>
                <c:pt idx="1110">
                  <c:v>7.547930563114309E-6</c:v>
                </c:pt>
                <c:pt idx="1111">
                  <c:v>17.599137334863585</c:v>
                </c:pt>
                <c:pt idx="1112">
                  <c:v>6.2534010085813581</c:v>
                </c:pt>
                <c:pt idx="1113">
                  <c:v>0.33174666359907184</c:v>
                </c:pt>
                <c:pt idx="1114">
                  <c:v>0.12606373216764727</c:v>
                </c:pt>
                <c:pt idx="1115">
                  <c:v>4.7904218223705976E-2</c:v>
                </c:pt>
                <c:pt idx="1116">
                  <c:v>1.8203602925008271E-2</c:v>
                </c:pt>
                <c:pt idx="1117">
                  <c:v>6.9173691115031414E-3</c:v>
                </c:pt>
                <c:pt idx="1118">
                  <c:v>2.6286002623711938E-3</c:v>
                </c:pt>
                <c:pt idx="1119">
                  <c:v>18.009230775805548</c:v>
                </c:pt>
                <c:pt idx="1120">
                  <c:v>3.5547282072176962</c:v>
                </c:pt>
                <c:pt idx="1121">
                  <c:v>0.2853814585509955</c:v>
                </c:pt>
                <c:pt idx="1122">
                  <c:v>0.10844495424937828</c:v>
                </c:pt>
                <c:pt idx="1123">
                  <c:v>4.1209082614763755E-2</c:v>
                </c:pt>
                <c:pt idx="1124">
                  <c:v>1.5659451393610226E-2</c:v>
                </c:pt>
                <c:pt idx="1125">
                  <c:v>5.9505915295718845E-3</c:v>
                </c:pt>
                <c:pt idx="1126">
                  <c:v>2.2612247812373162E-3</c:v>
                </c:pt>
                <c:pt idx="1127">
                  <c:v>8.5926541687018009E-4</c:v>
                </c:pt>
                <c:pt idx="1128">
                  <c:v>3.265208584106684E-4</c:v>
                </c:pt>
                <c:pt idx="1129">
                  <c:v>1.2407792619605399E-4</c:v>
                </c:pt>
                <c:pt idx="1130">
                  <c:v>7.5610935888988271</c:v>
                </c:pt>
                <c:pt idx="1131">
                  <c:v>6.5951420389427193</c:v>
                </c:pt>
                <c:pt idx="1132">
                  <c:v>7.7099050248342405</c:v>
                </c:pt>
                <c:pt idx="1133">
                  <c:v>2.5871935071673528E-6</c:v>
                </c:pt>
                <c:pt idx="1134">
                  <c:v>1.4214452211118191</c:v>
                </c:pt>
                <c:pt idx="1135">
                  <c:v>3.735907424349657E-7</c:v>
                </c:pt>
                <c:pt idx="1136">
                  <c:v>1.3018849188119335</c:v>
                </c:pt>
                <c:pt idx="1137">
                  <c:v>5.394650320760905E-8</c:v>
                </c:pt>
                <c:pt idx="1138">
                  <c:v>2.0499671218891441E-8</c:v>
                </c:pt>
                <c:pt idx="1139">
                  <c:v>7.789875063178747E-9</c:v>
                </c:pt>
                <c:pt idx="1140">
                  <c:v>2.9601525240079246E-9</c:v>
                </c:pt>
                <c:pt idx="1141">
                  <c:v>0.41348126286698123</c:v>
                </c:pt>
                <c:pt idx="1142">
                  <c:v>4.2744602446674425E-10</c:v>
                </c:pt>
                <c:pt idx="1143">
                  <c:v>1.6242948929736283E-10</c:v>
                </c:pt>
                <c:pt idx="1144">
                  <c:v>0.13697480410589333</c:v>
                </c:pt>
                <c:pt idx="1145">
                  <c:v>2.34548182545392E-11</c:v>
                </c:pt>
                <c:pt idx="1146">
                  <c:v>8.9128309367248957E-12</c:v>
                </c:pt>
                <c:pt idx="1147">
                  <c:v>3.3868757559554599E-12</c:v>
                </c:pt>
                <c:pt idx="1148">
                  <c:v>1.2870127872630747E-12</c:v>
                </c:pt>
                <c:pt idx="1149">
                  <c:v>4.890648591599683E-13</c:v>
                </c:pt>
                <c:pt idx="1150">
                  <c:v>1.8584464648078798E-13</c:v>
                </c:pt>
                <c:pt idx="1151">
                  <c:v>7.0620965662699431E-14</c:v>
                </c:pt>
                <c:pt idx="1152">
                  <c:v>2.6835966951825779E-14</c:v>
                </c:pt>
                <c:pt idx="1153">
                  <c:v>7.7701345073744976</c:v>
                </c:pt>
                <c:pt idx="1154">
                  <c:v>7.8733114902281844</c:v>
                </c:pt>
                <c:pt idx="1155">
                  <c:v>22.24810502995701</c:v>
                </c:pt>
                <c:pt idx="1156">
                  <c:v>10.405123381776898</c:v>
                </c:pt>
                <c:pt idx="1157">
                  <c:v>3.6522342473295666</c:v>
                </c:pt>
                <c:pt idx="1158">
                  <c:v>0.48210360658032941</c:v>
                </c:pt>
                <c:pt idx="1159">
                  <c:v>0.3169001782064701</c:v>
                </c:pt>
                <c:pt idx="1160">
                  <c:v>6.9615760790199571E-2</c:v>
                </c:pt>
                <c:pt idx="1161">
                  <c:v>2.645398910027583E-2</c:v>
                </c:pt>
                <c:pt idx="1162">
                  <c:v>1.0052515858104816E-2</c:v>
                </c:pt>
                <c:pt idx="1163">
                  <c:v>3.8199560260798304E-3</c:v>
                </c:pt>
                <c:pt idx="1164">
                  <c:v>1.4515832899103355E-3</c:v>
                </c:pt>
                <c:pt idx="1165">
                  <c:v>5.5160165016592759E-4</c:v>
                </c:pt>
                <c:pt idx="1166">
                  <c:v>26.722846418577561</c:v>
                </c:pt>
                <c:pt idx="1167">
                  <c:v>3.504822312320274</c:v>
                </c:pt>
                <c:pt idx="1168">
                  <c:v>16.530452243642621</c:v>
                </c:pt>
                <c:pt idx="1169">
                  <c:v>0.4439375635334879</c:v>
                </c:pt>
                <c:pt idx="1170">
                  <c:v>1.4272222366194467</c:v>
                </c:pt>
                <c:pt idx="1171">
                  <c:v>6.410458417423566E-2</c:v>
                </c:pt>
                <c:pt idx="1172">
                  <c:v>2.4359741986209545E-2</c:v>
                </c:pt>
                <c:pt idx="1173">
                  <c:v>9.2567019547596264E-3</c:v>
                </c:pt>
                <c:pt idx="1174">
                  <c:v>3.5175467428086582E-3</c:v>
                </c:pt>
                <c:pt idx="1175">
                  <c:v>1.33666776226729E-3</c:v>
                </c:pt>
                <c:pt idx="1176">
                  <c:v>1.2563648379792616</c:v>
                </c:pt>
                <c:pt idx="1177">
                  <c:v>0.45437753126996172</c:v>
                </c:pt>
                <c:pt idx="1178">
                  <c:v>7.3345633451130739E-5</c:v>
                </c:pt>
                <c:pt idx="1179">
                  <c:v>5.0810689021226745</c:v>
                </c:pt>
                <c:pt idx="1180">
                  <c:v>3.9833718233569995</c:v>
                </c:pt>
                <c:pt idx="1181">
                  <c:v>8.4160609861392108E-2</c:v>
                </c:pt>
                <c:pt idx="1182">
                  <c:v>1.5293562075175701E-6</c:v>
                </c:pt>
                <c:pt idx="1183">
                  <c:v>5.8115535885667673E-7</c:v>
                </c:pt>
                <c:pt idx="1184">
                  <c:v>2.208390363655371E-7</c:v>
                </c:pt>
                <c:pt idx="1185">
                  <c:v>8.391883381890411E-8</c:v>
                </c:pt>
                <c:pt idx="1186">
                  <c:v>3.188915685118356E-8</c:v>
                </c:pt>
                <c:pt idx="1187">
                  <c:v>1.2117879603449751E-8</c:v>
                </c:pt>
                <c:pt idx="1188">
                  <c:v>2.7411148814161925</c:v>
                </c:pt>
                <c:pt idx="1189">
                  <c:v>10.209292359516779</c:v>
                </c:pt>
                <c:pt idx="1190">
                  <c:v>3.0029765776108328</c:v>
                </c:pt>
                <c:pt idx="1191">
                  <c:v>2.5267427004818804E-10</c:v>
                </c:pt>
                <c:pt idx="1192">
                  <c:v>5.7893422826325089</c:v>
                </c:pt>
                <c:pt idx="1193">
                  <c:v>3.6486164594958345E-11</c:v>
                </c:pt>
                <c:pt idx="1194">
                  <c:v>5.2436403308739514</c:v>
                </c:pt>
                <c:pt idx="1195">
                  <c:v>5.2686021675119855E-12</c:v>
                </c:pt>
                <c:pt idx="1196">
                  <c:v>2.0020688236545547E-12</c:v>
                </c:pt>
                <c:pt idx="1197">
                  <c:v>7.6078615298873081E-13</c:v>
                </c:pt>
                <c:pt idx="1198">
                  <c:v>2.8909873813571766E-13</c:v>
                </c:pt>
                <c:pt idx="1199">
                  <c:v>5.3460690512766655</c:v>
                </c:pt>
                <c:pt idx="1200">
                  <c:v>4.1745857786797643E-14</c:v>
                </c:pt>
                <c:pt idx="1201">
                  <c:v>1.5863425958983101E-14</c:v>
                </c:pt>
                <c:pt idx="1202">
                  <c:v>26.1394538719947</c:v>
                </c:pt>
                <c:pt idx="1203">
                  <c:v>38.639905008560781</c:v>
                </c:pt>
                <c:pt idx="1204">
                  <c:v>6.1320727443711407</c:v>
                </c:pt>
                <c:pt idx="1205">
                  <c:v>4.9704072169602327</c:v>
                </c:pt>
                <c:pt idx="1206">
                  <c:v>0.88547130428719256</c:v>
                </c:pt>
                <c:pt idx="1207">
                  <c:v>0.3364790956291332</c:v>
                </c:pt>
                <c:pt idx="1208">
                  <c:v>2.0585071024762613</c:v>
                </c:pt>
                <c:pt idx="1209">
                  <c:v>4.8587581408846822E-2</c:v>
                </c:pt>
                <c:pt idx="1210">
                  <c:v>1.846328093536179E-2</c:v>
                </c:pt>
                <c:pt idx="1211">
                  <c:v>7.0160467554374805E-3</c:v>
                </c:pt>
                <c:pt idx="1212">
                  <c:v>2.6660977670662431E-3</c:v>
                </c:pt>
                <c:pt idx="1213">
                  <c:v>1.0131171514851723E-3</c:v>
                </c:pt>
                <c:pt idx="1214">
                  <c:v>5.3304356668472002</c:v>
                </c:pt>
                <c:pt idx="1215">
                  <c:v>1.4629411667445888E-4</c:v>
                </c:pt>
                <c:pt idx="1216">
                  <c:v>5.5591764336294381E-5</c:v>
                </c:pt>
                <c:pt idx="1217">
                  <c:v>2.1124870447791868E-5</c:v>
                </c:pt>
                <c:pt idx="1218">
                  <c:v>8.027450770160908E-6</c:v>
                </c:pt>
                <c:pt idx="1219">
                  <c:v>1.2583992119078657</c:v>
                </c:pt>
                <c:pt idx="1220">
                  <c:v>1.1591638912112354E-6</c:v>
                </c:pt>
                <c:pt idx="1221">
                  <c:v>3.4937135142478728</c:v>
                </c:pt>
                <c:pt idx="1222">
                  <c:v>1.6738326589090244E-7</c:v>
                </c:pt>
                <c:pt idx="1223">
                  <c:v>6.3605641038542926E-8</c:v>
                </c:pt>
                <c:pt idx="1224">
                  <c:v>2.4170143594646318E-8</c:v>
                </c:pt>
                <c:pt idx="1225">
                  <c:v>10.901686127047833</c:v>
                </c:pt>
                <c:pt idx="1226">
                  <c:v>2.0581701578418374</c:v>
                </c:pt>
                <c:pt idx="1227">
                  <c:v>1.3262641193254326E-9</c:v>
                </c:pt>
                <c:pt idx="1228">
                  <c:v>7.0733045218630339</c:v>
                </c:pt>
                <c:pt idx="1229">
                  <c:v>4.699183182709425</c:v>
                </c:pt>
                <c:pt idx="1230">
                  <c:v>7.2774764755625155E-11</c:v>
                </c:pt>
                <c:pt idx="1231">
                  <c:v>9.6855082786579807</c:v>
                </c:pt>
                <c:pt idx="1232">
                  <c:v>1.0508676030712272E-11</c:v>
                </c:pt>
                <c:pt idx="1233">
                  <c:v>3.9932968916706626E-12</c:v>
                </c:pt>
                <c:pt idx="1234">
                  <c:v>1.5174528188348522E-12</c:v>
                </c:pt>
                <c:pt idx="1235">
                  <c:v>5.7663207115724373E-13</c:v>
                </c:pt>
                <c:pt idx="1236">
                  <c:v>2.1912018703975266E-13</c:v>
                </c:pt>
                <c:pt idx="1237">
                  <c:v>8.3265671075106006E-14</c:v>
                </c:pt>
                <c:pt idx="1238">
                  <c:v>3.1640955008540281E-14</c:v>
                </c:pt>
                <c:pt idx="1239">
                  <c:v>2.242399706006744</c:v>
                </c:pt>
                <c:pt idx="1240">
                  <c:v>4.5689539032332154E-15</c:v>
                </c:pt>
                <c:pt idx="1241">
                  <c:v>6.2502131746331608</c:v>
                </c:pt>
                <c:pt idx="1242">
                  <c:v>1.2721771634767476</c:v>
                </c:pt>
                <c:pt idx="1243">
                  <c:v>2.5070763857821298E-16</c:v>
                </c:pt>
                <c:pt idx="1244">
                  <c:v>7.2529089893879757</c:v>
                </c:pt>
                <c:pt idx="1245">
                  <c:v>3.6202183010693953E-17</c:v>
                </c:pt>
                <c:pt idx="1246">
                  <c:v>1.3756829544063703E-17</c:v>
                </c:pt>
                <c:pt idx="1247">
                  <c:v>5.2275952267442082E-18</c:v>
                </c:pt>
                <c:pt idx="1248">
                  <c:v>1.986486186162799E-18</c:v>
                </c:pt>
                <c:pt idx="1249">
                  <c:v>7.5486475074186359E-19</c:v>
                </c:pt>
                <c:pt idx="1250">
                  <c:v>2.8684860528190816E-19</c:v>
                </c:pt>
                <c:pt idx="1251">
                  <c:v>41.719061566627573</c:v>
                </c:pt>
                <c:pt idx="1252">
                  <c:v>5.031209607350684</c:v>
                </c:pt>
                <c:pt idx="1253">
                  <c:v>1.9118596507932601</c:v>
                </c:pt>
                <c:pt idx="1254">
                  <c:v>8.4992432199615298</c:v>
                </c:pt>
                <c:pt idx="1255">
                  <c:v>10.212780652192745</c:v>
                </c:pt>
                <c:pt idx="1256">
                  <c:v>0.1049075627583278</c:v>
                </c:pt>
                <c:pt idx="1257">
                  <c:v>3.9864873848164561E-2</c:v>
                </c:pt>
                <c:pt idx="1258">
                  <c:v>1.5148652062302531E-2</c:v>
                </c:pt>
                <c:pt idx="1259">
                  <c:v>5.756487783674962E-3</c:v>
                </c:pt>
                <c:pt idx="1260">
                  <c:v>2.1874653577964851E-3</c:v>
                </c:pt>
                <c:pt idx="1261">
                  <c:v>8.3123683596266439E-4</c:v>
                </c:pt>
                <c:pt idx="1262">
                  <c:v>3.1586999766581252E-4</c:v>
                </c:pt>
                <c:pt idx="1263">
                  <c:v>1.2003059911300873E-4</c:v>
                </c:pt>
                <c:pt idx="1264">
                  <c:v>4.5611627662943322E-5</c:v>
                </c:pt>
                <c:pt idx="1265">
                  <c:v>1.7332418511918463E-5</c:v>
                </c:pt>
                <c:pt idx="1266">
                  <c:v>5.165230348665057</c:v>
                </c:pt>
                <c:pt idx="1267">
                  <c:v>2.5028012331210267E-6</c:v>
                </c:pt>
                <c:pt idx="1268">
                  <c:v>16.277271428701169</c:v>
                </c:pt>
                <c:pt idx="1269">
                  <c:v>3.6140449806267621E-7</c:v>
                </c:pt>
                <c:pt idx="1270">
                  <c:v>10.797275854638364</c:v>
                </c:pt>
                <c:pt idx="1271">
                  <c:v>5.218680952025046E-8</c:v>
                </c:pt>
                <c:pt idx="1272">
                  <c:v>1.9830987617695173E-8</c:v>
                </c:pt>
                <c:pt idx="1273">
                  <c:v>7.0601325954024121</c:v>
                </c:pt>
                <c:pt idx="1274">
                  <c:v>6.5662012935804741</c:v>
                </c:pt>
                <c:pt idx="1275">
                  <c:v>1.0881659525581697E-9</c:v>
                </c:pt>
                <c:pt idx="1276">
                  <c:v>4.1350306197210441E-10</c:v>
                </c:pt>
                <c:pt idx="1277">
                  <c:v>5.557383287223959</c:v>
                </c:pt>
                <c:pt idx="1278">
                  <c:v>4.3127102873857552</c:v>
                </c:pt>
                <c:pt idx="1279">
                  <c:v>16.58880460393852</c:v>
                </c:pt>
                <c:pt idx="1280">
                  <c:v>2.3488111869517607</c:v>
                </c:pt>
                <c:pt idx="1281">
                  <c:v>0.12388087377167048</c:v>
                </c:pt>
                <c:pt idx="1282">
                  <c:v>4.7074732033234784E-2</c:v>
                </c:pt>
                <c:pt idx="1283">
                  <c:v>1.7888398172629216E-2</c:v>
                </c:pt>
                <c:pt idx="1284">
                  <c:v>1.2100387029819255</c:v>
                </c:pt>
                <c:pt idx="1285">
                  <c:v>2.5830846961276597E-3</c:v>
                </c:pt>
                <c:pt idx="1286">
                  <c:v>9.8157218452851053E-4</c:v>
                </c:pt>
                <c:pt idx="1287">
                  <c:v>3.3705695596833505</c:v>
                </c:pt>
                <c:pt idx="1288">
                  <c:v>0.4654906828284881</c:v>
                </c:pt>
                <c:pt idx="1289">
                  <c:v>7.608848938333864</c:v>
                </c:pt>
                <c:pt idx="1290">
                  <c:v>5.4932361217757393</c:v>
                </c:pt>
                <c:pt idx="1291">
                  <c:v>10.866886728168211</c:v>
                </c:pt>
                <c:pt idx="1292">
                  <c:v>0.10732654914250024</c:v>
                </c:pt>
                <c:pt idx="1293">
                  <c:v>8.60593151412559E-3</c:v>
                </c:pt>
                <c:pt idx="1294">
                  <c:v>3.2702539753677253E-3</c:v>
                </c:pt>
                <c:pt idx="1295">
                  <c:v>1.2426965106397355E-3</c:v>
                </c:pt>
                <c:pt idx="1296">
                  <c:v>4.7222467404309942E-4</c:v>
                </c:pt>
                <c:pt idx="1297">
                  <c:v>1.7944537613637777E-4</c:v>
                </c:pt>
                <c:pt idx="1298">
                  <c:v>6.5651499713709294</c:v>
                </c:pt>
                <c:pt idx="1299">
                  <c:v>2.5911912314092954E-5</c:v>
                </c:pt>
                <c:pt idx="1300">
                  <c:v>21.029444797624929</c:v>
                </c:pt>
                <c:pt idx="1301">
                  <c:v>13.148967822423469</c:v>
                </c:pt>
                <c:pt idx="1302">
                  <c:v>1.1878721274317012</c:v>
                </c:pt>
                <c:pt idx="1303">
                  <c:v>5.5878720385381193</c:v>
                </c:pt>
                <c:pt idx="1304">
                  <c:v>0.17152873520113765</c:v>
                </c:pt>
                <c:pt idx="1305">
                  <c:v>6.5180919376432306E-2</c:v>
                </c:pt>
                <c:pt idx="1306">
                  <c:v>2.4768749363044282E-2</c:v>
                </c:pt>
                <c:pt idx="1307">
                  <c:v>9.4121247579568284E-3</c:v>
                </c:pt>
                <c:pt idx="1308">
                  <c:v>3.5766074080235944E-3</c:v>
                </c:pt>
                <c:pt idx="1309">
                  <c:v>5.9827487660791849</c:v>
                </c:pt>
                <c:pt idx="1310">
                  <c:v>2.5478683432077305</c:v>
                </c:pt>
                <c:pt idx="1311">
                  <c:v>1.2033716600599895</c:v>
                </c:pt>
                <c:pt idx="1312">
                  <c:v>4.1305284575481194</c:v>
                </c:pt>
                <c:pt idx="1313">
                  <c:v>2.8339308884479413E-5</c:v>
                </c:pt>
                <c:pt idx="1314">
                  <c:v>1.0768937376102177E-5</c:v>
                </c:pt>
                <c:pt idx="1315">
                  <c:v>8.6127435147469941E-2</c:v>
                </c:pt>
                <c:pt idx="1316">
                  <c:v>1.5550345571091546E-6</c:v>
                </c:pt>
                <c:pt idx="1317">
                  <c:v>5.9091313170147882E-7</c:v>
                </c:pt>
                <c:pt idx="1318">
                  <c:v>2.245469900465619E-7</c:v>
                </c:pt>
                <c:pt idx="1319">
                  <c:v>8.5327856217693531E-8</c:v>
                </c:pt>
                <c:pt idx="1320">
                  <c:v>3.2424585362723547E-8</c:v>
                </c:pt>
                <c:pt idx="1321">
                  <c:v>1.2321342437834948E-8</c:v>
                </c:pt>
                <c:pt idx="1322">
                  <c:v>4.6821101263772807E-9</c:v>
                </c:pt>
                <c:pt idx="1323">
                  <c:v>1.7792018480233665E-9</c:v>
                </c:pt>
                <c:pt idx="1324">
                  <c:v>6.7609670224887936E-10</c:v>
                </c:pt>
                <c:pt idx="1325">
                  <c:v>2.569167468545742E-10</c:v>
                </c:pt>
                <c:pt idx="1326">
                  <c:v>4.1057133155636754</c:v>
                </c:pt>
                <c:pt idx="1327">
                  <c:v>27.333768867523396</c:v>
                </c:pt>
                <c:pt idx="1328">
                  <c:v>2.5976934516554415</c:v>
                </c:pt>
                <c:pt idx="1329">
                  <c:v>0.98712351162906775</c:v>
                </c:pt>
                <c:pt idx="1330">
                  <c:v>0.37510693441904575</c:v>
                </c:pt>
                <c:pt idx="1331">
                  <c:v>0.14254063507923739</c:v>
                </c:pt>
                <c:pt idx="1332">
                  <c:v>13.444944479247532</c:v>
                </c:pt>
                <c:pt idx="1333">
                  <c:v>2.058286770544188E-2</c:v>
                </c:pt>
                <c:pt idx="1334">
                  <c:v>7.8214897280679159E-3</c:v>
                </c:pt>
                <c:pt idx="1335">
                  <c:v>2.9721660966658082E-3</c:v>
                </c:pt>
                <c:pt idx="1336">
                  <c:v>1.129423116733007E-3</c:v>
                </c:pt>
                <c:pt idx="1337">
                  <c:v>4.2918078435854267E-4</c:v>
                </c:pt>
                <c:pt idx="1338">
                  <c:v>1.6308869805624622E-4</c:v>
                </c:pt>
                <c:pt idx="1339">
                  <c:v>6.1973705261373564E-5</c:v>
                </c:pt>
                <c:pt idx="1340">
                  <c:v>2.3550007999321955E-5</c:v>
                </c:pt>
                <c:pt idx="1341">
                  <c:v>8.9490030397423421E-6</c:v>
                </c:pt>
                <c:pt idx="1342">
                  <c:v>3.4006211551020898E-6</c:v>
                </c:pt>
                <c:pt idx="1343">
                  <c:v>1.2922360389387943E-6</c:v>
                </c:pt>
                <c:pt idx="1344">
                  <c:v>4.9104969479674184E-7</c:v>
                </c:pt>
                <c:pt idx="1345">
                  <c:v>14.170347661665208</c:v>
                </c:pt>
                <c:pt idx="1346">
                  <c:v>9.8080536621529699</c:v>
                </c:pt>
                <c:pt idx="1347">
                  <c:v>4.7452900817379837E-2</c:v>
                </c:pt>
                <c:pt idx="1348">
                  <c:v>15.319512738982759</c:v>
                </c:pt>
                <c:pt idx="1349">
                  <c:v>14.539640198914507</c:v>
                </c:pt>
                <c:pt idx="1350">
                  <c:v>6.3998380456952342</c:v>
                </c:pt>
                <c:pt idx="1351">
                  <c:v>10.881658295008368</c:v>
                </c:pt>
                <c:pt idx="1352">
                  <c:v>0.18263043074845556</c:v>
                </c:pt>
                <c:pt idx="1353">
                  <c:v>6.9399563684413121E-2</c:v>
                </c:pt>
                <c:pt idx="1354">
                  <c:v>2.637183420007698E-2</c:v>
                </c:pt>
                <c:pt idx="1355">
                  <c:v>1.0021296996029253E-2</c:v>
                </c:pt>
                <c:pt idx="1356">
                  <c:v>3.8080928584911162E-3</c:v>
                </c:pt>
                <c:pt idx="1357">
                  <c:v>1.4470752862266241E-3</c:v>
                </c:pt>
                <c:pt idx="1358">
                  <c:v>5.4988860876611727E-4</c:v>
                </c:pt>
                <c:pt idx="1359">
                  <c:v>6.8725649215985953</c:v>
                </c:pt>
                <c:pt idx="1360">
                  <c:v>6.7370526304134914</c:v>
                </c:pt>
                <c:pt idx="1361">
                  <c:v>3.0173487740214384E-5</c:v>
                </c:pt>
                <c:pt idx="1362">
                  <c:v>1.1465925341281467E-5</c:v>
                </c:pt>
                <c:pt idx="1363">
                  <c:v>4.3570516296869572E-6</c:v>
                </c:pt>
                <c:pt idx="1364">
                  <c:v>5.3489809087822939</c:v>
                </c:pt>
                <c:pt idx="1365">
                  <c:v>6.2915825532679656E-7</c:v>
                </c:pt>
                <c:pt idx="1366">
                  <c:v>2.390801370241827E-7</c:v>
                </c:pt>
                <c:pt idx="1367">
                  <c:v>9.0850452069189405E-8</c:v>
                </c:pt>
                <c:pt idx="1368">
                  <c:v>3.4523171786291979E-8</c:v>
                </c:pt>
                <c:pt idx="1369">
                  <c:v>21.466808144767864</c:v>
                </c:pt>
                <c:pt idx="1370">
                  <c:v>7.1201261267110185</c:v>
                </c:pt>
                <c:pt idx="1371">
                  <c:v>0.21464054819965186</c:v>
                </c:pt>
                <c:pt idx="1372">
                  <c:v>8.1563408315867697E-2</c:v>
                </c:pt>
                <c:pt idx="1373">
                  <c:v>3.0994095160029732E-2</c:v>
                </c:pt>
                <c:pt idx="1374">
                  <c:v>3.3035944138458904</c:v>
                </c:pt>
                <c:pt idx="1375">
                  <c:v>4.4755473411082934E-3</c:v>
                </c:pt>
                <c:pt idx="1376">
                  <c:v>1.7007079896211512E-3</c:v>
                </c:pt>
                <c:pt idx="1377">
                  <c:v>6.4626903605603759E-4</c:v>
                </c:pt>
                <c:pt idx="1378">
                  <c:v>2.4558223370129426E-4</c:v>
                </c:pt>
                <c:pt idx="1379">
                  <c:v>9.3321248806491804E-5</c:v>
                </c:pt>
                <c:pt idx="1380">
                  <c:v>3.546207454646688E-5</c:v>
                </c:pt>
                <c:pt idx="1381">
                  <c:v>6.8417427014606886</c:v>
                </c:pt>
                <c:pt idx="1382">
                  <c:v>5.1207235645098184E-6</c:v>
                </c:pt>
                <c:pt idx="1383">
                  <c:v>1.9458749545137313E-6</c:v>
                </c:pt>
                <c:pt idx="1384">
                  <c:v>1.6446281539062904</c:v>
                </c:pt>
                <c:pt idx="1385">
                  <c:v>0.46170624708566432</c:v>
                </c:pt>
                <c:pt idx="1386">
                  <c:v>7.0715598196223981</c:v>
                </c:pt>
                <c:pt idx="1387">
                  <c:v>5.8031420559406603</c:v>
                </c:pt>
                <c:pt idx="1388">
                  <c:v>1.5418172892788788E-8</c:v>
                </c:pt>
                <c:pt idx="1389">
                  <c:v>5.8589056992597398E-9</c:v>
                </c:pt>
                <c:pt idx="1390">
                  <c:v>2.226384165718701E-9</c:v>
                </c:pt>
                <c:pt idx="1391">
                  <c:v>8.4602598297310643E-10</c:v>
                </c:pt>
                <c:pt idx="1392">
                  <c:v>3.214898735297804E-10</c:v>
                </c:pt>
                <c:pt idx="1393">
                  <c:v>1.303639232856981</c:v>
                </c:pt>
                <c:pt idx="1394">
                  <c:v>4.6423137737700299E-11</c:v>
                </c:pt>
                <c:pt idx="1395">
                  <c:v>1.764079234032611E-11</c:v>
                </c:pt>
                <c:pt idx="1396">
                  <c:v>8.6712472627096471</c:v>
                </c:pt>
                <c:pt idx="1397">
                  <c:v>2.5473304139430909E-12</c:v>
                </c:pt>
                <c:pt idx="1398">
                  <c:v>9.6798555729837474E-13</c:v>
                </c:pt>
                <c:pt idx="1399">
                  <c:v>3.678345117733823E-13</c:v>
                </c:pt>
                <c:pt idx="1400">
                  <c:v>1.3977711447388529E-13</c:v>
                </c:pt>
                <c:pt idx="1401">
                  <c:v>5.311530350007642E-14</c:v>
                </c:pt>
                <c:pt idx="1402">
                  <c:v>2.0183815330029038E-14</c:v>
                </c:pt>
                <c:pt idx="1403">
                  <c:v>7.6698498254110358E-15</c:v>
                </c:pt>
                <c:pt idx="1404">
                  <c:v>2.9145429336561933E-15</c:v>
                </c:pt>
                <c:pt idx="1405">
                  <c:v>1.1075263147893536E-15</c:v>
                </c:pt>
                <c:pt idx="1406">
                  <c:v>2.050802321714623</c:v>
                </c:pt>
                <c:pt idx="1407">
                  <c:v>1.5992679985558267E-16</c:v>
                </c:pt>
                <c:pt idx="1408">
                  <c:v>9.0988609880044446</c:v>
                </c:pt>
                <c:pt idx="1409">
                  <c:v>5.1587725732407996</c:v>
                </c:pt>
                <c:pt idx="1410">
                  <c:v>16.090786771452702</c:v>
                </c:pt>
                <c:pt idx="1411">
                  <c:v>0.84919239456729612</c:v>
                </c:pt>
                <c:pt idx="1412">
                  <c:v>7.3574409048261673</c:v>
                </c:pt>
                <c:pt idx="1413">
                  <c:v>0.12262338177551754</c:v>
                </c:pt>
                <c:pt idx="1414">
                  <c:v>4.6596885074696663E-2</c:v>
                </c:pt>
                <c:pt idx="1415">
                  <c:v>1.7706816328384729E-2</c:v>
                </c:pt>
                <c:pt idx="1416">
                  <c:v>6.728590204786198E-3</c:v>
                </c:pt>
                <c:pt idx="1417">
                  <c:v>7.5468134917129355</c:v>
                </c:pt>
                <c:pt idx="1418">
                  <c:v>7.062652481445916</c:v>
                </c:pt>
                <c:pt idx="1419">
                  <c:v>0.13732627104800549</c:v>
                </c:pt>
                <c:pt idx="1420">
                  <c:v>3.7904107905560651</c:v>
                </c:pt>
                <c:pt idx="1421">
                  <c:v>5.1597738500118346</c:v>
                </c:pt>
                <c:pt idx="1422">
                  <c:v>6.5823259851041254</c:v>
                </c:pt>
                <c:pt idx="1423">
                  <c:v>7.6985556830343766E-6</c:v>
                </c:pt>
                <c:pt idx="1424">
                  <c:v>2.9254511595530635E-6</c:v>
                </c:pt>
                <c:pt idx="1425">
                  <c:v>1.111671440630164E-6</c:v>
                </c:pt>
                <c:pt idx="1426">
                  <c:v>4.2243514743946239E-7</c:v>
                </c:pt>
                <c:pt idx="1427">
                  <c:v>1.6052535602699569E-7</c:v>
                </c:pt>
                <c:pt idx="1428">
                  <c:v>2.621658575750069</c:v>
                </c:pt>
                <c:pt idx="1429">
                  <c:v>2.0188538414687121</c:v>
                </c:pt>
                <c:pt idx="1430">
                  <c:v>7.1003574134801726</c:v>
                </c:pt>
                <c:pt idx="1431">
                  <c:v>3.3471719876470567E-9</c:v>
                </c:pt>
                <c:pt idx="1432">
                  <c:v>1.2719253553058813E-9</c:v>
                </c:pt>
                <c:pt idx="1433">
                  <c:v>5.1528634320361357</c:v>
                </c:pt>
                <c:pt idx="1434">
                  <c:v>2.5644680344498734</c:v>
                </c:pt>
                <c:pt idx="1435">
                  <c:v>4.11383619036555</c:v>
                </c:pt>
                <c:pt idx="1436">
                  <c:v>2.6521373476610848E-11</c:v>
                </c:pt>
                <c:pt idx="1437">
                  <c:v>1.0078121921112123E-11</c:v>
                </c:pt>
                <c:pt idx="1438">
                  <c:v>3.8296863300226063E-12</c:v>
                </c:pt>
                <c:pt idx="1439">
                  <c:v>1.4552808054085904E-12</c:v>
                </c:pt>
                <c:pt idx="1440">
                  <c:v>5.530067060552644E-13</c:v>
                </c:pt>
                <c:pt idx="1441">
                  <c:v>5.5793725754851815</c:v>
                </c:pt>
                <c:pt idx="1442">
                  <c:v>7.9854168354380176E-14</c:v>
                </c:pt>
                <c:pt idx="1443">
                  <c:v>3.0344583974664471E-14</c:v>
                </c:pt>
                <c:pt idx="1444">
                  <c:v>2.7972706056850862</c:v>
                </c:pt>
                <c:pt idx="1445">
                  <c:v>0.87581414681455827</c:v>
                </c:pt>
                <c:pt idx="1446">
                  <c:v>1.6650680118577888E-15</c:v>
                </c:pt>
                <c:pt idx="1447">
                  <c:v>12.388525933601699</c:v>
                </c:pt>
                <c:pt idx="1448">
                  <c:v>2.490614195066946</c:v>
                </c:pt>
                <c:pt idx="1449">
                  <c:v>9.1365611946660588E-17</c:v>
                </c:pt>
                <c:pt idx="1450">
                  <c:v>3.471893253973103E-17</c:v>
                </c:pt>
                <c:pt idx="1451">
                  <c:v>1.3193194365097789E-17</c:v>
                </c:pt>
                <c:pt idx="1452">
                  <c:v>5.0134138587371592E-18</c:v>
                </c:pt>
                <c:pt idx="1453">
                  <c:v>7.0517196455844076</c:v>
                </c:pt>
                <c:pt idx="1454">
                  <c:v>19.610223446493016</c:v>
                </c:pt>
                <c:pt idx="1455">
                  <c:v>1.5228409089266213</c:v>
                </c:pt>
                <c:pt idx="1456">
                  <c:v>1.7781179153926572</c:v>
                </c:pt>
                <c:pt idx="1457">
                  <c:v>0.21989822724900415</c:v>
                </c:pt>
                <c:pt idx="1458">
                  <c:v>0.13193171198444681</c:v>
                </c:pt>
                <c:pt idx="1459">
                  <c:v>3.1753304014756199E-2</c:v>
                </c:pt>
                <c:pt idx="1460">
                  <c:v>1.2066255525607359E-2</c:v>
                </c:pt>
                <c:pt idx="1461">
                  <c:v>4.5851770997307958E-3</c:v>
                </c:pt>
                <c:pt idx="1462">
                  <c:v>1.7423672978977027E-3</c:v>
                </c:pt>
                <c:pt idx="1463">
                  <c:v>6.6209957320112717E-4</c:v>
                </c:pt>
                <c:pt idx="1464">
                  <c:v>2.5159783781642826E-4</c:v>
                </c:pt>
                <c:pt idx="1465">
                  <c:v>9.5607178370242765E-5</c:v>
                </c:pt>
                <c:pt idx="1466">
                  <c:v>5.1399586903475427</c:v>
                </c:pt>
                <c:pt idx="1467">
                  <c:v>1.3805676556663058E-5</c:v>
                </c:pt>
                <c:pt idx="1468">
                  <c:v>5.2461570915319631E-6</c:v>
                </c:pt>
                <c:pt idx="1469">
                  <c:v>1.9935396947821458E-6</c:v>
                </c:pt>
                <c:pt idx="1470">
                  <c:v>7.5754508401721532E-7</c:v>
                </c:pt>
                <c:pt idx="1471">
                  <c:v>2.8786713192654178E-7</c:v>
                </c:pt>
                <c:pt idx="1472">
                  <c:v>1.0938951013208589E-7</c:v>
                </c:pt>
                <c:pt idx="1473">
                  <c:v>4.1568013850192638E-8</c:v>
                </c:pt>
                <c:pt idx="1474">
                  <c:v>1.5795845263073205E-8</c:v>
                </c:pt>
                <c:pt idx="1475">
                  <c:v>6.0024211999678185E-9</c:v>
                </c:pt>
                <c:pt idx="1476">
                  <c:v>2.2809200559877711E-9</c:v>
                </c:pt>
                <c:pt idx="1477">
                  <c:v>8.6674962127535316E-10</c:v>
                </c:pt>
                <c:pt idx="1478">
                  <c:v>3.7228538651586778</c:v>
                </c:pt>
                <c:pt idx="1479">
                  <c:v>1.3041017255294247</c:v>
                </c:pt>
                <c:pt idx="1480">
                  <c:v>25.429447756948608</c:v>
                </c:pt>
                <c:pt idx="1481">
                  <c:v>86.30796842132105</c:v>
                </c:pt>
                <c:pt idx="1482">
                  <c:v>32.7411495539667</c:v>
                </c:pt>
                <c:pt idx="1483">
                  <c:v>9.8551376394772312</c:v>
                </c:pt>
                <c:pt idx="1484">
                  <c:v>3.7449523030013476</c:v>
                </c:pt>
                <c:pt idx="1485">
                  <c:v>1.4230818751405121</c:v>
                </c:pt>
                <c:pt idx="1486">
                  <c:v>0.5407711125533945</c:v>
                </c:pt>
                <c:pt idx="1487">
                  <c:v>0.20549302277028997</c:v>
                </c:pt>
                <c:pt idx="1488">
                  <c:v>7.8087348652710178E-2</c:v>
                </c:pt>
                <c:pt idx="1489">
                  <c:v>6.498895020216513</c:v>
                </c:pt>
                <c:pt idx="1490">
                  <c:v>1.1275813145451348E-2</c:v>
                </c:pt>
                <c:pt idx="1491">
                  <c:v>1.0335094980449115</c:v>
                </c:pt>
                <c:pt idx="1492">
                  <c:v>29.507517793083416</c:v>
                </c:pt>
                <c:pt idx="1493">
                  <c:v>8.4231073880166889</c:v>
                </c:pt>
                <c:pt idx="1494">
                  <c:v>3.7954124355544252</c:v>
                </c:pt>
                <c:pt idx="1495">
                  <c:v>0.47559620948766446</c:v>
                </c:pt>
                <c:pt idx="1496">
                  <c:v>0.53843370842995486</c:v>
                </c:pt>
                <c:pt idx="1497">
                  <c:v>6.8676092650018741E-2</c:v>
                </c:pt>
                <c:pt idx="1498">
                  <c:v>2.6096915207007118E-2</c:v>
                </c:pt>
                <c:pt idx="1499">
                  <c:v>9.9168277786627033E-3</c:v>
                </c:pt>
                <c:pt idx="1500">
                  <c:v>3.7683945558918274E-3</c:v>
                </c:pt>
                <c:pt idx="1501">
                  <c:v>0.8175998539178414</c:v>
                </c:pt>
                <c:pt idx="1502">
                  <c:v>5.4415617387077993E-4</c:v>
                </c:pt>
                <c:pt idx="1503">
                  <c:v>2.0677934607089634E-4</c:v>
                </c:pt>
                <c:pt idx="1504">
                  <c:v>7.8576151506940621E-5</c:v>
                </c:pt>
                <c:pt idx="1505">
                  <c:v>2.9858937572637435E-5</c:v>
                </c:pt>
                <c:pt idx="1506">
                  <c:v>1.1346396277602227E-5</c:v>
                </c:pt>
                <c:pt idx="1507">
                  <c:v>4.3116305854888454E-6</c:v>
                </c:pt>
                <c:pt idx="1508">
                  <c:v>1.6384196224857614E-6</c:v>
                </c:pt>
                <c:pt idx="1509">
                  <c:v>6.2259945654458937E-7</c:v>
                </c:pt>
                <c:pt idx="1510">
                  <c:v>2.3658779348694393E-7</c:v>
                </c:pt>
                <c:pt idx="1511">
                  <c:v>8.99033615250387E-8</c:v>
                </c:pt>
                <c:pt idx="1512">
                  <c:v>3.4163277379514705E-8</c:v>
                </c:pt>
                <c:pt idx="1513">
                  <c:v>1.2982045404215588E-8</c:v>
                </c:pt>
                <c:pt idx="1514">
                  <c:v>0.46283305235123778</c:v>
                </c:pt>
                <c:pt idx="1515">
                  <c:v>23.216452645232085</c:v>
                </c:pt>
                <c:pt idx="1516">
                  <c:v>1.9599001365045396</c:v>
                </c:pt>
                <c:pt idx="1517">
                  <c:v>0.74476205187172495</c:v>
                </c:pt>
                <c:pt idx="1518">
                  <c:v>2.9231931330081018</c:v>
                </c:pt>
                <c:pt idx="1519">
                  <c:v>17.138503475720544</c:v>
                </c:pt>
                <c:pt idx="1520">
                  <c:v>0.59957436052986346</c:v>
                </c:pt>
                <c:pt idx="1521">
                  <c:v>0.22783825700134813</c:v>
                </c:pt>
                <c:pt idx="1522">
                  <c:v>8.6578537660512295E-2</c:v>
                </c:pt>
                <c:pt idx="1523">
                  <c:v>3.2899844310994672E-2</c:v>
                </c:pt>
                <c:pt idx="1524">
                  <c:v>1.2501940838177975E-2</c:v>
                </c:pt>
                <c:pt idx="1525">
                  <c:v>11.236869870984224</c:v>
                </c:pt>
                <c:pt idx="1526">
                  <c:v>1.8052802570328996E-3</c:v>
                </c:pt>
                <c:pt idx="1527">
                  <c:v>6.8600649767250191E-4</c:v>
                </c:pt>
                <c:pt idx="1528">
                  <c:v>2.6068246911555075E-4</c:v>
                </c:pt>
                <c:pt idx="1529">
                  <c:v>9.9059338263909262E-5</c:v>
                </c:pt>
                <c:pt idx="1530">
                  <c:v>5.2788001640865714</c:v>
                </c:pt>
                <c:pt idx="1531">
                  <c:v>1.43041684453085E-5</c:v>
                </c:pt>
                <c:pt idx="1532">
                  <c:v>5.4355840092172301E-6</c:v>
                </c:pt>
                <c:pt idx="1533">
                  <c:v>2.0655219235025472E-6</c:v>
                </c:pt>
                <c:pt idx="1534">
                  <c:v>7.8489833093096785E-7</c:v>
                </c:pt>
                <c:pt idx="1535">
                  <c:v>2.9826136575376779E-7</c:v>
                </c:pt>
                <c:pt idx="1536">
                  <c:v>1.1333931898643175E-7</c:v>
                </c:pt>
                <c:pt idx="1537">
                  <c:v>20.378813722920437</c:v>
                </c:pt>
                <c:pt idx="1538">
                  <c:v>7.1011147388840641</c:v>
                </c:pt>
                <c:pt idx="1539">
                  <c:v>0.20804480030096284</c:v>
                </c:pt>
                <c:pt idx="1540">
                  <c:v>7.1346085836760738</c:v>
                </c:pt>
                <c:pt idx="1541">
                  <c:v>7.5181378055714756</c:v>
                </c:pt>
                <c:pt idx="1542">
                  <c:v>5.1935072431524274</c:v>
                </c:pt>
                <c:pt idx="1543">
                  <c:v>4.3380170272034838E-3</c:v>
                </c:pt>
                <c:pt idx="1544">
                  <c:v>1.6484464703373242E-3</c:v>
                </c:pt>
                <c:pt idx="1545">
                  <c:v>6.2640965872818319E-4</c:v>
                </c:pt>
                <c:pt idx="1546">
                  <c:v>2.3803567031670963E-4</c:v>
                </c:pt>
                <c:pt idx="1547">
                  <c:v>9.0453554720349661E-5</c:v>
                </c:pt>
                <c:pt idx="1548">
                  <c:v>3.437235079373287E-5</c:v>
                </c:pt>
                <c:pt idx="1549">
                  <c:v>1.3061493301618489E-5</c:v>
                </c:pt>
                <c:pt idx="1550">
                  <c:v>4.9633674546150269E-6</c:v>
                </c:pt>
                <c:pt idx="1551">
                  <c:v>6.3156386238531731E-2</c:v>
                </c:pt>
                <c:pt idx="1552">
                  <c:v>7.1671026044640988E-7</c:v>
                </c:pt>
                <c:pt idx="1553">
                  <c:v>5.1771426400979106</c:v>
                </c:pt>
                <c:pt idx="1554">
                  <c:v>1.0349296160846157E-7</c:v>
                </c:pt>
                <c:pt idx="1555">
                  <c:v>3.9327325411215398E-8</c:v>
                </c:pt>
                <c:pt idx="1556">
                  <c:v>1.4944383656261855E-8</c:v>
                </c:pt>
                <c:pt idx="1557">
                  <c:v>5.678865789379504E-9</c:v>
                </c:pt>
                <c:pt idx="1558">
                  <c:v>2.1579689999642119E-9</c:v>
                </c:pt>
                <c:pt idx="1559">
                  <c:v>8.2002821998640047E-10</c:v>
                </c:pt>
                <c:pt idx="1560">
                  <c:v>3.116107235948322E-10</c:v>
                </c:pt>
                <c:pt idx="1561">
                  <c:v>1.1841207496603622E-10</c:v>
                </c:pt>
                <c:pt idx="1562">
                  <c:v>3.5161789719879502</c:v>
                </c:pt>
                <c:pt idx="1563">
                  <c:v>1.7098703625095631E-11</c:v>
                </c:pt>
                <c:pt idx="1564">
                  <c:v>6.4975073775363393E-12</c:v>
                </c:pt>
                <c:pt idx="1565">
                  <c:v>2.469052803463809E-12</c:v>
                </c:pt>
                <c:pt idx="1566">
                  <c:v>9.3824006531624735E-13</c:v>
                </c:pt>
                <c:pt idx="1567">
                  <c:v>3.5653122482017399E-13</c:v>
                </c:pt>
                <c:pt idx="1568">
                  <c:v>7.6389104106750985</c:v>
                </c:pt>
                <c:pt idx="1569">
                  <c:v>5.1483108864033134E-14</c:v>
                </c:pt>
                <c:pt idx="1570">
                  <c:v>1.9563581368332589E-14</c:v>
                </c:pt>
                <c:pt idx="1571">
                  <c:v>7.4341609199663834E-15</c:v>
                </c:pt>
                <c:pt idx="1572">
                  <c:v>3.5770045558438128</c:v>
                </c:pt>
                <c:pt idx="1573">
                  <c:v>1.0734928368431462E-15</c:v>
                </c:pt>
                <c:pt idx="1574">
                  <c:v>6.5621339221493598</c:v>
                </c:pt>
                <c:pt idx="1575">
                  <c:v>1.2568588446430777</c:v>
                </c:pt>
                <c:pt idx="1576">
                  <c:v>5.8904698943257114E-17</c:v>
                </c:pt>
                <c:pt idx="1577">
                  <c:v>2.2383785598437703E-17</c:v>
                </c:pt>
                <c:pt idx="1578">
                  <c:v>8.505838527406327E-18</c:v>
                </c:pt>
                <c:pt idx="1579">
                  <c:v>3.2322186404144041E-18</c:v>
                </c:pt>
                <c:pt idx="1580">
                  <c:v>1.2282430833574737E-18</c:v>
                </c:pt>
                <c:pt idx="1581">
                  <c:v>4.6673237167583989E-19</c:v>
                </c:pt>
                <c:pt idx="1582">
                  <c:v>1.7735830123681918E-19</c:v>
                </c:pt>
                <c:pt idx="1583">
                  <c:v>6.7396154469991301E-20</c:v>
                </c:pt>
                <c:pt idx="1584">
                  <c:v>2.5610538698596692E-20</c:v>
                </c:pt>
                <c:pt idx="1585">
                  <c:v>9.732004705466742E-21</c:v>
                </c:pt>
                <c:pt idx="1586">
                  <c:v>3.6981617880773622E-21</c:v>
                </c:pt>
                <c:pt idx="1587">
                  <c:v>1.405301479469398E-21</c:v>
                </c:pt>
                <c:pt idx="1588">
                  <c:v>1.2564256280660278</c:v>
                </c:pt>
                <c:pt idx="1589">
                  <c:v>2.0292553363538108E-22</c:v>
                </c:pt>
                <c:pt idx="1590">
                  <c:v>7.7111702781444816E-23</c:v>
                </c:pt>
                <c:pt idx="1591">
                  <c:v>2.9302447056949026E-23</c:v>
                </c:pt>
                <c:pt idx="1592">
                  <c:v>1.1134929881640629E-23</c:v>
                </c:pt>
                <c:pt idx="1593">
                  <c:v>4.2312733550234392E-24</c:v>
                </c:pt>
                <c:pt idx="1594">
                  <c:v>1.6078838749089071E-24</c:v>
                </c:pt>
                <c:pt idx="1595">
                  <c:v>6.1099587246538473E-25</c:v>
                </c:pt>
                <c:pt idx="1596">
                  <c:v>4.1506580404553981</c:v>
                </c:pt>
                <c:pt idx="1597">
                  <c:v>8.822780398400154E-26</c:v>
                </c:pt>
                <c:pt idx="1598">
                  <c:v>5.7893011707551025</c:v>
                </c:pt>
                <c:pt idx="1599">
                  <c:v>1.2740094895289822E-26</c:v>
                </c:pt>
                <c:pt idx="1600">
                  <c:v>32.384658995956222</c:v>
                </c:pt>
                <c:pt idx="1601">
                  <c:v>9.1629661603433039</c:v>
                </c:pt>
                <c:pt idx="1602">
                  <c:v>2.7575892523321914</c:v>
                </c:pt>
                <c:pt idx="1603">
                  <c:v>12.359615166323012</c:v>
                </c:pt>
                <c:pt idx="1604">
                  <c:v>1.419069157048243</c:v>
                </c:pt>
                <c:pt idx="1605">
                  <c:v>8.243309525538299E-2</c:v>
                </c:pt>
                <c:pt idx="1606">
                  <c:v>3.1324576197045539E-2</c:v>
                </c:pt>
                <c:pt idx="1607">
                  <c:v>1.1903338954877302E-2</c:v>
                </c:pt>
                <c:pt idx="1608">
                  <c:v>4.5232688028533745E-3</c:v>
                </c:pt>
                <c:pt idx="1609">
                  <c:v>1.7188421450842826E-3</c:v>
                </c:pt>
                <c:pt idx="1610">
                  <c:v>6.1394380115870213</c:v>
                </c:pt>
                <c:pt idx="1611">
                  <c:v>2.4820080575017043E-4</c:v>
                </c:pt>
                <c:pt idx="1612">
                  <c:v>7.6848433520596853</c:v>
                </c:pt>
                <c:pt idx="1613">
                  <c:v>7.5037803078644219</c:v>
                </c:pt>
                <c:pt idx="1614">
                  <c:v>1.3619274613123351E-5</c:v>
                </c:pt>
                <c:pt idx="1615">
                  <c:v>5.1753243529868726E-6</c:v>
                </c:pt>
                <c:pt idx="1616">
                  <c:v>1.9666232541350118E-6</c:v>
                </c:pt>
                <c:pt idx="1617">
                  <c:v>7.4731683657130457E-7</c:v>
                </c:pt>
                <c:pt idx="1618">
                  <c:v>2.8398039789709576E-7</c:v>
                </c:pt>
                <c:pt idx="1619">
                  <c:v>1.0791255120089637E-7</c:v>
                </c:pt>
                <c:pt idx="1620">
                  <c:v>4.1006769456340622E-8</c:v>
                </c:pt>
                <c:pt idx="1621">
                  <c:v>1.5582572393409436E-8</c:v>
                </c:pt>
                <c:pt idx="1622">
                  <c:v>5.9213775094955869E-9</c:v>
                </c:pt>
                <c:pt idx="1623">
                  <c:v>2.2501234536083231E-9</c:v>
                </c:pt>
                <c:pt idx="1624">
                  <c:v>8.550469123711628E-10</c:v>
                </c:pt>
                <c:pt idx="1625">
                  <c:v>3.2491782670104185E-10</c:v>
                </c:pt>
                <c:pt idx="1626">
                  <c:v>4.1320639999881612</c:v>
                </c:pt>
                <c:pt idx="1627">
                  <c:v>4.6918134175630432E-11</c:v>
                </c:pt>
                <c:pt idx="1628">
                  <c:v>1.7828890986739565E-11</c:v>
                </c:pt>
                <c:pt idx="1629">
                  <c:v>6.7749785749610339E-12</c:v>
                </c:pt>
                <c:pt idx="1630">
                  <c:v>2.5744918584851934E-12</c:v>
                </c:pt>
                <c:pt idx="1631">
                  <c:v>9.7830690622437349E-13</c:v>
                </c:pt>
                <c:pt idx="1632">
                  <c:v>3.7175662436526186E-13</c:v>
                </c:pt>
                <c:pt idx="1633">
                  <c:v>1.4126751725879951E-13</c:v>
                </c:pt>
                <c:pt idx="1634">
                  <c:v>5.3681656558343818E-14</c:v>
                </c:pt>
                <c:pt idx="1635">
                  <c:v>2.0399029492170648E-14</c:v>
                </c:pt>
                <c:pt idx="1636">
                  <c:v>9.6612250457968294</c:v>
                </c:pt>
                <c:pt idx="1637">
                  <c:v>7.0820478390774575</c:v>
                </c:pt>
                <c:pt idx="1638">
                  <c:v>1.1193355462943878E-15</c:v>
                </c:pt>
                <c:pt idx="1639">
                  <c:v>4.7187997555530306</c:v>
                </c:pt>
                <c:pt idx="1640">
                  <c:v>1.6163205288490962E-16</c:v>
                </c:pt>
                <c:pt idx="1641">
                  <c:v>6.142018009626567E-17</c:v>
                </c:pt>
                <c:pt idx="1642">
                  <c:v>2.3339668436580951E-17</c:v>
                </c:pt>
                <c:pt idx="1643">
                  <c:v>8.8690740059007601E-18</c:v>
                </c:pt>
                <c:pt idx="1644">
                  <c:v>5.2123678076529218</c:v>
                </c:pt>
                <c:pt idx="1645">
                  <c:v>0.1241503597601438</c:v>
                </c:pt>
                <c:pt idx="1646">
                  <c:v>4.8666382885178649E-19</c:v>
                </c:pt>
                <c:pt idx="1647">
                  <c:v>1.849322549636789E-19</c:v>
                </c:pt>
                <c:pt idx="1648">
                  <c:v>7.027425688619798E-20</c:v>
                </c:pt>
                <c:pt idx="1649">
                  <c:v>2.6704217616755232E-20</c:v>
                </c:pt>
                <c:pt idx="1650">
                  <c:v>1.014760269436699E-20</c:v>
                </c:pt>
                <c:pt idx="1651">
                  <c:v>5.3576192045064479</c:v>
                </c:pt>
                <c:pt idx="1652">
                  <c:v>1.4653138290665932E-21</c:v>
                </c:pt>
                <c:pt idx="1653">
                  <c:v>5.5681925504530544E-22</c:v>
                </c:pt>
                <c:pt idx="1654">
                  <c:v>2.1159131691721608E-22</c:v>
                </c:pt>
                <c:pt idx="1655">
                  <c:v>8.0404700428542109E-23</c:v>
                </c:pt>
                <c:pt idx="1656">
                  <c:v>3.0553786162846003E-23</c:v>
                </c:pt>
                <c:pt idx="1657">
                  <c:v>1.1610438741881482E-23</c:v>
                </c:pt>
                <c:pt idx="1658">
                  <c:v>13.688233897060011</c:v>
                </c:pt>
                <c:pt idx="1659">
                  <c:v>29.714766546846395</c:v>
                </c:pt>
                <c:pt idx="1660">
                  <c:v>3.778396095386177</c:v>
                </c:pt>
                <c:pt idx="1661">
                  <c:v>9.1910641169241263</c:v>
                </c:pt>
                <c:pt idx="1662">
                  <c:v>0.54560039617376399</c:v>
                </c:pt>
                <c:pt idx="1663">
                  <c:v>0.27141460993690636</c:v>
                </c:pt>
                <c:pt idx="1664">
                  <c:v>7.8784697207491525E-2</c:v>
                </c:pt>
                <c:pt idx="1665">
                  <c:v>2.9938184938846781E-2</c:v>
                </c:pt>
                <c:pt idx="1666">
                  <c:v>1.1376510276761778E-2</c:v>
                </c:pt>
                <c:pt idx="1667">
                  <c:v>4.3230739051694752E-3</c:v>
                </c:pt>
                <c:pt idx="1668">
                  <c:v>1.6427680839644005E-3</c:v>
                </c:pt>
                <c:pt idx="1669">
                  <c:v>11.915896774511721</c:v>
                </c:pt>
                <c:pt idx="1670">
                  <c:v>2.3721571132445942E-4</c:v>
                </c:pt>
                <c:pt idx="1671">
                  <c:v>9.0141970303294583E-5</c:v>
                </c:pt>
                <c:pt idx="1672">
                  <c:v>3.425394871525194E-5</c:v>
                </c:pt>
                <c:pt idx="1673">
                  <c:v>1.301650051179574E-5</c:v>
                </c:pt>
                <c:pt idx="1674">
                  <c:v>4.9462701944823807E-6</c:v>
                </c:pt>
                <c:pt idx="1675">
                  <c:v>1.8795826739033046E-6</c:v>
                </c:pt>
                <c:pt idx="1676">
                  <c:v>7.1424141608325569E-7</c:v>
                </c:pt>
                <c:pt idx="1677">
                  <c:v>2.7141173811163717E-7</c:v>
                </c:pt>
                <c:pt idx="1678">
                  <c:v>1.0313646048242214E-7</c:v>
                </c:pt>
                <c:pt idx="1679">
                  <c:v>3.9191854983320414E-8</c:v>
                </c:pt>
                <c:pt idx="1680">
                  <c:v>1.4892904893661758E-8</c:v>
                </c:pt>
                <c:pt idx="1681">
                  <c:v>5.6593038595914682E-9</c:v>
                </c:pt>
                <c:pt idx="1682">
                  <c:v>2.1505354666447583E-9</c:v>
                </c:pt>
                <c:pt idx="1683">
                  <c:v>8.1720347732500815E-10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F-4033-AF68-992E4A655CF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F-4033-AF68-992E4A65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15.407962222475151</v>
      </c>
      <c r="G6" s="13">
        <f t="shared" ref="G6:G69" si="0">IF((F6-$J$2)&gt;0,$I$2*(F6-$J$2),0)</f>
        <v>0</v>
      </c>
      <c r="H6" s="13">
        <f t="shared" ref="H6:H69" si="1">F6-G6</f>
        <v>15.407962222475151</v>
      </c>
      <c r="I6" s="15">
        <f>H6+$H$3-$J$3</f>
        <v>11.407962222475151</v>
      </c>
      <c r="J6" s="13">
        <f t="shared" ref="J6:J69" si="2">I6/SQRT(1+(I6/($K$2*(300+(25*Q6)+0.05*(Q6)^3)))^2)</f>
        <v>11.395339214703295</v>
      </c>
      <c r="K6" s="13">
        <f t="shared" ref="K6:K69" si="3">I6-J6</f>
        <v>1.2623007771855654E-2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22.009725667351169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32.883369737813908</v>
      </c>
      <c r="G7" s="13">
        <f t="shared" si="0"/>
        <v>0</v>
      </c>
      <c r="H7" s="13">
        <f t="shared" si="1"/>
        <v>32.883369737813908</v>
      </c>
      <c r="I7" s="16">
        <f t="shared" ref="I7:I70" si="8">H7+K6-L6</f>
        <v>32.895992745585765</v>
      </c>
      <c r="J7" s="13">
        <f t="shared" si="2"/>
        <v>32.537524624689617</v>
      </c>
      <c r="K7" s="13">
        <f t="shared" si="3"/>
        <v>0.35846812089614843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20.708727184829261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81.763122003202326</v>
      </c>
      <c r="G8" s="13">
        <f t="shared" si="0"/>
        <v>7.0479455557649029</v>
      </c>
      <c r="H8" s="13">
        <f t="shared" si="1"/>
        <v>74.715176447437429</v>
      </c>
      <c r="I8" s="16">
        <f t="shared" si="8"/>
        <v>75.073644568333577</v>
      </c>
      <c r="J8" s="13">
        <f t="shared" si="2"/>
        <v>66.20921016862998</v>
      </c>
      <c r="K8" s="13">
        <f t="shared" si="3"/>
        <v>8.8644343997035975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7.0479455557649029</v>
      </c>
      <c r="Q8" s="41">
        <v>14.267187021449629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159.85745478827141</v>
      </c>
      <c r="G9" s="13">
        <f t="shared" si="0"/>
        <v>20.118336508340583</v>
      </c>
      <c r="H9" s="13">
        <f t="shared" si="1"/>
        <v>139.73911827993084</v>
      </c>
      <c r="I9" s="16">
        <f t="shared" si="8"/>
        <v>148.60355267963445</v>
      </c>
      <c r="J9" s="13">
        <f t="shared" si="2"/>
        <v>87.92787157114364</v>
      </c>
      <c r="K9" s="13">
        <f t="shared" si="3"/>
        <v>60.675681108490807</v>
      </c>
      <c r="L9" s="13">
        <f t="shared" si="4"/>
        <v>26.54432757835454</v>
      </c>
      <c r="M9" s="13">
        <f t="shared" si="9"/>
        <v>26.54432757835454</v>
      </c>
      <c r="N9" s="13">
        <f t="shared" si="5"/>
        <v>16.457483098579814</v>
      </c>
      <c r="O9" s="13">
        <f t="shared" si="6"/>
        <v>36.575819606920398</v>
      </c>
      <c r="Q9" s="41">
        <v>10.55577460219261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70.47503859011168</v>
      </c>
      <c r="G10" s="13">
        <f t="shared" si="0"/>
        <v>5.1586962587584519</v>
      </c>
      <c r="H10" s="13">
        <f t="shared" si="1"/>
        <v>65.316342331353226</v>
      </c>
      <c r="I10" s="16">
        <f t="shared" si="8"/>
        <v>99.447695861489493</v>
      </c>
      <c r="J10" s="13">
        <f t="shared" si="2"/>
        <v>80.232501889431433</v>
      </c>
      <c r="K10" s="13">
        <f t="shared" si="3"/>
        <v>19.21519397205806</v>
      </c>
      <c r="L10" s="13">
        <f t="shared" si="4"/>
        <v>1.2941354498955169</v>
      </c>
      <c r="M10" s="13">
        <f t="shared" si="9"/>
        <v>11.380979929670243</v>
      </c>
      <c r="N10" s="13">
        <f t="shared" si="5"/>
        <v>7.0562075563955506</v>
      </c>
      <c r="O10" s="13">
        <f t="shared" si="6"/>
        <v>12.214903815154003</v>
      </c>
      <c r="Q10" s="41">
        <v>13.778702251612909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39.475766196089367</v>
      </c>
      <c r="G11" s="13">
        <f t="shared" si="0"/>
        <v>0</v>
      </c>
      <c r="H11" s="13">
        <f t="shared" si="1"/>
        <v>39.475766196089367</v>
      </c>
      <c r="I11" s="16">
        <f t="shared" si="8"/>
        <v>57.396824718251914</v>
      </c>
      <c r="J11" s="13">
        <f t="shared" si="2"/>
        <v>51.294783954538723</v>
      </c>
      <c r="K11" s="13">
        <f t="shared" si="3"/>
        <v>6.102040763713191</v>
      </c>
      <c r="L11" s="13">
        <f t="shared" si="4"/>
        <v>0</v>
      </c>
      <c r="M11" s="13">
        <f t="shared" si="9"/>
        <v>4.3247723732746923</v>
      </c>
      <c r="N11" s="13">
        <f t="shared" si="5"/>
        <v>2.6813588714303092</v>
      </c>
      <c r="O11" s="13">
        <f t="shared" si="6"/>
        <v>2.6813588714303092</v>
      </c>
      <c r="Q11" s="41">
        <v>11.255494860533039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45.695911485885311</v>
      </c>
      <c r="G12" s="13">
        <f t="shared" si="0"/>
        <v>1.0114954675414396</v>
      </c>
      <c r="H12" s="13">
        <f t="shared" si="1"/>
        <v>44.684416018343875</v>
      </c>
      <c r="I12" s="16">
        <f t="shared" si="8"/>
        <v>50.786456782057066</v>
      </c>
      <c r="J12" s="13">
        <f t="shared" si="2"/>
        <v>47.773148765973495</v>
      </c>
      <c r="K12" s="13">
        <f t="shared" si="3"/>
        <v>3.0133080160835704</v>
      </c>
      <c r="L12" s="13">
        <f t="shared" si="4"/>
        <v>0</v>
      </c>
      <c r="M12" s="13">
        <f t="shared" si="9"/>
        <v>1.6434135018443832</v>
      </c>
      <c r="N12" s="13">
        <f t="shared" si="5"/>
        <v>1.0189163711435176</v>
      </c>
      <c r="O12" s="13">
        <f t="shared" si="6"/>
        <v>2.030411838684957</v>
      </c>
      <c r="Q12" s="41">
        <v>14.30125862632023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68.940671540880615</v>
      </c>
      <c r="G13" s="13">
        <f t="shared" si="0"/>
        <v>4.9018943054925899</v>
      </c>
      <c r="H13" s="13">
        <f t="shared" si="1"/>
        <v>64.038777235388025</v>
      </c>
      <c r="I13" s="16">
        <f t="shared" si="8"/>
        <v>67.052085251471595</v>
      </c>
      <c r="J13" s="13">
        <f t="shared" si="2"/>
        <v>60.85454920505132</v>
      </c>
      <c r="K13" s="13">
        <f t="shared" si="3"/>
        <v>6.1975360464202751</v>
      </c>
      <c r="L13" s="13">
        <f t="shared" si="4"/>
        <v>0</v>
      </c>
      <c r="M13" s="13">
        <f t="shared" si="9"/>
        <v>0.62449713070086554</v>
      </c>
      <c r="N13" s="13">
        <f t="shared" si="5"/>
        <v>0.38718822103453665</v>
      </c>
      <c r="O13" s="13">
        <f t="shared" si="6"/>
        <v>5.2890825265271264</v>
      </c>
      <c r="Q13" s="41">
        <v>14.719042963466229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91.524267319420204</v>
      </c>
      <c r="G14" s="13">
        <f t="shared" si="0"/>
        <v>8.6816362587638167</v>
      </c>
      <c r="H14" s="13">
        <f t="shared" si="1"/>
        <v>82.842631060656387</v>
      </c>
      <c r="I14" s="16">
        <f t="shared" si="8"/>
        <v>89.040167107076655</v>
      </c>
      <c r="J14" s="13">
        <f t="shared" si="2"/>
        <v>81.122163736468579</v>
      </c>
      <c r="K14" s="13">
        <f t="shared" si="3"/>
        <v>7.9180033706080764</v>
      </c>
      <c r="L14" s="13">
        <f t="shared" si="4"/>
        <v>0</v>
      </c>
      <c r="M14" s="13">
        <f t="shared" si="9"/>
        <v>0.23730890966632889</v>
      </c>
      <c r="N14" s="13">
        <f t="shared" si="5"/>
        <v>0.1471315239931239</v>
      </c>
      <c r="O14" s="13">
        <f t="shared" si="6"/>
        <v>8.8287677827569411</v>
      </c>
      <c r="Q14" s="41">
        <v>19.069610244063441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13.011345907163591</v>
      </c>
      <c r="G15" s="13">
        <f t="shared" si="0"/>
        <v>0</v>
      </c>
      <c r="H15" s="13">
        <f t="shared" si="1"/>
        <v>13.011345907163591</v>
      </c>
      <c r="I15" s="16">
        <f t="shared" si="8"/>
        <v>20.929349277771667</v>
      </c>
      <c r="J15" s="13">
        <f t="shared" si="2"/>
        <v>20.839887090581627</v>
      </c>
      <c r="K15" s="13">
        <f t="shared" si="3"/>
        <v>8.946218719004051E-2</v>
      </c>
      <c r="L15" s="13">
        <f t="shared" si="4"/>
        <v>0</v>
      </c>
      <c r="M15" s="13">
        <f t="shared" si="9"/>
        <v>9.0177385673204991E-2</v>
      </c>
      <c r="N15" s="13">
        <f t="shared" si="5"/>
        <v>5.5909979117387092E-2</v>
      </c>
      <c r="O15" s="13">
        <f t="shared" si="6"/>
        <v>5.5909979117387092E-2</v>
      </c>
      <c r="Q15" s="41">
        <v>21.00153670537053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14.79446993742053</v>
      </c>
      <c r="G16" s="13">
        <f t="shared" si="0"/>
        <v>0</v>
      </c>
      <c r="H16" s="13">
        <f t="shared" si="1"/>
        <v>14.79446993742053</v>
      </c>
      <c r="I16" s="16">
        <f t="shared" si="8"/>
        <v>14.88393212461057</v>
      </c>
      <c r="J16" s="13">
        <f t="shared" si="2"/>
        <v>14.8616395977694</v>
      </c>
      <c r="K16" s="13">
        <f t="shared" si="3"/>
        <v>2.2292526841170002E-2</v>
      </c>
      <c r="L16" s="13">
        <f t="shared" si="4"/>
        <v>0</v>
      </c>
      <c r="M16" s="13">
        <f t="shared" si="9"/>
        <v>3.4267406555817899E-2</v>
      </c>
      <c r="N16" s="13">
        <f t="shared" si="5"/>
        <v>2.1245792064607097E-2</v>
      </c>
      <c r="O16" s="13">
        <f t="shared" si="6"/>
        <v>2.1245792064607097E-2</v>
      </c>
      <c r="Q16" s="41">
        <v>23.6334950282289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4.4049476563333494</v>
      </c>
      <c r="G17" s="18">
        <f t="shared" si="0"/>
        <v>0</v>
      </c>
      <c r="H17" s="18">
        <f t="shared" si="1"/>
        <v>4.4049476563333494</v>
      </c>
      <c r="I17" s="17">
        <f t="shared" si="8"/>
        <v>4.4272401831745194</v>
      </c>
      <c r="J17" s="18">
        <f t="shared" si="2"/>
        <v>4.4266794908273761</v>
      </c>
      <c r="K17" s="18">
        <f t="shared" si="3"/>
        <v>5.6069234714328786E-4</v>
      </c>
      <c r="L17" s="18">
        <f t="shared" si="4"/>
        <v>0</v>
      </c>
      <c r="M17" s="18">
        <f t="shared" si="9"/>
        <v>1.3021614491210802E-2</v>
      </c>
      <c r="N17" s="18">
        <f t="shared" si="5"/>
        <v>8.0734009845506976E-3</v>
      </c>
      <c r="O17" s="18">
        <f t="shared" si="6"/>
        <v>8.0734009845506976E-3</v>
      </c>
      <c r="Q17" s="42">
        <v>23.971492870967751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23.195078654583369</v>
      </c>
      <c r="G18" s="13">
        <f t="shared" si="0"/>
        <v>0</v>
      </c>
      <c r="H18" s="13">
        <f t="shared" si="1"/>
        <v>23.195078654583369</v>
      </c>
      <c r="I18" s="16">
        <f t="shared" si="8"/>
        <v>23.195639346930513</v>
      </c>
      <c r="J18" s="13">
        <f t="shared" si="2"/>
        <v>23.087217785909989</v>
      </c>
      <c r="K18" s="13">
        <f t="shared" si="3"/>
        <v>0.10842156102052414</v>
      </c>
      <c r="L18" s="13">
        <f t="shared" si="4"/>
        <v>0</v>
      </c>
      <c r="M18" s="13">
        <f t="shared" si="9"/>
        <v>4.9482135066601044E-3</v>
      </c>
      <c r="N18" s="13">
        <f t="shared" si="5"/>
        <v>3.0678923741292649E-3</v>
      </c>
      <c r="O18" s="13">
        <f t="shared" si="6"/>
        <v>3.0678923741292649E-3</v>
      </c>
      <c r="Q18" s="41">
        <v>21.819145972143289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30.585753093645081</v>
      </c>
      <c r="G19" s="13">
        <f t="shared" si="0"/>
        <v>0</v>
      </c>
      <c r="H19" s="13">
        <f t="shared" si="1"/>
        <v>30.585753093645081</v>
      </c>
      <c r="I19" s="16">
        <f t="shared" si="8"/>
        <v>30.694174654665606</v>
      </c>
      <c r="J19" s="13">
        <f t="shared" si="2"/>
        <v>30.334494576744042</v>
      </c>
      <c r="K19" s="13">
        <f t="shared" si="3"/>
        <v>0.35968007792156342</v>
      </c>
      <c r="L19" s="13">
        <f t="shared" si="4"/>
        <v>0</v>
      </c>
      <c r="M19" s="13">
        <f t="shared" si="9"/>
        <v>1.8803211325308395E-3</v>
      </c>
      <c r="N19" s="13">
        <f t="shared" si="5"/>
        <v>1.1657991021691205E-3</v>
      </c>
      <c r="O19" s="13">
        <f t="shared" si="6"/>
        <v>1.1657991021691205E-3</v>
      </c>
      <c r="Q19" s="41">
        <v>19.208839612129111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25.573819059819272</v>
      </c>
      <c r="G20" s="13">
        <f t="shared" si="0"/>
        <v>0</v>
      </c>
      <c r="H20" s="13">
        <f t="shared" si="1"/>
        <v>25.573819059819272</v>
      </c>
      <c r="I20" s="16">
        <f t="shared" si="8"/>
        <v>25.933499137740835</v>
      </c>
      <c r="J20" s="13">
        <f t="shared" si="2"/>
        <v>25.546113741240291</v>
      </c>
      <c r="K20" s="13">
        <f t="shared" si="3"/>
        <v>0.38738539650054449</v>
      </c>
      <c r="L20" s="13">
        <f t="shared" si="4"/>
        <v>0</v>
      </c>
      <c r="M20" s="13">
        <f t="shared" si="9"/>
        <v>7.1452203036171899E-4</v>
      </c>
      <c r="N20" s="13">
        <f t="shared" si="5"/>
        <v>4.4300365882426579E-4</v>
      </c>
      <c r="O20" s="13">
        <f t="shared" si="6"/>
        <v>4.4300365882426579E-4</v>
      </c>
      <c r="Q20" s="41">
        <v>15.05487760384425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22.038840068348851</v>
      </c>
      <c r="G21" s="13">
        <f t="shared" si="0"/>
        <v>0</v>
      </c>
      <c r="H21" s="13">
        <f t="shared" si="1"/>
        <v>22.038840068348851</v>
      </c>
      <c r="I21" s="16">
        <f t="shared" si="8"/>
        <v>22.426225464849395</v>
      </c>
      <c r="J21" s="13">
        <f t="shared" si="2"/>
        <v>22.048498702008047</v>
      </c>
      <c r="K21" s="13">
        <f t="shared" si="3"/>
        <v>0.37772676284134832</v>
      </c>
      <c r="L21" s="13">
        <f t="shared" si="4"/>
        <v>0</v>
      </c>
      <c r="M21" s="13">
        <f t="shared" si="9"/>
        <v>2.715183715374532E-4</v>
      </c>
      <c r="N21" s="13">
        <f t="shared" si="5"/>
        <v>1.6834139035322099E-4</v>
      </c>
      <c r="O21" s="13">
        <f t="shared" si="6"/>
        <v>1.6834139035322099E-4</v>
      </c>
      <c r="Q21" s="41">
        <v>12.05049973726009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19.89648862089847</v>
      </c>
      <c r="G22" s="13">
        <f t="shared" si="0"/>
        <v>0</v>
      </c>
      <c r="H22" s="13">
        <f t="shared" si="1"/>
        <v>19.89648862089847</v>
      </c>
      <c r="I22" s="16">
        <f t="shared" si="8"/>
        <v>20.274215383739818</v>
      </c>
      <c r="J22" s="13">
        <f t="shared" si="2"/>
        <v>19.920545442521124</v>
      </c>
      <c r="K22" s="13">
        <f t="shared" si="3"/>
        <v>0.35366994121869411</v>
      </c>
      <c r="L22" s="13">
        <f t="shared" si="4"/>
        <v>0</v>
      </c>
      <c r="M22" s="13">
        <f t="shared" si="9"/>
        <v>1.0317698118423221E-4</v>
      </c>
      <c r="N22" s="13">
        <f t="shared" si="5"/>
        <v>6.396972833422397E-5</v>
      </c>
      <c r="O22" s="13">
        <f t="shared" si="6"/>
        <v>6.396972833422397E-5</v>
      </c>
      <c r="Q22" s="41">
        <v>10.285881210760451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80.015953965927579</v>
      </c>
      <c r="G23" s="13">
        <f t="shared" si="0"/>
        <v>6.7555278028675847</v>
      </c>
      <c r="H23" s="13">
        <f t="shared" si="1"/>
        <v>73.260426163059989</v>
      </c>
      <c r="I23" s="16">
        <f t="shared" si="8"/>
        <v>73.614096104278687</v>
      </c>
      <c r="J23" s="13">
        <f t="shared" si="2"/>
        <v>65.577093377268909</v>
      </c>
      <c r="K23" s="13">
        <f t="shared" si="3"/>
        <v>8.0370027270097779</v>
      </c>
      <c r="L23" s="13">
        <f t="shared" si="4"/>
        <v>0</v>
      </c>
      <c r="M23" s="13">
        <f t="shared" si="9"/>
        <v>3.9207252850008244E-5</v>
      </c>
      <c r="N23" s="13">
        <f t="shared" si="5"/>
        <v>2.430849676700511E-5</v>
      </c>
      <c r="O23" s="13">
        <f t="shared" si="6"/>
        <v>6.7555521113643513</v>
      </c>
      <c r="Q23" s="41">
        <v>14.659748951612899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47.346377247725691</v>
      </c>
      <c r="G24" s="13">
        <f t="shared" si="0"/>
        <v>1.2877284794869472</v>
      </c>
      <c r="H24" s="13">
        <f t="shared" si="1"/>
        <v>46.058648768238747</v>
      </c>
      <c r="I24" s="16">
        <f t="shared" si="8"/>
        <v>54.095651495248525</v>
      </c>
      <c r="J24" s="13">
        <f t="shared" si="2"/>
        <v>49.358734083565459</v>
      </c>
      <c r="K24" s="13">
        <f t="shared" si="3"/>
        <v>4.7369174116830663</v>
      </c>
      <c r="L24" s="13">
        <f t="shared" si="4"/>
        <v>0</v>
      </c>
      <c r="M24" s="13">
        <f t="shared" si="9"/>
        <v>1.4898756083003134E-5</v>
      </c>
      <c r="N24" s="13">
        <f t="shared" si="5"/>
        <v>9.2372287714619435E-6</v>
      </c>
      <c r="O24" s="13">
        <f t="shared" si="6"/>
        <v>1.2877377167157187</v>
      </c>
      <c r="Q24" s="41">
        <v>12.047594842440979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164.32503539448601</v>
      </c>
      <c r="G25" s="13">
        <f t="shared" si="0"/>
        <v>20.866060742006539</v>
      </c>
      <c r="H25" s="13">
        <f t="shared" si="1"/>
        <v>143.45897465247947</v>
      </c>
      <c r="I25" s="16">
        <f t="shared" si="8"/>
        <v>148.19589206416254</v>
      </c>
      <c r="J25" s="13">
        <f t="shared" si="2"/>
        <v>103.33097282408627</v>
      </c>
      <c r="K25" s="13">
        <f t="shared" si="3"/>
        <v>44.864919240076262</v>
      </c>
      <c r="L25" s="13">
        <f t="shared" si="4"/>
        <v>16.915285508466063</v>
      </c>
      <c r="M25" s="13">
        <f t="shared" si="9"/>
        <v>16.915291169993374</v>
      </c>
      <c r="N25" s="13">
        <f t="shared" si="5"/>
        <v>10.487480525395892</v>
      </c>
      <c r="O25" s="13">
        <f t="shared" si="6"/>
        <v>31.353541267402431</v>
      </c>
      <c r="Q25" s="41">
        <v>14.641874472882281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72.310610183185361</v>
      </c>
      <c r="G26" s="13">
        <f t="shared" si="0"/>
        <v>5.4659098232682464</v>
      </c>
      <c r="H26" s="13">
        <f t="shared" si="1"/>
        <v>66.844700359917113</v>
      </c>
      <c r="I26" s="16">
        <f t="shared" si="8"/>
        <v>94.794334091527304</v>
      </c>
      <c r="J26" s="13">
        <f t="shared" si="2"/>
        <v>81.36548208978293</v>
      </c>
      <c r="K26" s="13">
        <f t="shared" si="3"/>
        <v>13.428852001744374</v>
      </c>
      <c r="L26" s="13">
        <f t="shared" si="4"/>
        <v>0</v>
      </c>
      <c r="M26" s="13">
        <f t="shared" si="9"/>
        <v>6.4278106445974821</v>
      </c>
      <c r="N26" s="13">
        <f t="shared" si="5"/>
        <v>3.985242599650439</v>
      </c>
      <c r="O26" s="13">
        <f t="shared" si="6"/>
        <v>9.4511524229186854</v>
      </c>
      <c r="Q26" s="41">
        <v>16.009003918451342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5.5621057062962418</v>
      </c>
      <c r="G27" s="13">
        <f t="shared" si="0"/>
        <v>0</v>
      </c>
      <c r="H27" s="13">
        <f t="shared" si="1"/>
        <v>5.5621057062962418</v>
      </c>
      <c r="I27" s="16">
        <f t="shared" si="8"/>
        <v>18.990957708040618</v>
      </c>
      <c r="J27" s="13">
        <f t="shared" si="2"/>
        <v>18.909533824601187</v>
      </c>
      <c r="K27" s="13">
        <f t="shared" si="3"/>
        <v>8.1423883439430966E-2</v>
      </c>
      <c r="L27" s="13">
        <f t="shared" si="4"/>
        <v>0</v>
      </c>
      <c r="M27" s="13">
        <f t="shared" si="9"/>
        <v>2.442568044947043</v>
      </c>
      <c r="N27" s="13">
        <f t="shared" si="5"/>
        <v>1.5143921878671667</v>
      </c>
      <c r="O27" s="13">
        <f t="shared" si="6"/>
        <v>1.5143921878671667</v>
      </c>
      <c r="Q27" s="41">
        <v>19.607481377440731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3.4741528587247559</v>
      </c>
      <c r="G28" s="13">
        <f t="shared" si="0"/>
        <v>0</v>
      </c>
      <c r="H28" s="13">
        <f t="shared" si="1"/>
        <v>3.4741528587247559</v>
      </c>
      <c r="I28" s="16">
        <f t="shared" si="8"/>
        <v>3.5555767421641868</v>
      </c>
      <c r="J28" s="13">
        <f t="shared" si="2"/>
        <v>3.5553034700132451</v>
      </c>
      <c r="K28" s="13">
        <f t="shared" si="3"/>
        <v>2.7327215094175017E-4</v>
      </c>
      <c r="L28" s="13">
        <f t="shared" si="4"/>
        <v>0</v>
      </c>
      <c r="M28" s="13">
        <f t="shared" si="9"/>
        <v>0.92817585707987638</v>
      </c>
      <c r="N28" s="13">
        <f t="shared" si="5"/>
        <v>0.57546903138952332</v>
      </c>
      <c r="O28" s="13">
        <f t="shared" si="6"/>
        <v>0.57546903138952332</v>
      </c>
      <c r="Q28" s="41">
        <v>24.407611870967749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7.8431184468498607</v>
      </c>
      <c r="G29" s="18">
        <f t="shared" si="0"/>
        <v>0</v>
      </c>
      <c r="H29" s="18">
        <f t="shared" si="1"/>
        <v>7.8431184468498607</v>
      </c>
      <c r="I29" s="17">
        <f t="shared" si="8"/>
        <v>7.8433917190008025</v>
      </c>
      <c r="J29" s="18">
        <f t="shared" si="2"/>
        <v>7.8397629632918475</v>
      </c>
      <c r="K29" s="18">
        <f t="shared" si="3"/>
        <v>3.6287557089549338E-3</v>
      </c>
      <c r="L29" s="18">
        <f t="shared" si="4"/>
        <v>0</v>
      </c>
      <c r="M29" s="18">
        <f t="shared" si="9"/>
        <v>0.35270682569035305</v>
      </c>
      <c r="N29" s="18">
        <f t="shared" si="5"/>
        <v>0.21867823192801888</v>
      </c>
      <c r="O29" s="18">
        <f t="shared" si="6"/>
        <v>0.21867823192801888</v>
      </c>
      <c r="Q29" s="42">
        <v>22.886923041705749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47.152872459562722</v>
      </c>
      <c r="G30" s="13">
        <f t="shared" si="0"/>
        <v>1.2553422211979348</v>
      </c>
      <c r="H30" s="13">
        <f t="shared" si="1"/>
        <v>45.897530238364787</v>
      </c>
      <c r="I30" s="16">
        <f t="shared" si="8"/>
        <v>45.901158994073739</v>
      </c>
      <c r="J30" s="13">
        <f t="shared" si="2"/>
        <v>44.637113421043843</v>
      </c>
      <c r="K30" s="13">
        <f t="shared" si="3"/>
        <v>1.2640455730298967</v>
      </c>
      <c r="L30" s="13">
        <f t="shared" si="4"/>
        <v>0</v>
      </c>
      <c r="M30" s="13">
        <f t="shared" si="9"/>
        <v>0.13402859376233417</v>
      </c>
      <c r="N30" s="13">
        <f t="shared" si="5"/>
        <v>8.3097728132647181E-2</v>
      </c>
      <c r="O30" s="13">
        <f t="shared" si="6"/>
        <v>1.3384399493305821</v>
      </c>
      <c r="Q30" s="41">
        <v>18.686959722638299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62.164939925836492</v>
      </c>
      <c r="G31" s="13">
        <f t="shared" si="0"/>
        <v>3.7678624488904959</v>
      </c>
      <c r="H31" s="13">
        <f t="shared" si="1"/>
        <v>58.397077476945995</v>
      </c>
      <c r="I31" s="16">
        <f t="shared" si="8"/>
        <v>59.661123049975892</v>
      </c>
      <c r="J31" s="13">
        <f t="shared" si="2"/>
        <v>55.769549610262928</v>
      </c>
      <c r="K31" s="13">
        <f t="shared" si="3"/>
        <v>3.891573439712964</v>
      </c>
      <c r="L31" s="13">
        <f t="shared" si="4"/>
        <v>0</v>
      </c>
      <c r="M31" s="13">
        <f t="shared" si="9"/>
        <v>5.0930865629686989E-2</v>
      </c>
      <c r="N31" s="13">
        <f t="shared" si="5"/>
        <v>3.1577136690405933E-2</v>
      </c>
      <c r="O31" s="13">
        <f t="shared" si="6"/>
        <v>3.799439585580902</v>
      </c>
      <c r="Q31" s="41">
        <v>15.86487753757944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139.28949556708139</v>
      </c>
      <c r="G32" s="13">
        <f t="shared" si="0"/>
        <v>16.675944998863656</v>
      </c>
      <c r="H32" s="13">
        <f t="shared" si="1"/>
        <v>122.61355056821773</v>
      </c>
      <c r="I32" s="16">
        <f t="shared" si="8"/>
        <v>126.5051240079307</v>
      </c>
      <c r="J32" s="13">
        <f t="shared" si="2"/>
        <v>86.710275007204629</v>
      </c>
      <c r="K32" s="13">
        <f t="shared" si="3"/>
        <v>39.794849000726074</v>
      </c>
      <c r="L32" s="13">
        <f t="shared" si="4"/>
        <v>13.827520349626944</v>
      </c>
      <c r="M32" s="13">
        <f t="shared" si="9"/>
        <v>13.846874078566225</v>
      </c>
      <c r="N32" s="13">
        <f t="shared" si="5"/>
        <v>8.5850619287110597</v>
      </c>
      <c r="O32" s="13">
        <f t="shared" si="6"/>
        <v>25.261006927574716</v>
      </c>
      <c r="Q32" s="41">
        <v>11.85934432917043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34.343856460221389</v>
      </c>
      <c r="G33" s="13">
        <f t="shared" si="0"/>
        <v>0</v>
      </c>
      <c r="H33" s="13">
        <f t="shared" si="1"/>
        <v>34.343856460221389</v>
      </c>
      <c r="I33" s="16">
        <f t="shared" si="8"/>
        <v>60.311185111320519</v>
      </c>
      <c r="J33" s="13">
        <f t="shared" si="2"/>
        <v>53.667082508988486</v>
      </c>
      <c r="K33" s="13">
        <f t="shared" si="3"/>
        <v>6.6441026023320333</v>
      </c>
      <c r="L33" s="13">
        <f t="shared" si="4"/>
        <v>0</v>
      </c>
      <c r="M33" s="13">
        <f t="shared" si="9"/>
        <v>5.2618121498551655</v>
      </c>
      <c r="N33" s="13">
        <f t="shared" si="5"/>
        <v>3.2623235329102025</v>
      </c>
      <c r="O33" s="13">
        <f t="shared" si="6"/>
        <v>3.2623235329102025</v>
      </c>
      <c r="Q33" s="41">
        <v>11.676501246183211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23.991948326680951</v>
      </c>
      <c r="G34" s="13">
        <f t="shared" si="0"/>
        <v>0</v>
      </c>
      <c r="H34" s="13">
        <f t="shared" si="1"/>
        <v>23.991948326680951</v>
      </c>
      <c r="I34" s="16">
        <f t="shared" si="8"/>
        <v>30.636050929012985</v>
      </c>
      <c r="J34" s="13">
        <f t="shared" si="2"/>
        <v>29.723091361869503</v>
      </c>
      <c r="K34" s="13">
        <f t="shared" si="3"/>
        <v>0.91295956714348137</v>
      </c>
      <c r="L34" s="13">
        <f t="shared" si="4"/>
        <v>0</v>
      </c>
      <c r="M34" s="13">
        <f t="shared" si="9"/>
        <v>1.999488616944963</v>
      </c>
      <c r="N34" s="13">
        <f t="shared" si="5"/>
        <v>1.2396829425058771</v>
      </c>
      <c r="O34" s="13">
        <f t="shared" si="6"/>
        <v>1.2396829425058771</v>
      </c>
      <c r="Q34" s="41">
        <v>12.295648062453539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39.778197351956727</v>
      </c>
      <c r="G35" s="13">
        <f t="shared" si="0"/>
        <v>2.1067167335545662E-2</v>
      </c>
      <c r="H35" s="13">
        <f t="shared" si="1"/>
        <v>39.757130184621182</v>
      </c>
      <c r="I35" s="16">
        <f t="shared" si="8"/>
        <v>40.670089751764664</v>
      </c>
      <c r="J35" s="13">
        <f t="shared" si="2"/>
        <v>38.499508138063582</v>
      </c>
      <c r="K35" s="13">
        <f t="shared" si="3"/>
        <v>2.1705816137010814</v>
      </c>
      <c r="L35" s="13">
        <f t="shared" si="4"/>
        <v>0</v>
      </c>
      <c r="M35" s="13">
        <f t="shared" si="9"/>
        <v>0.75980567443908598</v>
      </c>
      <c r="N35" s="13">
        <f t="shared" si="5"/>
        <v>0.47107951815223331</v>
      </c>
      <c r="O35" s="13">
        <f t="shared" si="6"/>
        <v>0.49214668548777896</v>
      </c>
      <c r="Q35" s="41">
        <v>11.90372428156622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114.7621499638209</v>
      </c>
      <c r="G36" s="13">
        <f t="shared" si="0"/>
        <v>12.570884047182854</v>
      </c>
      <c r="H36" s="13">
        <f t="shared" si="1"/>
        <v>102.19126591663805</v>
      </c>
      <c r="I36" s="16">
        <f t="shared" si="8"/>
        <v>104.36184753033913</v>
      </c>
      <c r="J36" s="13">
        <f t="shared" si="2"/>
        <v>88.428283597451482</v>
      </c>
      <c r="K36" s="13">
        <f t="shared" si="3"/>
        <v>15.933563932887651</v>
      </c>
      <c r="L36" s="13">
        <f t="shared" si="4"/>
        <v>0</v>
      </c>
      <c r="M36" s="13">
        <f t="shared" si="9"/>
        <v>0.28872615628685266</v>
      </c>
      <c r="N36" s="13">
        <f t="shared" si="5"/>
        <v>0.17901021689784866</v>
      </c>
      <c r="O36" s="13">
        <f t="shared" si="6"/>
        <v>12.749894264080703</v>
      </c>
      <c r="Q36" s="41">
        <v>16.703824951612901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51.41546382775546</v>
      </c>
      <c r="G37" s="13">
        <f t="shared" si="0"/>
        <v>1.9687580820733797</v>
      </c>
      <c r="H37" s="13">
        <f t="shared" si="1"/>
        <v>49.446705745682081</v>
      </c>
      <c r="I37" s="16">
        <f t="shared" si="8"/>
        <v>65.380269678569732</v>
      </c>
      <c r="J37" s="13">
        <f t="shared" si="2"/>
        <v>59.684939475182738</v>
      </c>
      <c r="K37" s="13">
        <f t="shared" si="3"/>
        <v>5.6953302033869946</v>
      </c>
      <c r="L37" s="13">
        <f t="shared" si="4"/>
        <v>0</v>
      </c>
      <c r="M37" s="13">
        <f t="shared" si="9"/>
        <v>0.10971593938900401</v>
      </c>
      <c r="N37" s="13">
        <f t="shared" si="5"/>
        <v>6.8023882421182486E-2</v>
      </c>
      <c r="O37" s="13">
        <f t="shared" si="6"/>
        <v>2.0367819644945619</v>
      </c>
      <c r="Q37" s="41">
        <v>14.84604165425505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62.148715588983187</v>
      </c>
      <c r="G38" s="13">
        <f t="shared" si="0"/>
        <v>3.7651470351331029</v>
      </c>
      <c r="H38" s="13">
        <f t="shared" si="1"/>
        <v>58.383568553850083</v>
      </c>
      <c r="I38" s="16">
        <f t="shared" si="8"/>
        <v>64.078898757237084</v>
      </c>
      <c r="J38" s="13">
        <f t="shared" si="2"/>
        <v>61.363142617949578</v>
      </c>
      <c r="K38" s="13">
        <f t="shared" si="3"/>
        <v>2.7157561392875067</v>
      </c>
      <c r="L38" s="13">
        <f t="shared" si="4"/>
        <v>0</v>
      </c>
      <c r="M38" s="13">
        <f t="shared" si="9"/>
        <v>4.1692056967821522E-2</v>
      </c>
      <c r="N38" s="13">
        <f t="shared" si="5"/>
        <v>2.5849075320049344E-2</v>
      </c>
      <c r="O38" s="13">
        <f t="shared" si="6"/>
        <v>3.7909961104531522</v>
      </c>
      <c r="Q38" s="41">
        <v>20.1902157924475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25.54616599261945</v>
      </c>
      <c r="G39" s="13">
        <f t="shared" si="0"/>
        <v>0</v>
      </c>
      <c r="H39" s="13">
        <f t="shared" si="1"/>
        <v>25.54616599261945</v>
      </c>
      <c r="I39" s="16">
        <f t="shared" si="8"/>
        <v>28.261922131906957</v>
      </c>
      <c r="J39" s="13">
        <f t="shared" si="2"/>
        <v>28.049357563403877</v>
      </c>
      <c r="K39" s="13">
        <f t="shared" si="3"/>
        <v>0.2125645685030797</v>
      </c>
      <c r="L39" s="13">
        <f t="shared" si="4"/>
        <v>0</v>
      </c>
      <c r="M39" s="13">
        <f t="shared" si="9"/>
        <v>1.5842981647772179E-2</v>
      </c>
      <c r="N39" s="13">
        <f t="shared" si="5"/>
        <v>9.8226486216187511E-3</v>
      </c>
      <c r="O39" s="13">
        <f t="shared" si="6"/>
        <v>9.8226486216187511E-3</v>
      </c>
      <c r="Q39" s="41">
        <v>21.218881267978379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12.10502791027902</v>
      </c>
      <c r="G40" s="13">
        <f t="shared" si="0"/>
        <v>0</v>
      </c>
      <c r="H40" s="13">
        <f t="shared" si="1"/>
        <v>12.10502791027902</v>
      </c>
      <c r="I40" s="16">
        <f t="shared" si="8"/>
        <v>12.3175924787821</v>
      </c>
      <c r="J40" s="13">
        <f t="shared" si="2"/>
        <v>12.307666772288306</v>
      </c>
      <c r="K40" s="13">
        <f t="shared" si="3"/>
        <v>9.9257064937940953E-3</v>
      </c>
      <c r="L40" s="13">
        <f t="shared" si="4"/>
        <v>0</v>
      </c>
      <c r="M40" s="13">
        <f t="shared" si="9"/>
        <v>6.0203330261534276E-3</v>
      </c>
      <c r="N40" s="13">
        <f t="shared" si="5"/>
        <v>3.7326064762151249E-3</v>
      </c>
      <c r="O40" s="13">
        <f t="shared" si="6"/>
        <v>3.7326064762151249E-3</v>
      </c>
      <c r="Q40" s="41">
        <v>25.369825870967752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19.376529407279111</v>
      </c>
      <c r="G41" s="18">
        <f t="shared" si="0"/>
        <v>0</v>
      </c>
      <c r="H41" s="18">
        <f t="shared" si="1"/>
        <v>19.376529407279111</v>
      </c>
      <c r="I41" s="17">
        <f t="shared" si="8"/>
        <v>19.386455113772904</v>
      </c>
      <c r="J41" s="18">
        <f t="shared" si="2"/>
        <v>19.324196736580074</v>
      </c>
      <c r="K41" s="18">
        <f t="shared" si="3"/>
        <v>6.2258377192829784E-2</v>
      </c>
      <c r="L41" s="18">
        <f t="shared" si="4"/>
        <v>0</v>
      </c>
      <c r="M41" s="18">
        <f t="shared" si="9"/>
        <v>2.2877265499383027E-3</v>
      </c>
      <c r="N41" s="18">
        <f t="shared" si="5"/>
        <v>1.4183904609617476E-3</v>
      </c>
      <c r="O41" s="18">
        <f t="shared" si="6"/>
        <v>1.4183904609617476E-3</v>
      </c>
      <c r="Q41" s="42">
        <v>21.952024620396209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11.334438328846639</v>
      </c>
      <c r="G42" s="13">
        <f t="shared" si="0"/>
        <v>0</v>
      </c>
      <c r="H42" s="13">
        <f t="shared" si="1"/>
        <v>11.334438328846639</v>
      </c>
      <c r="I42" s="16">
        <f t="shared" si="8"/>
        <v>11.396696706039469</v>
      </c>
      <c r="J42" s="13">
        <f t="shared" si="2"/>
        <v>11.383922410643736</v>
      </c>
      <c r="K42" s="13">
        <f t="shared" si="3"/>
        <v>1.2774295395733049E-2</v>
      </c>
      <c r="L42" s="13">
        <f t="shared" si="4"/>
        <v>0</v>
      </c>
      <c r="M42" s="13">
        <f t="shared" si="9"/>
        <v>8.6933608897655514E-4</v>
      </c>
      <c r="N42" s="13">
        <f t="shared" si="5"/>
        <v>5.3898837516546414E-4</v>
      </c>
      <c r="O42" s="13">
        <f t="shared" si="6"/>
        <v>5.3898837516546414E-4</v>
      </c>
      <c r="Q42" s="41">
        <v>21.904221924904469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63.990060504333627</v>
      </c>
      <c r="G43" s="13">
        <f t="shared" si="0"/>
        <v>4.0733268615541185</v>
      </c>
      <c r="H43" s="13">
        <f t="shared" si="1"/>
        <v>59.916733642779505</v>
      </c>
      <c r="I43" s="16">
        <f t="shared" si="8"/>
        <v>59.929507938175234</v>
      </c>
      <c r="J43" s="13">
        <f t="shared" si="2"/>
        <v>57.237168573245881</v>
      </c>
      <c r="K43" s="13">
        <f t="shared" si="3"/>
        <v>2.692339364929353</v>
      </c>
      <c r="L43" s="13">
        <f t="shared" si="4"/>
        <v>0</v>
      </c>
      <c r="M43" s="13">
        <f t="shared" si="9"/>
        <v>3.3034771381109101E-4</v>
      </c>
      <c r="N43" s="13">
        <f t="shared" si="5"/>
        <v>2.0481558256287642E-4</v>
      </c>
      <c r="O43" s="13">
        <f t="shared" si="6"/>
        <v>4.073531677136681</v>
      </c>
      <c r="Q43" s="41">
        <v>18.80504686558994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61.662812275022027</v>
      </c>
      <c r="G44" s="13">
        <f t="shared" si="0"/>
        <v>3.6838229998013263</v>
      </c>
      <c r="H44" s="13">
        <f t="shared" si="1"/>
        <v>57.978989275220698</v>
      </c>
      <c r="I44" s="16">
        <f t="shared" si="8"/>
        <v>60.671328640150051</v>
      </c>
      <c r="J44" s="13">
        <f t="shared" si="2"/>
        <v>56.602004827951284</v>
      </c>
      <c r="K44" s="13">
        <f t="shared" si="3"/>
        <v>4.0693238121987676</v>
      </c>
      <c r="L44" s="13">
        <f t="shared" si="4"/>
        <v>0</v>
      </c>
      <c r="M44" s="13">
        <f t="shared" si="9"/>
        <v>1.2553213124821458E-4</v>
      </c>
      <c r="N44" s="13">
        <f t="shared" si="5"/>
        <v>7.7829921373893037E-5</v>
      </c>
      <c r="O44" s="13">
        <f t="shared" si="6"/>
        <v>3.6839008297227003</v>
      </c>
      <c r="Q44" s="41">
        <v>15.88425396057373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152.95875707534921</v>
      </c>
      <c r="G45" s="13">
        <f t="shared" si="0"/>
        <v>18.963724221432457</v>
      </c>
      <c r="H45" s="13">
        <f t="shared" si="1"/>
        <v>133.99503285391677</v>
      </c>
      <c r="I45" s="16">
        <f t="shared" si="8"/>
        <v>138.06435666611554</v>
      </c>
      <c r="J45" s="13">
        <f t="shared" si="2"/>
        <v>95.073969964636234</v>
      </c>
      <c r="K45" s="13">
        <f t="shared" si="3"/>
        <v>42.990386701479309</v>
      </c>
      <c r="L45" s="13">
        <f t="shared" si="4"/>
        <v>15.773661036113239</v>
      </c>
      <c r="M45" s="13">
        <f t="shared" si="9"/>
        <v>15.773708738323114</v>
      </c>
      <c r="N45" s="13">
        <f t="shared" si="5"/>
        <v>9.7796994177603302</v>
      </c>
      <c r="O45" s="13">
        <f t="shared" si="6"/>
        <v>28.743423639192788</v>
      </c>
      <c r="Q45" s="41">
        <v>13.269494551612899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23.77531473680094</v>
      </c>
      <c r="G46" s="13">
        <f t="shared" si="0"/>
        <v>0</v>
      </c>
      <c r="H46" s="13">
        <f t="shared" si="1"/>
        <v>23.77531473680094</v>
      </c>
      <c r="I46" s="16">
        <f t="shared" si="8"/>
        <v>50.992040402167007</v>
      </c>
      <c r="J46" s="13">
        <f t="shared" si="2"/>
        <v>44.828506079212062</v>
      </c>
      <c r="K46" s="13">
        <f t="shared" si="3"/>
        <v>6.1635343229549449</v>
      </c>
      <c r="L46" s="13">
        <f t="shared" si="4"/>
        <v>0</v>
      </c>
      <c r="M46" s="13">
        <f t="shared" si="9"/>
        <v>5.9940093205627836</v>
      </c>
      <c r="N46" s="13">
        <f t="shared" si="5"/>
        <v>3.7162857787489258</v>
      </c>
      <c r="O46" s="13">
        <f t="shared" si="6"/>
        <v>3.7162857787489258</v>
      </c>
      <c r="Q46" s="41">
        <v>8.3262744682371856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36.137021013698487</v>
      </c>
      <c r="G47" s="13">
        <f t="shared" si="0"/>
        <v>0</v>
      </c>
      <c r="H47" s="13">
        <f t="shared" si="1"/>
        <v>36.137021013698487</v>
      </c>
      <c r="I47" s="16">
        <f t="shared" si="8"/>
        <v>42.300555336653431</v>
      </c>
      <c r="J47" s="13">
        <f t="shared" si="2"/>
        <v>39.273722644356262</v>
      </c>
      <c r="K47" s="13">
        <f t="shared" si="3"/>
        <v>3.0268326922971696</v>
      </c>
      <c r="L47" s="13">
        <f t="shared" si="4"/>
        <v>0</v>
      </c>
      <c r="M47" s="13">
        <f t="shared" si="9"/>
        <v>2.2777235418138577</v>
      </c>
      <c r="N47" s="13">
        <f t="shared" si="5"/>
        <v>1.4121885959245917</v>
      </c>
      <c r="O47" s="13">
        <f t="shared" si="6"/>
        <v>1.4121885959245917</v>
      </c>
      <c r="Q47" s="41">
        <v>10.08986875619056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62.061114543868619</v>
      </c>
      <c r="G48" s="13">
        <f t="shared" si="0"/>
        <v>3.7504855370874917</v>
      </c>
      <c r="H48" s="13">
        <f t="shared" si="1"/>
        <v>58.310629006781127</v>
      </c>
      <c r="I48" s="16">
        <f t="shared" si="8"/>
        <v>61.337461699078297</v>
      </c>
      <c r="J48" s="13">
        <f t="shared" si="2"/>
        <v>55.441730980970917</v>
      </c>
      <c r="K48" s="13">
        <f t="shared" si="3"/>
        <v>5.8957307181073801</v>
      </c>
      <c r="L48" s="13">
        <f t="shared" si="4"/>
        <v>0</v>
      </c>
      <c r="M48" s="13">
        <f t="shared" si="9"/>
        <v>0.86553494588926605</v>
      </c>
      <c r="N48" s="13">
        <f t="shared" si="5"/>
        <v>0.53663166645134497</v>
      </c>
      <c r="O48" s="13">
        <f t="shared" si="6"/>
        <v>4.2871172035388367</v>
      </c>
      <c r="Q48" s="41">
        <v>13.100410132371479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58.479893778149354</v>
      </c>
      <c r="G49" s="13">
        <f t="shared" si="0"/>
        <v>3.1511084270447194</v>
      </c>
      <c r="H49" s="13">
        <f t="shared" si="1"/>
        <v>55.328785351104635</v>
      </c>
      <c r="I49" s="16">
        <f t="shared" si="8"/>
        <v>61.224516069212015</v>
      </c>
      <c r="J49" s="13">
        <f t="shared" si="2"/>
        <v>57.860044515001547</v>
      </c>
      <c r="K49" s="13">
        <f t="shared" si="3"/>
        <v>3.3644715542104677</v>
      </c>
      <c r="L49" s="13">
        <f t="shared" si="4"/>
        <v>0</v>
      </c>
      <c r="M49" s="13">
        <f t="shared" si="9"/>
        <v>0.32890327943792108</v>
      </c>
      <c r="N49" s="13">
        <f t="shared" si="5"/>
        <v>0.20392003325151106</v>
      </c>
      <c r="O49" s="13">
        <f t="shared" si="6"/>
        <v>3.3550284602962304</v>
      </c>
      <c r="Q49" s="41">
        <v>17.56938665803294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75.435783658504263</v>
      </c>
      <c r="G50" s="13">
        <f t="shared" si="0"/>
        <v>5.9889598021887052</v>
      </c>
      <c r="H50" s="13">
        <f t="shared" si="1"/>
        <v>69.446823856315561</v>
      </c>
      <c r="I50" s="16">
        <f t="shared" si="8"/>
        <v>72.811295410526029</v>
      </c>
      <c r="J50" s="13">
        <f t="shared" si="2"/>
        <v>67.203021989408811</v>
      </c>
      <c r="K50" s="13">
        <f t="shared" si="3"/>
        <v>5.608273421117218</v>
      </c>
      <c r="L50" s="13">
        <f t="shared" si="4"/>
        <v>0</v>
      </c>
      <c r="M50" s="13">
        <f t="shared" si="9"/>
        <v>0.12498324618641002</v>
      </c>
      <c r="N50" s="13">
        <f t="shared" si="5"/>
        <v>7.7489612635574218E-2</v>
      </c>
      <c r="O50" s="13">
        <f t="shared" si="6"/>
        <v>6.0664494148242794</v>
      </c>
      <c r="Q50" s="41">
        <v>17.379056547521021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23.330962827377881</v>
      </c>
      <c r="G51" s="13">
        <f t="shared" si="0"/>
        <v>0</v>
      </c>
      <c r="H51" s="13">
        <f t="shared" si="1"/>
        <v>23.330962827377881</v>
      </c>
      <c r="I51" s="16">
        <f t="shared" si="8"/>
        <v>28.939236248495099</v>
      </c>
      <c r="J51" s="13">
        <f t="shared" si="2"/>
        <v>28.772410522415168</v>
      </c>
      <c r="K51" s="13">
        <f t="shared" si="3"/>
        <v>0.16682572607993151</v>
      </c>
      <c r="L51" s="13">
        <f t="shared" si="4"/>
        <v>0</v>
      </c>
      <c r="M51" s="13">
        <f t="shared" si="9"/>
        <v>4.7493633550835801E-2</v>
      </c>
      <c r="N51" s="13">
        <f t="shared" si="5"/>
        <v>2.9446052801518196E-2</v>
      </c>
      <c r="O51" s="13">
        <f t="shared" si="6"/>
        <v>2.9446052801518196E-2</v>
      </c>
      <c r="Q51" s="41">
        <v>23.45979802646491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3.0699735445500602</v>
      </c>
      <c r="G52" s="13">
        <f t="shared" si="0"/>
        <v>0</v>
      </c>
      <c r="H52" s="13">
        <f t="shared" si="1"/>
        <v>3.0699735445500602</v>
      </c>
      <c r="I52" s="16">
        <f t="shared" si="8"/>
        <v>3.2367992706299917</v>
      </c>
      <c r="J52" s="13">
        <f t="shared" si="2"/>
        <v>3.2365707320955686</v>
      </c>
      <c r="K52" s="13">
        <f t="shared" si="3"/>
        <v>2.2853853442317273E-4</v>
      </c>
      <c r="L52" s="13">
        <f t="shared" si="4"/>
        <v>0</v>
      </c>
      <c r="M52" s="13">
        <f t="shared" si="9"/>
        <v>1.8047580749317605E-2</v>
      </c>
      <c r="N52" s="13">
        <f t="shared" si="5"/>
        <v>1.1189500064576915E-2</v>
      </c>
      <c r="O52" s="13">
        <f t="shared" si="6"/>
        <v>1.1189500064576915E-2</v>
      </c>
      <c r="Q52" s="41">
        <v>23.67165481553392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18.60580668597796</v>
      </c>
      <c r="G53" s="18">
        <f t="shared" si="0"/>
        <v>0</v>
      </c>
      <c r="H53" s="18">
        <f t="shared" si="1"/>
        <v>18.60580668597796</v>
      </c>
      <c r="I53" s="17">
        <f t="shared" si="8"/>
        <v>18.606035224512382</v>
      </c>
      <c r="J53" s="18">
        <f t="shared" si="2"/>
        <v>18.564777938075459</v>
      </c>
      <c r="K53" s="18">
        <f t="shared" si="3"/>
        <v>4.1257286436923835E-2</v>
      </c>
      <c r="L53" s="18">
        <f t="shared" si="4"/>
        <v>0</v>
      </c>
      <c r="M53" s="18">
        <f t="shared" si="9"/>
        <v>6.8580806847406903E-3</v>
      </c>
      <c r="N53" s="18">
        <f t="shared" si="5"/>
        <v>4.2520100245392279E-3</v>
      </c>
      <c r="O53" s="18">
        <f t="shared" si="6"/>
        <v>4.2520100245392279E-3</v>
      </c>
      <c r="Q53" s="42">
        <v>24.011325870967749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15.33933017656175</v>
      </c>
      <c r="G54" s="13">
        <f t="shared" si="0"/>
        <v>0</v>
      </c>
      <c r="H54" s="13">
        <f t="shared" si="1"/>
        <v>15.33933017656175</v>
      </c>
      <c r="I54" s="16">
        <f t="shared" si="8"/>
        <v>15.380587462998674</v>
      </c>
      <c r="J54" s="13">
        <f t="shared" si="2"/>
        <v>15.350100625439017</v>
      </c>
      <c r="K54" s="13">
        <f t="shared" si="3"/>
        <v>3.0486837559656976E-2</v>
      </c>
      <c r="L54" s="13">
        <f t="shared" si="4"/>
        <v>0</v>
      </c>
      <c r="M54" s="13">
        <f t="shared" si="9"/>
        <v>2.6060706602014623E-3</v>
      </c>
      <c r="N54" s="13">
        <f t="shared" si="5"/>
        <v>1.6157638093249067E-3</v>
      </c>
      <c r="O54" s="13">
        <f t="shared" si="6"/>
        <v>1.6157638093249067E-3</v>
      </c>
      <c r="Q54" s="41">
        <v>22.103890205425969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69.807185669390947</v>
      </c>
      <c r="G55" s="13">
        <f t="shared" si="0"/>
        <v>5.0469199177445176</v>
      </c>
      <c r="H55" s="13">
        <f t="shared" si="1"/>
        <v>64.760265751646429</v>
      </c>
      <c r="I55" s="16">
        <f t="shared" si="8"/>
        <v>64.790752589206079</v>
      </c>
      <c r="J55" s="13">
        <f t="shared" si="2"/>
        <v>60.964017745876525</v>
      </c>
      <c r="K55" s="13">
        <f t="shared" si="3"/>
        <v>3.8267348433295538</v>
      </c>
      <c r="L55" s="13">
        <f t="shared" si="4"/>
        <v>0</v>
      </c>
      <c r="M55" s="13">
        <f t="shared" si="9"/>
        <v>9.9030685087655567E-4</v>
      </c>
      <c r="N55" s="13">
        <f t="shared" si="5"/>
        <v>6.1399024754346448E-4</v>
      </c>
      <c r="O55" s="13">
        <f t="shared" si="6"/>
        <v>5.0475339079920607</v>
      </c>
      <c r="Q55" s="41">
        <v>17.813754945880241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14.77631282720051</v>
      </c>
      <c r="G56" s="13">
        <f t="shared" si="0"/>
        <v>0</v>
      </c>
      <c r="H56" s="13">
        <f t="shared" si="1"/>
        <v>14.77631282720051</v>
      </c>
      <c r="I56" s="16">
        <f t="shared" si="8"/>
        <v>18.603047670530064</v>
      </c>
      <c r="J56" s="13">
        <f t="shared" si="2"/>
        <v>18.428206925842069</v>
      </c>
      <c r="K56" s="13">
        <f t="shared" si="3"/>
        <v>0.17484074468799449</v>
      </c>
      <c r="L56" s="13">
        <f t="shared" si="4"/>
        <v>0</v>
      </c>
      <c r="M56" s="13">
        <f t="shared" si="9"/>
        <v>3.7631660333309119E-4</v>
      </c>
      <c r="N56" s="13">
        <f t="shared" si="5"/>
        <v>2.3331629406651654E-4</v>
      </c>
      <c r="O56" s="13">
        <f t="shared" si="6"/>
        <v>2.3331629406651654E-4</v>
      </c>
      <c r="Q56" s="41">
        <v>13.664790300579501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7.8518220483497467</v>
      </c>
      <c r="G57" s="13">
        <f t="shared" si="0"/>
        <v>0</v>
      </c>
      <c r="H57" s="13">
        <f t="shared" si="1"/>
        <v>7.8518220483497467</v>
      </c>
      <c r="I57" s="16">
        <f t="shared" si="8"/>
        <v>8.0266627930377403</v>
      </c>
      <c r="J57" s="13">
        <f t="shared" si="2"/>
        <v>8.0079988093378738</v>
      </c>
      <c r="K57" s="13">
        <f t="shared" si="3"/>
        <v>1.8663983699866549E-2</v>
      </c>
      <c r="L57" s="13">
        <f t="shared" si="4"/>
        <v>0</v>
      </c>
      <c r="M57" s="13">
        <f t="shared" si="9"/>
        <v>1.4300030926657465E-4</v>
      </c>
      <c r="N57" s="13">
        <f t="shared" si="5"/>
        <v>8.8660191745276281E-5</v>
      </c>
      <c r="O57" s="13">
        <f t="shared" si="6"/>
        <v>8.8660191745276281E-5</v>
      </c>
      <c r="Q57" s="41">
        <v>11.66120126874271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136.6544210053778</v>
      </c>
      <c r="G58" s="13">
        <f t="shared" si="0"/>
        <v>16.234921258953584</v>
      </c>
      <c r="H58" s="13">
        <f t="shared" si="1"/>
        <v>120.41949974642421</v>
      </c>
      <c r="I58" s="16">
        <f t="shared" si="8"/>
        <v>120.43816373012407</v>
      </c>
      <c r="J58" s="13">
        <f t="shared" si="2"/>
        <v>85.225827179714301</v>
      </c>
      <c r="K58" s="13">
        <f t="shared" si="3"/>
        <v>35.212336550409773</v>
      </c>
      <c r="L58" s="13">
        <f t="shared" si="4"/>
        <v>11.036686768227357</v>
      </c>
      <c r="M58" s="13">
        <f t="shared" si="9"/>
        <v>11.036741108344879</v>
      </c>
      <c r="N58" s="13">
        <f t="shared" si="5"/>
        <v>6.842779487173825</v>
      </c>
      <c r="O58" s="13">
        <f t="shared" si="6"/>
        <v>23.077700746127409</v>
      </c>
      <c r="Q58" s="41">
        <v>12.047757227195399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32.884353260311173</v>
      </c>
      <c r="G59" s="13">
        <f t="shared" si="0"/>
        <v>0</v>
      </c>
      <c r="H59" s="13">
        <f t="shared" si="1"/>
        <v>32.884353260311173</v>
      </c>
      <c r="I59" s="16">
        <f t="shared" si="8"/>
        <v>57.060003042493591</v>
      </c>
      <c r="J59" s="13">
        <f t="shared" si="2"/>
        <v>53.27830005308288</v>
      </c>
      <c r="K59" s="13">
        <f t="shared" si="3"/>
        <v>3.7817029894107108</v>
      </c>
      <c r="L59" s="13">
        <f t="shared" si="4"/>
        <v>0</v>
      </c>
      <c r="M59" s="13">
        <f t="shared" si="9"/>
        <v>4.193961621171054</v>
      </c>
      <c r="N59" s="13">
        <f t="shared" si="5"/>
        <v>2.6002562051260534</v>
      </c>
      <c r="O59" s="13">
        <f t="shared" si="6"/>
        <v>2.6002562051260534</v>
      </c>
      <c r="Q59" s="41">
        <v>15.100441751612911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94.310868525412687</v>
      </c>
      <c r="G60" s="13">
        <f t="shared" si="0"/>
        <v>9.1480205134507866</v>
      </c>
      <c r="H60" s="13">
        <f t="shared" si="1"/>
        <v>85.162848011961898</v>
      </c>
      <c r="I60" s="16">
        <f t="shared" si="8"/>
        <v>88.944551001372616</v>
      </c>
      <c r="J60" s="13">
        <f t="shared" si="2"/>
        <v>68.092601243691121</v>
      </c>
      <c r="K60" s="13">
        <f t="shared" si="3"/>
        <v>20.851949757681496</v>
      </c>
      <c r="L60" s="13">
        <f t="shared" si="4"/>
        <v>2.2909495470951122</v>
      </c>
      <c r="M60" s="13">
        <f t="shared" si="9"/>
        <v>3.8846549631401124</v>
      </c>
      <c r="N60" s="13">
        <f t="shared" si="5"/>
        <v>2.4084860771468697</v>
      </c>
      <c r="O60" s="13">
        <f t="shared" si="6"/>
        <v>11.556506590597657</v>
      </c>
      <c r="Q60" s="41">
        <v>10.105999650390119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40.686016946722091</v>
      </c>
      <c r="G61" s="13">
        <f t="shared" si="0"/>
        <v>0.17300593926472616</v>
      </c>
      <c r="H61" s="13">
        <f t="shared" si="1"/>
        <v>40.513011007457365</v>
      </c>
      <c r="I61" s="16">
        <f t="shared" si="8"/>
        <v>59.074011218043751</v>
      </c>
      <c r="J61" s="13">
        <f t="shared" si="2"/>
        <v>54.012627320127756</v>
      </c>
      <c r="K61" s="13">
        <f t="shared" si="3"/>
        <v>5.0613838979159951</v>
      </c>
      <c r="L61" s="13">
        <f t="shared" si="4"/>
        <v>0</v>
      </c>
      <c r="M61" s="13">
        <f t="shared" si="9"/>
        <v>1.4761688859932427</v>
      </c>
      <c r="N61" s="13">
        <f t="shared" si="5"/>
        <v>0.91522470931581046</v>
      </c>
      <c r="O61" s="13">
        <f t="shared" si="6"/>
        <v>1.0882306485805366</v>
      </c>
      <c r="Q61" s="41">
        <v>13.517345098273569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31.57872489627502</v>
      </c>
      <c r="G62" s="13">
        <f t="shared" si="0"/>
        <v>0</v>
      </c>
      <c r="H62" s="13">
        <f t="shared" si="1"/>
        <v>31.57872489627502</v>
      </c>
      <c r="I62" s="16">
        <f t="shared" si="8"/>
        <v>36.640108794191015</v>
      </c>
      <c r="J62" s="13">
        <f t="shared" si="2"/>
        <v>36.210318650962954</v>
      </c>
      <c r="K62" s="13">
        <f t="shared" si="3"/>
        <v>0.42979014322806108</v>
      </c>
      <c r="L62" s="13">
        <f t="shared" si="4"/>
        <v>0</v>
      </c>
      <c r="M62" s="13">
        <f t="shared" si="9"/>
        <v>0.56094417667743224</v>
      </c>
      <c r="N62" s="13">
        <f t="shared" si="5"/>
        <v>0.34778538954000798</v>
      </c>
      <c r="O62" s="13">
        <f t="shared" si="6"/>
        <v>0.34778538954000798</v>
      </c>
      <c r="Q62" s="41">
        <v>21.7029495842608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14.889619022614941</v>
      </c>
      <c r="G63" s="13">
        <f t="shared" si="0"/>
        <v>0</v>
      </c>
      <c r="H63" s="13">
        <f t="shared" si="1"/>
        <v>14.889619022614941</v>
      </c>
      <c r="I63" s="16">
        <f t="shared" si="8"/>
        <v>15.319409165843002</v>
      </c>
      <c r="J63" s="13">
        <f t="shared" si="2"/>
        <v>15.29236382775554</v>
      </c>
      <c r="K63" s="13">
        <f t="shared" si="3"/>
        <v>2.7045338087461346E-2</v>
      </c>
      <c r="L63" s="13">
        <f t="shared" si="4"/>
        <v>0</v>
      </c>
      <c r="M63" s="13">
        <f t="shared" si="9"/>
        <v>0.21315878713742425</v>
      </c>
      <c r="N63" s="13">
        <f t="shared" si="5"/>
        <v>0.13215844802520305</v>
      </c>
      <c r="O63" s="13">
        <f t="shared" si="6"/>
        <v>0.13215844802520305</v>
      </c>
      <c r="Q63" s="41">
        <v>22.871053916555319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21.027043634064562</v>
      </c>
      <c r="G64" s="13">
        <f t="shared" si="0"/>
        <v>0</v>
      </c>
      <c r="H64" s="13">
        <f t="shared" si="1"/>
        <v>21.027043634064562</v>
      </c>
      <c r="I64" s="16">
        <f t="shared" si="8"/>
        <v>21.054088972152023</v>
      </c>
      <c r="J64" s="13">
        <f t="shared" si="2"/>
        <v>20.989762900315313</v>
      </c>
      <c r="K64" s="13">
        <f t="shared" si="3"/>
        <v>6.4326071836710241E-2</v>
      </c>
      <c r="L64" s="13">
        <f t="shared" si="4"/>
        <v>0</v>
      </c>
      <c r="M64" s="13">
        <f t="shared" si="9"/>
        <v>8.1000339112221209E-2</v>
      </c>
      <c r="N64" s="13">
        <f t="shared" si="5"/>
        <v>5.0220210249577152E-2</v>
      </c>
      <c r="O64" s="13">
        <f t="shared" si="6"/>
        <v>5.0220210249577152E-2</v>
      </c>
      <c r="Q64" s="41">
        <v>23.479450798242461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4.1450703800805933</v>
      </c>
      <c r="G65" s="18">
        <f t="shared" si="0"/>
        <v>0</v>
      </c>
      <c r="H65" s="18">
        <f t="shared" si="1"/>
        <v>4.1450703800805933</v>
      </c>
      <c r="I65" s="17">
        <f t="shared" si="8"/>
        <v>4.2093964519173035</v>
      </c>
      <c r="J65" s="18">
        <f t="shared" si="2"/>
        <v>4.2089424027829043</v>
      </c>
      <c r="K65" s="18">
        <f t="shared" si="3"/>
        <v>4.5404913439917038E-4</v>
      </c>
      <c r="L65" s="18">
        <f t="shared" si="4"/>
        <v>0</v>
      </c>
      <c r="M65" s="18">
        <f t="shared" si="9"/>
        <v>3.0780128862644057E-2</v>
      </c>
      <c r="N65" s="18">
        <f t="shared" si="5"/>
        <v>1.9083679894839316E-2</v>
      </c>
      <c r="O65" s="18">
        <f t="shared" si="6"/>
        <v>1.9083679894839316E-2</v>
      </c>
      <c r="Q65" s="42">
        <v>24.39774987096775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15.39377539378725</v>
      </c>
      <c r="G66" s="13">
        <f t="shared" si="0"/>
        <v>0</v>
      </c>
      <c r="H66" s="13">
        <f t="shared" si="1"/>
        <v>15.39377539378725</v>
      </c>
      <c r="I66" s="16">
        <f t="shared" si="8"/>
        <v>15.394229442921649</v>
      </c>
      <c r="J66" s="13">
        <f t="shared" si="2"/>
        <v>15.365330690971625</v>
      </c>
      <c r="K66" s="13">
        <f t="shared" si="3"/>
        <v>2.8898751950023893E-2</v>
      </c>
      <c r="L66" s="13">
        <f t="shared" si="4"/>
        <v>0</v>
      </c>
      <c r="M66" s="13">
        <f t="shared" si="9"/>
        <v>1.1696448967804741E-2</v>
      </c>
      <c r="N66" s="13">
        <f t="shared" si="5"/>
        <v>7.251798360038939E-3</v>
      </c>
      <c r="O66" s="13">
        <f t="shared" si="6"/>
        <v>7.251798360038939E-3</v>
      </c>
      <c r="Q66" s="41">
        <v>22.50309210707162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139.74157752567339</v>
      </c>
      <c r="G67" s="13">
        <f t="shared" si="0"/>
        <v>16.751608465477371</v>
      </c>
      <c r="H67" s="13">
        <f t="shared" si="1"/>
        <v>122.98996906019602</v>
      </c>
      <c r="I67" s="16">
        <f t="shared" si="8"/>
        <v>123.01886781214604</v>
      </c>
      <c r="J67" s="13">
        <f t="shared" si="2"/>
        <v>103.35946555792202</v>
      </c>
      <c r="K67" s="13">
        <f t="shared" si="3"/>
        <v>19.65940225422402</v>
      </c>
      <c r="L67" s="13">
        <f t="shared" si="4"/>
        <v>1.5646663877697859</v>
      </c>
      <c r="M67" s="13">
        <f t="shared" si="9"/>
        <v>1.5691110383775517</v>
      </c>
      <c r="N67" s="13">
        <f t="shared" si="5"/>
        <v>0.9728488437940821</v>
      </c>
      <c r="O67" s="13">
        <f t="shared" si="6"/>
        <v>17.724457309271454</v>
      </c>
      <c r="Q67" s="41">
        <v>18.618532985392889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149.4843171565544</v>
      </c>
      <c r="G68" s="13">
        <f t="shared" si="0"/>
        <v>18.382218669616464</v>
      </c>
      <c r="H68" s="13">
        <f t="shared" si="1"/>
        <v>131.10209848693793</v>
      </c>
      <c r="I68" s="16">
        <f t="shared" si="8"/>
        <v>149.19683435339218</v>
      </c>
      <c r="J68" s="13">
        <f t="shared" si="2"/>
        <v>99.669004775245725</v>
      </c>
      <c r="K68" s="13">
        <f t="shared" si="3"/>
        <v>49.527829578146452</v>
      </c>
      <c r="L68" s="13">
        <f t="shared" si="4"/>
        <v>19.755082868458693</v>
      </c>
      <c r="M68" s="13">
        <f t="shared" si="9"/>
        <v>20.351345063042164</v>
      </c>
      <c r="N68" s="13">
        <f t="shared" si="5"/>
        <v>12.617833939086141</v>
      </c>
      <c r="O68" s="13">
        <f t="shared" si="6"/>
        <v>31.000052608702603</v>
      </c>
      <c r="Q68" s="41">
        <v>13.57958518853459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134.7191897273851</v>
      </c>
      <c r="G69" s="13">
        <f t="shared" si="0"/>
        <v>15.911027981618952</v>
      </c>
      <c r="H69" s="13">
        <f t="shared" si="1"/>
        <v>118.80816174576614</v>
      </c>
      <c r="I69" s="16">
        <f t="shared" si="8"/>
        <v>148.58090845545391</v>
      </c>
      <c r="J69" s="13">
        <f t="shared" si="2"/>
        <v>82.742708703816419</v>
      </c>
      <c r="K69" s="13">
        <f t="shared" si="3"/>
        <v>65.838199751637489</v>
      </c>
      <c r="L69" s="13">
        <f t="shared" si="4"/>
        <v>29.68839549963225</v>
      </c>
      <c r="M69" s="13">
        <f t="shared" si="9"/>
        <v>37.421906623588271</v>
      </c>
      <c r="N69" s="13">
        <f t="shared" si="5"/>
        <v>23.201582106624727</v>
      </c>
      <c r="O69" s="13">
        <f t="shared" si="6"/>
        <v>39.112610088243677</v>
      </c>
      <c r="Q69" s="41">
        <v>9.1950816013298287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29.586666197232919</v>
      </c>
      <c r="G70" s="13">
        <f t="shared" ref="G70:G133" si="15">IF((F70-$J$2)&gt;0,$I$2*(F70-$J$2),0)</f>
        <v>0</v>
      </c>
      <c r="H70" s="13">
        <f t="shared" ref="H70:H133" si="16">F70-G70</f>
        <v>29.586666197232919</v>
      </c>
      <c r="I70" s="16">
        <f t="shared" si="8"/>
        <v>65.736470449238155</v>
      </c>
      <c r="J70" s="13">
        <f t="shared" ref="J70:J133" si="17">I70/SQRT(1+(I70/($K$2*(300+(25*Q70)+0.05*(Q70)^3)))^2)</f>
        <v>56.726365116442359</v>
      </c>
      <c r="K70" s="13">
        <f t="shared" ref="K70:K133" si="18">I70-J70</f>
        <v>9.0101053327957956</v>
      </c>
      <c r="L70" s="13">
        <f t="shared" ref="L70:L133" si="19">IF(K70&gt;$N$2,(K70-$N$2)/$L$2,0)</f>
        <v>0</v>
      </c>
      <c r="M70" s="13">
        <f t="shared" si="9"/>
        <v>14.220324516963544</v>
      </c>
      <c r="N70" s="13">
        <f t="shared" ref="N70:N133" si="20">$M$2*M70</f>
        <v>8.8166012005173968</v>
      </c>
      <c r="O70" s="13">
        <f t="shared" ref="O70:O133" si="21">N70+G70</f>
        <v>8.8166012005173968</v>
      </c>
      <c r="Q70" s="41">
        <v>10.985299521612911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13.11510122177121</v>
      </c>
      <c r="G71" s="13">
        <f t="shared" si="15"/>
        <v>0</v>
      </c>
      <c r="H71" s="13">
        <f t="shared" si="16"/>
        <v>13.11510122177121</v>
      </c>
      <c r="I71" s="16">
        <f t="shared" ref="I71:I134" si="24">H71+K70-L70</f>
        <v>22.125206554567008</v>
      </c>
      <c r="J71" s="13">
        <f t="shared" si="17"/>
        <v>21.830296505297781</v>
      </c>
      <c r="K71" s="13">
        <f t="shared" si="18"/>
        <v>0.2949100492692267</v>
      </c>
      <c r="L71" s="13">
        <f t="shared" si="19"/>
        <v>0</v>
      </c>
      <c r="M71" s="13">
        <f t="shared" ref="M71:M134" si="25">L71+M70-N70</f>
        <v>5.4037233164461469</v>
      </c>
      <c r="N71" s="13">
        <f t="shared" si="20"/>
        <v>3.3503084561966112</v>
      </c>
      <c r="O71" s="13">
        <f t="shared" si="21"/>
        <v>3.3503084561966112</v>
      </c>
      <c r="Q71" s="41">
        <v>13.602423844551121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10.156162930733901</v>
      </c>
      <c r="G72" s="13">
        <f t="shared" si="15"/>
        <v>0</v>
      </c>
      <c r="H72" s="13">
        <f t="shared" si="16"/>
        <v>10.156162930733901</v>
      </c>
      <c r="I72" s="16">
        <f t="shared" si="24"/>
        <v>10.451072980003127</v>
      </c>
      <c r="J72" s="13">
        <f t="shared" si="17"/>
        <v>10.430956298789695</v>
      </c>
      <c r="K72" s="13">
        <f t="shared" si="18"/>
        <v>2.011668121343213E-2</v>
      </c>
      <c r="L72" s="13">
        <f t="shared" si="19"/>
        <v>0</v>
      </c>
      <c r="M72" s="13">
        <f t="shared" si="25"/>
        <v>2.0534148602495357</v>
      </c>
      <c r="N72" s="13">
        <f t="shared" si="20"/>
        <v>1.2731172133547122</v>
      </c>
      <c r="O72" s="13">
        <f t="shared" si="21"/>
        <v>1.2731172133547122</v>
      </c>
      <c r="Q72" s="41">
        <v>16.847398255404091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157.47446786947299</v>
      </c>
      <c r="G73" s="13">
        <f t="shared" si="15"/>
        <v>19.719503845933563</v>
      </c>
      <c r="H73" s="13">
        <f t="shared" si="16"/>
        <v>137.75496402353943</v>
      </c>
      <c r="I73" s="16">
        <f t="shared" si="24"/>
        <v>137.77508070475287</v>
      </c>
      <c r="J73" s="13">
        <f t="shared" si="17"/>
        <v>103.74071940245933</v>
      </c>
      <c r="K73" s="13">
        <f t="shared" si="18"/>
        <v>34.034361302293533</v>
      </c>
      <c r="L73" s="13">
        <f t="shared" si="19"/>
        <v>10.319278377929717</v>
      </c>
      <c r="M73" s="13">
        <f t="shared" si="25"/>
        <v>11.09957602482454</v>
      </c>
      <c r="N73" s="13">
        <f t="shared" si="20"/>
        <v>6.8817371353912149</v>
      </c>
      <c r="O73" s="13">
        <f t="shared" si="21"/>
        <v>26.601240981324779</v>
      </c>
      <c r="Q73" s="41">
        <v>15.924819569200009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21.84217957518662</v>
      </c>
      <c r="G74" s="13">
        <f t="shared" si="15"/>
        <v>0</v>
      </c>
      <c r="H74" s="13">
        <f t="shared" si="16"/>
        <v>21.84217957518662</v>
      </c>
      <c r="I74" s="16">
        <f t="shared" si="24"/>
        <v>45.557262499550433</v>
      </c>
      <c r="J74" s="13">
        <f t="shared" si="17"/>
        <v>44.480062645569625</v>
      </c>
      <c r="K74" s="13">
        <f t="shared" si="18"/>
        <v>1.0771998539808081</v>
      </c>
      <c r="L74" s="13">
        <f t="shared" si="19"/>
        <v>0</v>
      </c>
      <c r="M74" s="13">
        <f t="shared" si="25"/>
        <v>4.2178388894333247</v>
      </c>
      <c r="N74" s="13">
        <f t="shared" si="20"/>
        <v>2.6150601114486611</v>
      </c>
      <c r="O74" s="13">
        <f t="shared" si="21"/>
        <v>2.6150601114486611</v>
      </c>
      <c r="Q74" s="41">
        <v>19.699613576556331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3.265290021533251</v>
      </c>
      <c r="G75" s="13">
        <f t="shared" si="15"/>
        <v>0</v>
      </c>
      <c r="H75" s="13">
        <f t="shared" si="16"/>
        <v>3.265290021533251</v>
      </c>
      <c r="I75" s="16">
        <f t="shared" si="24"/>
        <v>4.3424898755140591</v>
      </c>
      <c r="J75" s="13">
        <f t="shared" si="17"/>
        <v>4.3417994461557665</v>
      </c>
      <c r="K75" s="13">
        <f t="shared" si="18"/>
        <v>6.904293582925547E-4</v>
      </c>
      <c r="L75" s="13">
        <f t="shared" si="19"/>
        <v>0</v>
      </c>
      <c r="M75" s="13">
        <f t="shared" si="25"/>
        <v>1.6027787779846636</v>
      </c>
      <c r="N75" s="13">
        <f t="shared" si="20"/>
        <v>0.99372284235049146</v>
      </c>
      <c r="O75" s="13">
        <f t="shared" si="21"/>
        <v>0.99372284235049146</v>
      </c>
      <c r="Q75" s="41">
        <v>22.07909649772369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9.6386784787610491</v>
      </c>
      <c r="G76" s="13">
        <f t="shared" si="15"/>
        <v>0</v>
      </c>
      <c r="H76" s="13">
        <f t="shared" si="16"/>
        <v>9.6386784787610491</v>
      </c>
      <c r="I76" s="16">
        <f t="shared" si="24"/>
        <v>9.6393689081193408</v>
      </c>
      <c r="J76" s="13">
        <f t="shared" si="17"/>
        <v>9.6345132710654671</v>
      </c>
      <c r="K76" s="13">
        <f t="shared" si="18"/>
        <v>4.855637053873707E-3</v>
      </c>
      <c r="L76" s="13">
        <f t="shared" si="19"/>
        <v>0</v>
      </c>
      <c r="M76" s="13">
        <f t="shared" si="25"/>
        <v>0.60905593563417215</v>
      </c>
      <c r="N76" s="13">
        <f t="shared" si="20"/>
        <v>0.37761468009318672</v>
      </c>
      <c r="O76" s="13">
        <f t="shared" si="21"/>
        <v>0.37761468009318672</v>
      </c>
      <c r="Q76" s="41">
        <v>25.225301870967751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3.245878148262626</v>
      </c>
      <c r="G77" s="18">
        <f t="shared" si="15"/>
        <v>0</v>
      </c>
      <c r="H77" s="18">
        <f t="shared" si="16"/>
        <v>3.245878148262626</v>
      </c>
      <c r="I77" s="17">
        <f t="shared" si="24"/>
        <v>3.2507337853164997</v>
      </c>
      <c r="J77" s="18">
        <f t="shared" si="17"/>
        <v>3.2504896181227037</v>
      </c>
      <c r="K77" s="18">
        <f t="shared" si="18"/>
        <v>2.4416719379605212E-4</v>
      </c>
      <c r="L77" s="18">
        <f t="shared" si="19"/>
        <v>0</v>
      </c>
      <c r="M77" s="18">
        <f t="shared" si="25"/>
        <v>0.23144125554098544</v>
      </c>
      <c r="N77" s="18">
        <f t="shared" si="20"/>
        <v>0.14349357843541097</v>
      </c>
      <c r="O77" s="18">
        <f t="shared" si="21"/>
        <v>0.14349357843541097</v>
      </c>
      <c r="Q77" s="42">
        <v>23.292224093428509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7.1978379756912156</v>
      </c>
      <c r="G78" s="13">
        <f t="shared" si="15"/>
        <v>0</v>
      </c>
      <c r="H78" s="13">
        <f t="shared" si="16"/>
        <v>7.1978379756912156</v>
      </c>
      <c r="I78" s="16">
        <f t="shared" si="24"/>
        <v>7.1980821428850117</v>
      </c>
      <c r="J78" s="13">
        <f t="shared" si="17"/>
        <v>7.1947740871444017</v>
      </c>
      <c r="K78" s="13">
        <f t="shared" si="18"/>
        <v>3.3080557406099942E-3</v>
      </c>
      <c r="L78" s="13">
        <f t="shared" si="19"/>
        <v>0</v>
      </c>
      <c r="M78" s="13">
        <f t="shared" si="25"/>
        <v>8.7947677105574468E-2</v>
      </c>
      <c r="N78" s="13">
        <f t="shared" si="20"/>
        <v>5.452755980545617E-2</v>
      </c>
      <c r="O78" s="13">
        <f t="shared" si="21"/>
        <v>5.452755980545617E-2</v>
      </c>
      <c r="Q78" s="41">
        <v>21.716937144389739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56.133277997329962</v>
      </c>
      <c r="G79" s="13">
        <f t="shared" si="15"/>
        <v>2.7583630820629494</v>
      </c>
      <c r="H79" s="13">
        <f t="shared" si="16"/>
        <v>53.374914915267013</v>
      </c>
      <c r="I79" s="16">
        <f t="shared" si="24"/>
        <v>53.378222971007624</v>
      </c>
      <c r="J79" s="13">
        <f t="shared" si="17"/>
        <v>50.833927195573743</v>
      </c>
      <c r="K79" s="13">
        <f t="shared" si="18"/>
        <v>2.5442957754338806</v>
      </c>
      <c r="L79" s="13">
        <f t="shared" si="19"/>
        <v>0</v>
      </c>
      <c r="M79" s="13">
        <f t="shared" si="25"/>
        <v>3.3420117300118297E-2</v>
      </c>
      <c r="N79" s="13">
        <f t="shared" si="20"/>
        <v>2.0720472726073344E-2</v>
      </c>
      <c r="O79" s="13">
        <f t="shared" si="21"/>
        <v>2.7790835547890227</v>
      </c>
      <c r="Q79" s="41">
        <v>16.714980133222831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12.943376840229879</v>
      </c>
      <c r="G80" s="13">
        <f t="shared" si="15"/>
        <v>0</v>
      </c>
      <c r="H80" s="13">
        <f t="shared" si="16"/>
        <v>12.943376840229879</v>
      </c>
      <c r="I80" s="16">
        <f t="shared" si="24"/>
        <v>15.48767261566376</v>
      </c>
      <c r="J80" s="13">
        <f t="shared" si="17"/>
        <v>15.365409554822602</v>
      </c>
      <c r="K80" s="13">
        <f t="shared" si="18"/>
        <v>0.12226306084115812</v>
      </c>
      <c r="L80" s="13">
        <f t="shared" si="19"/>
        <v>0</v>
      </c>
      <c r="M80" s="13">
        <f t="shared" si="25"/>
        <v>1.2699644574044953E-2</v>
      </c>
      <c r="N80" s="13">
        <f t="shared" si="20"/>
        <v>7.8737796359078707E-3</v>
      </c>
      <c r="O80" s="13">
        <f t="shared" si="21"/>
        <v>7.8737796359078707E-3</v>
      </c>
      <c r="Q80" s="41">
        <v>12.27886840185567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84.399437458792164</v>
      </c>
      <c r="G81" s="13">
        <f t="shared" si="15"/>
        <v>7.4891769799927159</v>
      </c>
      <c r="H81" s="13">
        <f t="shared" si="16"/>
        <v>76.910260478799444</v>
      </c>
      <c r="I81" s="16">
        <f t="shared" si="24"/>
        <v>77.032523539640607</v>
      </c>
      <c r="J81" s="13">
        <f t="shared" si="17"/>
        <v>62.600797391712256</v>
      </c>
      <c r="K81" s="13">
        <f t="shared" si="18"/>
        <v>14.431726147928352</v>
      </c>
      <c r="L81" s="13">
        <f t="shared" si="19"/>
        <v>0</v>
      </c>
      <c r="M81" s="13">
        <f t="shared" si="25"/>
        <v>4.8258649381370828E-3</v>
      </c>
      <c r="N81" s="13">
        <f t="shared" si="20"/>
        <v>2.9920362616449913E-3</v>
      </c>
      <c r="O81" s="13">
        <f t="shared" si="21"/>
        <v>7.492169016254361</v>
      </c>
      <c r="Q81" s="41">
        <v>10.32855719158691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19.371203706257489</v>
      </c>
      <c r="G82" s="13">
        <f t="shared" si="15"/>
        <v>0</v>
      </c>
      <c r="H82" s="13">
        <f t="shared" si="16"/>
        <v>19.371203706257489</v>
      </c>
      <c r="I82" s="16">
        <f t="shared" si="24"/>
        <v>33.802929854185841</v>
      </c>
      <c r="J82" s="13">
        <f t="shared" si="17"/>
        <v>31.990265399079142</v>
      </c>
      <c r="K82" s="13">
        <f t="shared" si="18"/>
        <v>1.8126644551066988</v>
      </c>
      <c r="L82" s="13">
        <f t="shared" si="19"/>
        <v>0</v>
      </c>
      <c r="M82" s="13">
        <f t="shared" si="25"/>
        <v>1.8338286764920915E-3</v>
      </c>
      <c r="N82" s="13">
        <f t="shared" si="20"/>
        <v>1.1369737794250968E-3</v>
      </c>
      <c r="O82" s="13">
        <f t="shared" si="21"/>
        <v>1.1369737794250968E-3</v>
      </c>
      <c r="Q82" s="41">
        <v>9.1039715061359008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94.173488624850194</v>
      </c>
      <c r="G83" s="13">
        <f t="shared" si="15"/>
        <v>9.1250276925207494</v>
      </c>
      <c r="H83" s="13">
        <f t="shared" si="16"/>
        <v>85.048460932329448</v>
      </c>
      <c r="I83" s="16">
        <f t="shared" si="24"/>
        <v>86.861125387436147</v>
      </c>
      <c r="J83" s="13">
        <f t="shared" si="17"/>
        <v>73.477713992885569</v>
      </c>
      <c r="K83" s="13">
        <f t="shared" si="18"/>
        <v>13.383411394550578</v>
      </c>
      <c r="L83" s="13">
        <f t="shared" si="19"/>
        <v>0</v>
      </c>
      <c r="M83" s="13">
        <f t="shared" si="25"/>
        <v>6.968548970669947E-4</v>
      </c>
      <c r="N83" s="13">
        <f t="shared" si="20"/>
        <v>4.3205003618153673E-4</v>
      </c>
      <c r="O83" s="13">
        <f t="shared" si="21"/>
        <v>9.1254597425569308</v>
      </c>
      <c r="Q83" s="41">
        <v>13.9890075516129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124.6360965132892</v>
      </c>
      <c r="G84" s="13">
        <f t="shared" si="15"/>
        <v>14.22345392061496</v>
      </c>
      <c r="H84" s="13">
        <f t="shared" si="16"/>
        <v>110.41264259267425</v>
      </c>
      <c r="I84" s="16">
        <f t="shared" si="24"/>
        <v>123.79605398722482</v>
      </c>
      <c r="J84" s="13">
        <f t="shared" si="17"/>
        <v>84.90238623247447</v>
      </c>
      <c r="K84" s="13">
        <f t="shared" si="18"/>
        <v>38.893667754750354</v>
      </c>
      <c r="L84" s="13">
        <f t="shared" si="19"/>
        <v>13.27868455016873</v>
      </c>
      <c r="M84" s="13">
        <f t="shared" si="25"/>
        <v>13.278949355029615</v>
      </c>
      <c r="N84" s="13">
        <f t="shared" si="20"/>
        <v>8.2329486001183607</v>
      </c>
      <c r="O84" s="13">
        <f t="shared" si="21"/>
        <v>22.45640252073332</v>
      </c>
      <c r="Q84" s="41">
        <v>11.555698079476141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31.932940580134559</v>
      </c>
      <c r="G85" s="13">
        <f t="shared" si="15"/>
        <v>0</v>
      </c>
      <c r="H85" s="13">
        <f t="shared" si="16"/>
        <v>31.932940580134559</v>
      </c>
      <c r="I85" s="16">
        <f t="shared" si="24"/>
        <v>57.547923784716176</v>
      </c>
      <c r="J85" s="13">
        <f t="shared" si="17"/>
        <v>53.471216674212179</v>
      </c>
      <c r="K85" s="13">
        <f t="shared" si="18"/>
        <v>4.076707110503996</v>
      </c>
      <c r="L85" s="13">
        <f t="shared" si="19"/>
        <v>0</v>
      </c>
      <c r="M85" s="13">
        <f t="shared" si="25"/>
        <v>5.0460007549112547</v>
      </c>
      <c r="N85" s="13">
        <f t="shared" si="20"/>
        <v>3.1285204680449779</v>
      </c>
      <c r="O85" s="13">
        <f t="shared" si="21"/>
        <v>3.1285204680449779</v>
      </c>
      <c r="Q85" s="41">
        <v>14.690767845248409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85.153890920106988</v>
      </c>
      <c r="G86" s="13">
        <f t="shared" si="15"/>
        <v>7.6154473679099555</v>
      </c>
      <c r="H86" s="13">
        <f t="shared" si="16"/>
        <v>77.538443552197037</v>
      </c>
      <c r="I86" s="16">
        <f t="shared" si="24"/>
        <v>81.615150662701041</v>
      </c>
      <c r="J86" s="13">
        <f t="shared" si="17"/>
        <v>75.005185933279904</v>
      </c>
      <c r="K86" s="13">
        <f t="shared" si="18"/>
        <v>6.6099647294211366</v>
      </c>
      <c r="L86" s="13">
        <f t="shared" si="19"/>
        <v>0</v>
      </c>
      <c r="M86" s="13">
        <f t="shared" si="25"/>
        <v>1.9174802868662768</v>
      </c>
      <c r="N86" s="13">
        <f t="shared" si="20"/>
        <v>1.1888377778570915</v>
      </c>
      <c r="O86" s="13">
        <f t="shared" si="21"/>
        <v>8.8042851457670466</v>
      </c>
      <c r="Q86" s="41">
        <v>18.593118716611379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14.75599373201409</v>
      </c>
      <c r="G87" s="13">
        <f t="shared" si="15"/>
        <v>0</v>
      </c>
      <c r="H87" s="13">
        <f t="shared" si="16"/>
        <v>14.75599373201409</v>
      </c>
      <c r="I87" s="16">
        <f t="shared" si="24"/>
        <v>21.365958461435227</v>
      </c>
      <c r="J87" s="13">
        <f t="shared" si="17"/>
        <v>21.254642111639388</v>
      </c>
      <c r="K87" s="13">
        <f t="shared" si="18"/>
        <v>0.11131634979583893</v>
      </c>
      <c r="L87" s="13">
        <f t="shared" si="19"/>
        <v>0</v>
      </c>
      <c r="M87" s="13">
        <f t="shared" si="25"/>
        <v>0.72864250900918526</v>
      </c>
      <c r="N87" s="13">
        <f t="shared" si="20"/>
        <v>0.45175835558569488</v>
      </c>
      <c r="O87" s="13">
        <f t="shared" si="21"/>
        <v>0.45175835558569488</v>
      </c>
      <c r="Q87" s="41">
        <v>19.885659377713491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9.404216396153398</v>
      </c>
      <c r="G88" s="13">
        <f t="shared" si="15"/>
        <v>0</v>
      </c>
      <c r="H88" s="13">
        <f t="shared" si="16"/>
        <v>9.404216396153398</v>
      </c>
      <c r="I88" s="16">
        <f t="shared" si="24"/>
        <v>9.5155327459492369</v>
      </c>
      <c r="J88" s="13">
        <f t="shared" si="17"/>
        <v>9.5098392028155345</v>
      </c>
      <c r="K88" s="13">
        <f t="shared" si="18"/>
        <v>5.6935431337024056E-3</v>
      </c>
      <c r="L88" s="13">
        <f t="shared" si="19"/>
        <v>0</v>
      </c>
      <c r="M88" s="13">
        <f t="shared" si="25"/>
        <v>0.27688415342349038</v>
      </c>
      <c r="N88" s="13">
        <f t="shared" si="20"/>
        <v>0.17166817512256402</v>
      </c>
      <c r="O88" s="13">
        <f t="shared" si="21"/>
        <v>0.17166817512256402</v>
      </c>
      <c r="Q88" s="41">
        <v>23.80606950467563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9.6058940378227735</v>
      </c>
      <c r="G89" s="18">
        <f t="shared" si="15"/>
        <v>0</v>
      </c>
      <c r="H89" s="18">
        <f t="shared" si="16"/>
        <v>9.6058940378227735</v>
      </c>
      <c r="I89" s="17">
        <f t="shared" si="24"/>
        <v>9.6115875809564759</v>
      </c>
      <c r="J89" s="18">
        <f t="shared" si="17"/>
        <v>9.6061248761838076</v>
      </c>
      <c r="K89" s="18">
        <f t="shared" si="18"/>
        <v>5.4627047726683031E-3</v>
      </c>
      <c r="L89" s="18">
        <f t="shared" si="19"/>
        <v>0</v>
      </c>
      <c r="M89" s="18">
        <f t="shared" si="25"/>
        <v>0.10521597830092635</v>
      </c>
      <c r="N89" s="18">
        <f t="shared" si="20"/>
        <v>6.5233906546574336E-2</v>
      </c>
      <c r="O89" s="18">
        <f t="shared" si="21"/>
        <v>6.5233906546574336E-2</v>
      </c>
      <c r="Q89" s="42">
        <v>24.317354870967751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30.220843774702391</v>
      </c>
      <c r="G90" s="13">
        <f t="shared" si="15"/>
        <v>0</v>
      </c>
      <c r="H90" s="13">
        <f t="shared" si="16"/>
        <v>30.220843774702391</v>
      </c>
      <c r="I90" s="16">
        <f t="shared" si="24"/>
        <v>30.22630647947506</v>
      </c>
      <c r="J90" s="13">
        <f t="shared" si="17"/>
        <v>29.925870905987733</v>
      </c>
      <c r="K90" s="13">
        <f t="shared" si="18"/>
        <v>0.30043557348732719</v>
      </c>
      <c r="L90" s="13">
        <f t="shared" si="19"/>
        <v>0</v>
      </c>
      <c r="M90" s="13">
        <f t="shared" si="25"/>
        <v>3.9982071754352019E-2</v>
      </c>
      <c r="N90" s="13">
        <f t="shared" si="20"/>
        <v>2.478888448769825E-2</v>
      </c>
      <c r="O90" s="13">
        <f t="shared" si="21"/>
        <v>2.478888448769825E-2</v>
      </c>
      <c r="Q90" s="41">
        <v>20.17314304140324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81.840642527331426</v>
      </c>
      <c r="G91" s="13">
        <f t="shared" si="15"/>
        <v>7.0609199102549329</v>
      </c>
      <c r="H91" s="13">
        <f t="shared" si="16"/>
        <v>74.779722617076487</v>
      </c>
      <c r="I91" s="16">
        <f t="shared" si="24"/>
        <v>75.080158190563822</v>
      </c>
      <c r="J91" s="13">
        <f t="shared" si="17"/>
        <v>69.923209354505062</v>
      </c>
      <c r="K91" s="13">
        <f t="shared" si="18"/>
        <v>5.1569488360587599</v>
      </c>
      <c r="L91" s="13">
        <f t="shared" si="19"/>
        <v>0</v>
      </c>
      <c r="M91" s="13">
        <f t="shared" si="25"/>
        <v>1.5193187266653769E-2</v>
      </c>
      <c r="N91" s="13">
        <f t="shared" si="20"/>
        <v>9.4197761053253365E-3</v>
      </c>
      <c r="O91" s="13">
        <f t="shared" si="21"/>
        <v>7.0703396863602581</v>
      </c>
      <c r="Q91" s="41">
        <v>18.720758427045372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111.9290820518174</v>
      </c>
      <c r="G92" s="13">
        <f t="shared" si="15"/>
        <v>12.096722813140495</v>
      </c>
      <c r="H92" s="13">
        <f t="shared" si="16"/>
        <v>99.832359238676901</v>
      </c>
      <c r="I92" s="16">
        <f t="shared" si="24"/>
        <v>104.98930807473566</v>
      </c>
      <c r="J92" s="13">
        <f t="shared" si="17"/>
        <v>76.392977160557123</v>
      </c>
      <c r="K92" s="13">
        <f t="shared" si="18"/>
        <v>28.596330914178537</v>
      </c>
      <c r="L92" s="13">
        <f t="shared" si="19"/>
        <v>7.0074187837947957</v>
      </c>
      <c r="M92" s="13">
        <f t="shared" si="25"/>
        <v>7.0131921949561242</v>
      </c>
      <c r="N92" s="13">
        <f t="shared" si="20"/>
        <v>4.3481791608727969</v>
      </c>
      <c r="O92" s="13">
        <f t="shared" si="21"/>
        <v>16.444901974013291</v>
      </c>
      <c r="Q92" s="41">
        <v>10.86613885504892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40.463855015261139</v>
      </c>
      <c r="G93" s="13">
        <f t="shared" si="15"/>
        <v>0.13582342940238257</v>
      </c>
      <c r="H93" s="13">
        <f t="shared" si="16"/>
        <v>40.328031585858753</v>
      </c>
      <c r="I93" s="16">
        <f t="shared" si="24"/>
        <v>61.916943716242493</v>
      </c>
      <c r="J93" s="13">
        <f t="shared" si="17"/>
        <v>51.222258274101449</v>
      </c>
      <c r="K93" s="13">
        <f t="shared" si="18"/>
        <v>10.694685442141044</v>
      </c>
      <c r="L93" s="13">
        <f t="shared" si="19"/>
        <v>0</v>
      </c>
      <c r="M93" s="13">
        <f t="shared" si="25"/>
        <v>2.6650130340833273</v>
      </c>
      <c r="N93" s="13">
        <f t="shared" si="20"/>
        <v>1.6523080811316631</v>
      </c>
      <c r="O93" s="13">
        <f t="shared" si="21"/>
        <v>1.7881315105340456</v>
      </c>
      <c r="Q93" s="41">
        <v>7.8530281606962342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206.30653379657869</v>
      </c>
      <c r="G94" s="13">
        <f t="shared" si="15"/>
        <v>27.892365690413651</v>
      </c>
      <c r="H94" s="13">
        <f t="shared" si="16"/>
        <v>178.41416810616505</v>
      </c>
      <c r="I94" s="16">
        <f t="shared" si="24"/>
        <v>189.10885354830609</v>
      </c>
      <c r="J94" s="13">
        <f t="shared" si="17"/>
        <v>103.44081092988689</v>
      </c>
      <c r="K94" s="13">
        <f t="shared" si="18"/>
        <v>85.668042618419193</v>
      </c>
      <c r="L94" s="13">
        <f t="shared" si="19"/>
        <v>41.765131130251561</v>
      </c>
      <c r="M94" s="13">
        <f t="shared" si="25"/>
        <v>42.777836083203226</v>
      </c>
      <c r="N94" s="13">
        <f t="shared" si="20"/>
        <v>26.522258371586002</v>
      </c>
      <c r="O94" s="13">
        <f t="shared" si="21"/>
        <v>54.414624061999653</v>
      </c>
      <c r="Q94" s="41">
        <v>12.402647251612899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32.029196667935473</v>
      </c>
      <c r="G95" s="13">
        <f t="shared" si="15"/>
        <v>0</v>
      </c>
      <c r="H95" s="13">
        <f t="shared" si="16"/>
        <v>32.029196667935473</v>
      </c>
      <c r="I95" s="16">
        <f t="shared" si="24"/>
        <v>75.932108156103098</v>
      </c>
      <c r="J95" s="13">
        <f t="shared" si="17"/>
        <v>62.244774877939918</v>
      </c>
      <c r="K95" s="13">
        <f t="shared" si="18"/>
        <v>13.68733327816318</v>
      </c>
      <c r="L95" s="13">
        <f t="shared" si="19"/>
        <v>0</v>
      </c>
      <c r="M95" s="13">
        <f t="shared" si="25"/>
        <v>16.255577711617224</v>
      </c>
      <c r="N95" s="13">
        <f t="shared" si="20"/>
        <v>10.078458181202679</v>
      </c>
      <c r="O95" s="13">
        <f t="shared" si="21"/>
        <v>10.078458181202679</v>
      </c>
      <c r="Q95" s="41">
        <v>10.502388844227919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151.59566907415959</v>
      </c>
      <c r="G96" s="13">
        <f t="shared" si="15"/>
        <v>18.735588677623578</v>
      </c>
      <c r="H96" s="13">
        <f t="shared" si="16"/>
        <v>132.86008039653601</v>
      </c>
      <c r="I96" s="16">
        <f t="shared" si="24"/>
        <v>146.54741367469919</v>
      </c>
      <c r="J96" s="13">
        <f t="shared" si="17"/>
        <v>87.449816957598742</v>
      </c>
      <c r="K96" s="13">
        <f t="shared" si="18"/>
        <v>59.097596717100444</v>
      </c>
      <c r="L96" s="13">
        <f t="shared" si="19"/>
        <v>25.583245429309695</v>
      </c>
      <c r="M96" s="13">
        <f t="shared" si="25"/>
        <v>31.760364959724242</v>
      </c>
      <c r="N96" s="13">
        <f t="shared" si="20"/>
        <v>19.691426275029031</v>
      </c>
      <c r="O96" s="13">
        <f t="shared" si="21"/>
        <v>38.427014952652613</v>
      </c>
      <c r="Q96" s="41">
        <v>10.54349569522932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16.110968434651959</v>
      </c>
      <c r="G97" s="13">
        <f t="shared" si="15"/>
        <v>0</v>
      </c>
      <c r="H97" s="13">
        <f t="shared" si="16"/>
        <v>16.110968434651959</v>
      </c>
      <c r="I97" s="16">
        <f t="shared" si="24"/>
        <v>49.625319722442697</v>
      </c>
      <c r="J97" s="13">
        <f t="shared" si="17"/>
        <v>46.868082713272784</v>
      </c>
      <c r="K97" s="13">
        <f t="shared" si="18"/>
        <v>2.7572370091699128</v>
      </c>
      <c r="L97" s="13">
        <f t="shared" si="19"/>
        <v>0</v>
      </c>
      <c r="M97" s="13">
        <f t="shared" si="25"/>
        <v>12.068938684695212</v>
      </c>
      <c r="N97" s="13">
        <f t="shared" si="20"/>
        <v>7.4827419845110317</v>
      </c>
      <c r="O97" s="13">
        <f t="shared" si="21"/>
        <v>7.4827419845110317</v>
      </c>
      <c r="Q97" s="41">
        <v>14.48508248793974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100.5353546378069</v>
      </c>
      <c r="G98" s="13">
        <f t="shared" si="15"/>
        <v>10.189792228074168</v>
      </c>
      <c r="H98" s="13">
        <f t="shared" si="16"/>
        <v>90.345562409732736</v>
      </c>
      <c r="I98" s="16">
        <f t="shared" si="24"/>
        <v>93.102799418902649</v>
      </c>
      <c r="J98" s="13">
        <f t="shared" si="17"/>
        <v>78.510668232117254</v>
      </c>
      <c r="K98" s="13">
        <f t="shared" si="18"/>
        <v>14.592131186785394</v>
      </c>
      <c r="L98" s="13">
        <f t="shared" si="19"/>
        <v>0</v>
      </c>
      <c r="M98" s="13">
        <f t="shared" si="25"/>
        <v>4.5861967001841801</v>
      </c>
      <c r="N98" s="13">
        <f t="shared" si="20"/>
        <v>2.8434419541141915</v>
      </c>
      <c r="O98" s="13">
        <f t="shared" si="21"/>
        <v>13.033234182188359</v>
      </c>
      <c r="Q98" s="41">
        <v>14.83189228688293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20.337043371867068</v>
      </c>
      <c r="G99" s="13">
        <f t="shared" si="15"/>
        <v>0</v>
      </c>
      <c r="H99" s="13">
        <f t="shared" si="16"/>
        <v>20.337043371867068</v>
      </c>
      <c r="I99" s="16">
        <f t="shared" si="24"/>
        <v>34.929174558652463</v>
      </c>
      <c r="J99" s="13">
        <f t="shared" si="17"/>
        <v>34.43681620731801</v>
      </c>
      <c r="K99" s="13">
        <f t="shared" si="18"/>
        <v>0.49235835133445249</v>
      </c>
      <c r="L99" s="13">
        <f t="shared" si="19"/>
        <v>0</v>
      </c>
      <c r="M99" s="13">
        <f t="shared" si="25"/>
        <v>1.7427547460699886</v>
      </c>
      <c r="N99" s="13">
        <f t="shared" si="20"/>
        <v>1.080507942563393</v>
      </c>
      <c r="O99" s="13">
        <f t="shared" si="21"/>
        <v>1.080507942563393</v>
      </c>
      <c r="Q99" s="41">
        <v>19.7039626327783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10.906861875866619</v>
      </c>
      <c r="G100" s="13">
        <f t="shared" si="15"/>
        <v>0</v>
      </c>
      <c r="H100" s="13">
        <f t="shared" si="16"/>
        <v>10.906861875866619</v>
      </c>
      <c r="I100" s="16">
        <f t="shared" si="24"/>
        <v>11.399220227201072</v>
      </c>
      <c r="J100" s="13">
        <f t="shared" si="17"/>
        <v>11.388259520313097</v>
      </c>
      <c r="K100" s="13">
        <f t="shared" si="18"/>
        <v>1.0960706887974681E-2</v>
      </c>
      <c r="L100" s="13">
        <f t="shared" si="19"/>
        <v>0</v>
      </c>
      <c r="M100" s="13">
        <f t="shared" si="25"/>
        <v>0.66224680350659559</v>
      </c>
      <c r="N100" s="13">
        <f t="shared" si="20"/>
        <v>0.41059301817408927</v>
      </c>
      <c r="O100" s="13">
        <f t="shared" si="21"/>
        <v>0.41059301817408927</v>
      </c>
      <c r="Q100" s="41">
        <v>22.996671870967749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12.914303946159009</v>
      </c>
      <c r="G101" s="18">
        <f t="shared" si="15"/>
        <v>0</v>
      </c>
      <c r="H101" s="18">
        <f t="shared" si="16"/>
        <v>12.914303946159009</v>
      </c>
      <c r="I101" s="17">
        <f t="shared" si="24"/>
        <v>12.925264653046984</v>
      </c>
      <c r="J101" s="18">
        <f t="shared" si="17"/>
        <v>12.906197928520665</v>
      </c>
      <c r="K101" s="18">
        <f t="shared" si="18"/>
        <v>1.9066724526318524E-2</v>
      </c>
      <c r="L101" s="18">
        <f t="shared" si="19"/>
        <v>0</v>
      </c>
      <c r="M101" s="18">
        <f t="shared" si="25"/>
        <v>0.25165378533250632</v>
      </c>
      <c r="N101" s="18">
        <f t="shared" si="20"/>
        <v>0.15602534690615391</v>
      </c>
      <c r="O101" s="18">
        <f t="shared" si="21"/>
        <v>0.15602534690615391</v>
      </c>
      <c r="P101" s="3"/>
      <c r="Q101" s="42">
        <v>21.738157777458181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12.766163649120401</v>
      </c>
      <c r="G102" s="13">
        <f t="shared" si="15"/>
        <v>0</v>
      </c>
      <c r="H102" s="13">
        <f t="shared" si="16"/>
        <v>12.766163649120401</v>
      </c>
      <c r="I102" s="16">
        <f t="shared" si="24"/>
        <v>12.785230373646719</v>
      </c>
      <c r="J102" s="13">
        <f t="shared" si="17"/>
        <v>12.763524712906468</v>
      </c>
      <c r="K102" s="13">
        <f t="shared" si="18"/>
        <v>2.1705660740250821E-2</v>
      </c>
      <c r="L102" s="13">
        <f t="shared" si="19"/>
        <v>0</v>
      </c>
      <c r="M102" s="13">
        <f t="shared" si="25"/>
        <v>9.5628438426352408E-2</v>
      </c>
      <c r="N102" s="13">
        <f t="shared" si="20"/>
        <v>5.9289631824338496E-2</v>
      </c>
      <c r="O102" s="13">
        <f t="shared" si="21"/>
        <v>5.9289631824338496E-2</v>
      </c>
      <c r="Q102" s="41">
        <v>20.588581126988451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11.87601028894565</v>
      </c>
      <c r="G103" s="13">
        <f t="shared" si="15"/>
        <v>0</v>
      </c>
      <c r="H103" s="13">
        <f t="shared" si="16"/>
        <v>11.87601028894565</v>
      </c>
      <c r="I103" s="16">
        <f t="shared" si="24"/>
        <v>11.897715949685901</v>
      </c>
      <c r="J103" s="13">
        <f t="shared" si="17"/>
        <v>11.874188048092329</v>
      </c>
      <c r="K103" s="13">
        <f t="shared" si="18"/>
        <v>2.3527901593572764E-2</v>
      </c>
      <c r="L103" s="13">
        <f t="shared" si="19"/>
        <v>0</v>
      </c>
      <c r="M103" s="13">
        <f t="shared" si="25"/>
        <v>3.6338806602013912E-2</v>
      </c>
      <c r="N103" s="13">
        <f t="shared" si="20"/>
        <v>2.2530060093248625E-2</v>
      </c>
      <c r="O103" s="13">
        <f t="shared" si="21"/>
        <v>2.2530060093248625E-2</v>
      </c>
      <c r="Q103" s="41">
        <v>18.492405612103319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61.922717240289167</v>
      </c>
      <c r="G104" s="13">
        <f t="shared" si="15"/>
        <v>3.7273224367695184</v>
      </c>
      <c r="H104" s="13">
        <f t="shared" si="16"/>
        <v>58.195394803519648</v>
      </c>
      <c r="I104" s="16">
        <f t="shared" si="24"/>
        <v>58.218922705113222</v>
      </c>
      <c r="J104" s="13">
        <f t="shared" si="17"/>
        <v>54.476529035343383</v>
      </c>
      <c r="K104" s="13">
        <f t="shared" si="18"/>
        <v>3.7423936697698394</v>
      </c>
      <c r="L104" s="13">
        <f t="shared" si="19"/>
        <v>0</v>
      </c>
      <c r="M104" s="13">
        <f t="shared" si="25"/>
        <v>1.3808746508765287E-2</v>
      </c>
      <c r="N104" s="13">
        <f t="shared" si="20"/>
        <v>8.5614228354344776E-3</v>
      </c>
      <c r="O104" s="13">
        <f t="shared" si="21"/>
        <v>3.7358838596049528</v>
      </c>
      <c r="Q104" s="41">
        <v>15.63057495257225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75.316866138088415</v>
      </c>
      <c r="G105" s="13">
        <f t="shared" si="15"/>
        <v>5.9690569689418451</v>
      </c>
      <c r="H105" s="13">
        <f t="shared" si="16"/>
        <v>69.347809169146572</v>
      </c>
      <c r="I105" s="16">
        <f t="shared" si="24"/>
        <v>73.090202838916412</v>
      </c>
      <c r="J105" s="13">
        <f t="shared" si="17"/>
        <v>58.953785241570941</v>
      </c>
      <c r="K105" s="13">
        <f t="shared" si="18"/>
        <v>14.136417597345471</v>
      </c>
      <c r="L105" s="13">
        <f t="shared" si="19"/>
        <v>0</v>
      </c>
      <c r="M105" s="13">
        <f t="shared" si="25"/>
        <v>5.2473236733308094E-3</v>
      </c>
      <c r="N105" s="13">
        <f t="shared" si="20"/>
        <v>3.2533406774651018E-3</v>
      </c>
      <c r="O105" s="13">
        <f t="shared" si="21"/>
        <v>5.97231030961931</v>
      </c>
      <c r="Q105" s="41">
        <v>9.2123905499304151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134.7964388888166</v>
      </c>
      <c r="G106" s="13">
        <f t="shared" si="15"/>
        <v>15.923956919029138</v>
      </c>
      <c r="H106" s="13">
        <f t="shared" si="16"/>
        <v>118.87248196978746</v>
      </c>
      <c r="I106" s="16">
        <f t="shared" si="24"/>
        <v>133.00889956713291</v>
      </c>
      <c r="J106" s="13">
        <f t="shared" si="17"/>
        <v>93.538740925898267</v>
      </c>
      <c r="K106" s="13">
        <f t="shared" si="18"/>
        <v>39.470158641234647</v>
      </c>
      <c r="L106" s="13">
        <f t="shared" si="19"/>
        <v>13.62977800442877</v>
      </c>
      <c r="M106" s="13">
        <f t="shared" si="25"/>
        <v>13.631771987424635</v>
      </c>
      <c r="N106" s="13">
        <f t="shared" si="20"/>
        <v>8.4516986322032732</v>
      </c>
      <c r="O106" s="13">
        <f t="shared" si="21"/>
        <v>24.375655551232413</v>
      </c>
      <c r="Q106" s="41">
        <v>13.320017651612901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24.160130312612282</v>
      </c>
      <c r="G107" s="13">
        <f t="shared" si="15"/>
        <v>0</v>
      </c>
      <c r="H107" s="13">
        <f t="shared" si="16"/>
        <v>24.160130312612282</v>
      </c>
      <c r="I107" s="16">
        <f t="shared" si="24"/>
        <v>50.000510949418157</v>
      </c>
      <c r="J107" s="13">
        <f t="shared" si="17"/>
        <v>44.743146550457759</v>
      </c>
      <c r="K107" s="13">
        <f t="shared" si="18"/>
        <v>5.257364398960398</v>
      </c>
      <c r="L107" s="13">
        <f t="shared" si="19"/>
        <v>0</v>
      </c>
      <c r="M107" s="13">
        <f t="shared" si="25"/>
        <v>5.1800733552213618</v>
      </c>
      <c r="N107" s="13">
        <f t="shared" si="20"/>
        <v>3.2116454802372445</v>
      </c>
      <c r="O107" s="13">
        <f t="shared" si="21"/>
        <v>3.2116454802372445</v>
      </c>
      <c r="Q107" s="41">
        <v>9.2888178888762454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84.826827523673359</v>
      </c>
      <c r="G108" s="13">
        <f t="shared" si="15"/>
        <v>7.5607078457806098</v>
      </c>
      <c r="H108" s="13">
        <f t="shared" si="16"/>
        <v>77.266119677892746</v>
      </c>
      <c r="I108" s="16">
        <f t="shared" si="24"/>
        <v>82.523484076853151</v>
      </c>
      <c r="J108" s="13">
        <f t="shared" si="17"/>
        <v>69.29930856398974</v>
      </c>
      <c r="K108" s="13">
        <f t="shared" si="18"/>
        <v>13.224175512863411</v>
      </c>
      <c r="L108" s="13">
        <f t="shared" si="19"/>
        <v>0</v>
      </c>
      <c r="M108" s="13">
        <f t="shared" si="25"/>
        <v>1.9684278749841173</v>
      </c>
      <c r="N108" s="13">
        <f t="shared" si="20"/>
        <v>1.2204252824901527</v>
      </c>
      <c r="O108" s="13">
        <f t="shared" si="21"/>
        <v>8.7811331282707634</v>
      </c>
      <c r="Q108" s="41">
        <v>12.87666065291433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54.900291677845381</v>
      </c>
      <c r="G109" s="13">
        <f t="shared" si="15"/>
        <v>2.5520022276947563</v>
      </c>
      <c r="H109" s="13">
        <f t="shared" si="16"/>
        <v>52.348289450150624</v>
      </c>
      <c r="I109" s="16">
        <f t="shared" si="24"/>
        <v>65.572464963014028</v>
      </c>
      <c r="J109" s="13">
        <f t="shared" si="17"/>
        <v>59.59166572256278</v>
      </c>
      <c r="K109" s="13">
        <f t="shared" si="18"/>
        <v>5.9807992404512476</v>
      </c>
      <c r="L109" s="13">
        <f t="shared" si="19"/>
        <v>0</v>
      </c>
      <c r="M109" s="13">
        <f t="shared" si="25"/>
        <v>0.74800259249396461</v>
      </c>
      <c r="N109" s="13">
        <f t="shared" si="20"/>
        <v>0.46376160734625804</v>
      </c>
      <c r="O109" s="13">
        <f t="shared" si="21"/>
        <v>3.0157638350410143</v>
      </c>
      <c r="Q109" s="41">
        <v>14.50807783286786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85.040139518376108</v>
      </c>
      <c r="G110" s="13">
        <f t="shared" si="15"/>
        <v>7.5964091709114872</v>
      </c>
      <c r="H110" s="13">
        <f t="shared" si="16"/>
        <v>77.443730347464623</v>
      </c>
      <c r="I110" s="16">
        <f t="shared" si="24"/>
        <v>83.42452958791587</v>
      </c>
      <c r="J110" s="13">
        <f t="shared" si="17"/>
        <v>72.679512396621305</v>
      </c>
      <c r="K110" s="13">
        <f t="shared" si="18"/>
        <v>10.745017191294565</v>
      </c>
      <c r="L110" s="13">
        <f t="shared" si="19"/>
        <v>0</v>
      </c>
      <c r="M110" s="13">
        <f t="shared" si="25"/>
        <v>0.28424098514770657</v>
      </c>
      <c r="N110" s="13">
        <f t="shared" si="20"/>
        <v>0.17622941079157808</v>
      </c>
      <c r="O110" s="13">
        <f t="shared" si="21"/>
        <v>7.772638581703065</v>
      </c>
      <c r="Q110" s="41">
        <v>15.025072087153619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0.82396889048068966</v>
      </c>
      <c r="G111" s="13">
        <f t="shared" si="15"/>
        <v>0</v>
      </c>
      <c r="H111" s="13">
        <f t="shared" si="16"/>
        <v>0.82396889048068966</v>
      </c>
      <c r="I111" s="16">
        <f t="shared" si="24"/>
        <v>11.568986081775254</v>
      </c>
      <c r="J111" s="13">
        <f t="shared" si="17"/>
        <v>11.551084809476187</v>
      </c>
      <c r="K111" s="13">
        <f t="shared" si="18"/>
        <v>1.7901272299067017E-2</v>
      </c>
      <c r="L111" s="13">
        <f t="shared" si="19"/>
        <v>0</v>
      </c>
      <c r="M111" s="13">
        <f t="shared" si="25"/>
        <v>0.10801157435612849</v>
      </c>
      <c r="N111" s="13">
        <f t="shared" si="20"/>
        <v>6.6967176100799664E-2</v>
      </c>
      <c r="O111" s="13">
        <f t="shared" si="21"/>
        <v>6.6967176100799664E-2</v>
      </c>
      <c r="Q111" s="41">
        <v>19.83347438606474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14.82902419457055</v>
      </c>
      <c r="G112" s="13">
        <f t="shared" si="15"/>
        <v>0</v>
      </c>
      <c r="H112" s="13">
        <f t="shared" si="16"/>
        <v>14.82902419457055</v>
      </c>
      <c r="I112" s="16">
        <f t="shared" si="24"/>
        <v>14.846925466869617</v>
      </c>
      <c r="J112" s="13">
        <f t="shared" si="17"/>
        <v>14.823980099481375</v>
      </c>
      <c r="K112" s="13">
        <f t="shared" si="18"/>
        <v>2.2945367388242488E-2</v>
      </c>
      <c r="L112" s="13">
        <f t="shared" si="19"/>
        <v>0</v>
      </c>
      <c r="M112" s="13">
        <f t="shared" si="25"/>
        <v>4.1044398255328823E-2</v>
      </c>
      <c r="N112" s="13">
        <f t="shared" si="20"/>
        <v>2.5447526918303872E-2</v>
      </c>
      <c r="O112" s="13">
        <f t="shared" si="21"/>
        <v>2.5447526918303872E-2</v>
      </c>
      <c r="Q112" s="41">
        <v>23.374155870967751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19.715828861071731</v>
      </c>
      <c r="G113" s="18">
        <f t="shared" si="15"/>
        <v>0</v>
      </c>
      <c r="H113" s="18">
        <f t="shared" si="16"/>
        <v>19.715828861071731</v>
      </c>
      <c r="I113" s="17">
        <f t="shared" si="24"/>
        <v>19.738774228459974</v>
      </c>
      <c r="J113" s="18">
        <f t="shared" si="17"/>
        <v>19.659182215667272</v>
      </c>
      <c r="K113" s="18">
        <f t="shared" si="18"/>
        <v>7.9592012792701894E-2</v>
      </c>
      <c r="L113" s="18">
        <f t="shared" si="19"/>
        <v>0</v>
      </c>
      <c r="M113" s="18">
        <f t="shared" si="25"/>
        <v>1.5596871337024951E-2</v>
      </c>
      <c r="N113" s="18">
        <f t="shared" si="20"/>
        <v>9.6700602289554703E-3</v>
      </c>
      <c r="O113" s="18">
        <f t="shared" si="21"/>
        <v>9.6700602289554703E-3</v>
      </c>
      <c r="P113" s="3"/>
      <c r="Q113" s="42">
        <v>20.588783771686529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9.616941600791181</v>
      </c>
      <c r="G114" s="13">
        <f t="shared" si="15"/>
        <v>0</v>
      </c>
      <c r="H114" s="13">
        <f t="shared" si="16"/>
        <v>9.616941600791181</v>
      </c>
      <c r="I114" s="16">
        <f t="shared" si="24"/>
        <v>9.6965336135838829</v>
      </c>
      <c r="J114" s="13">
        <f t="shared" si="17"/>
        <v>9.6865162028993215</v>
      </c>
      <c r="K114" s="13">
        <f t="shared" si="18"/>
        <v>1.0017410684561412E-2</v>
      </c>
      <c r="L114" s="13">
        <f t="shared" si="19"/>
        <v>0</v>
      </c>
      <c r="M114" s="13">
        <f t="shared" si="25"/>
        <v>5.926811108069481E-3</v>
      </c>
      <c r="N114" s="13">
        <f t="shared" si="20"/>
        <v>3.6746228870030784E-3</v>
      </c>
      <c r="O114" s="13">
        <f t="shared" si="21"/>
        <v>3.6746228870030784E-3</v>
      </c>
      <c r="Q114" s="41">
        <v>20.198006040697681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2.732028808303649</v>
      </c>
      <c r="G115" s="13">
        <f t="shared" si="15"/>
        <v>0</v>
      </c>
      <c r="H115" s="13">
        <f t="shared" si="16"/>
        <v>2.732028808303649</v>
      </c>
      <c r="I115" s="16">
        <f t="shared" si="24"/>
        <v>2.7420462189882104</v>
      </c>
      <c r="J115" s="13">
        <f t="shared" si="17"/>
        <v>2.7417697203874734</v>
      </c>
      <c r="K115" s="13">
        <f t="shared" si="18"/>
        <v>2.764986007370851E-4</v>
      </c>
      <c r="L115" s="13">
        <f t="shared" si="19"/>
        <v>0</v>
      </c>
      <c r="M115" s="13">
        <f t="shared" si="25"/>
        <v>2.2521882210664026E-3</v>
      </c>
      <c r="N115" s="13">
        <f t="shared" si="20"/>
        <v>1.3963566970611697E-3</v>
      </c>
      <c r="O115" s="13">
        <f t="shared" si="21"/>
        <v>1.3963566970611697E-3</v>
      </c>
      <c r="Q115" s="41">
        <v>18.800685872978999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99.423400670465554</v>
      </c>
      <c r="G116" s="13">
        <f t="shared" si="15"/>
        <v>10.003688159365129</v>
      </c>
      <c r="H116" s="13">
        <f t="shared" si="16"/>
        <v>89.419712511100428</v>
      </c>
      <c r="I116" s="16">
        <f t="shared" si="24"/>
        <v>89.419989009701169</v>
      </c>
      <c r="J116" s="13">
        <f t="shared" si="17"/>
        <v>73.828746480627416</v>
      </c>
      <c r="K116" s="13">
        <f t="shared" si="18"/>
        <v>15.591242529073753</v>
      </c>
      <c r="L116" s="13">
        <f t="shared" si="19"/>
        <v>0</v>
      </c>
      <c r="M116" s="13">
        <f t="shared" si="25"/>
        <v>8.5583152400523291E-4</v>
      </c>
      <c r="N116" s="13">
        <f t="shared" si="20"/>
        <v>5.3061554488324444E-4</v>
      </c>
      <c r="O116" s="13">
        <f t="shared" si="21"/>
        <v>10.004218774910013</v>
      </c>
      <c r="Q116" s="41">
        <v>13.24079757253341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176.94539253529661</v>
      </c>
      <c r="G117" s="13">
        <f t="shared" si="15"/>
        <v>22.978288299485104</v>
      </c>
      <c r="H117" s="13">
        <f t="shared" si="16"/>
        <v>153.96710423581149</v>
      </c>
      <c r="I117" s="16">
        <f t="shared" si="24"/>
        <v>169.55834676488524</v>
      </c>
      <c r="J117" s="13">
        <f t="shared" si="17"/>
        <v>92.821317589680163</v>
      </c>
      <c r="K117" s="13">
        <f t="shared" si="18"/>
        <v>76.73702917520508</v>
      </c>
      <c r="L117" s="13">
        <f t="shared" si="19"/>
        <v>36.325981209004162</v>
      </c>
      <c r="M117" s="13">
        <f t="shared" si="25"/>
        <v>36.326306424983287</v>
      </c>
      <c r="N117" s="13">
        <f t="shared" si="20"/>
        <v>22.522309983489638</v>
      </c>
      <c r="O117" s="13">
        <f t="shared" si="21"/>
        <v>45.500598282974742</v>
      </c>
      <c r="Q117" s="41">
        <v>10.80625502606166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160.84887988102591</v>
      </c>
      <c r="G118" s="13">
        <f t="shared" si="15"/>
        <v>20.284268056768799</v>
      </c>
      <c r="H118" s="13">
        <f t="shared" si="16"/>
        <v>140.5646118242571</v>
      </c>
      <c r="I118" s="16">
        <f t="shared" si="24"/>
        <v>180.975659790458</v>
      </c>
      <c r="J118" s="13">
        <f t="shared" si="17"/>
        <v>100.12034428035396</v>
      </c>
      <c r="K118" s="13">
        <f t="shared" si="18"/>
        <v>80.855315510104035</v>
      </c>
      <c r="L118" s="13">
        <f t="shared" si="19"/>
        <v>38.83409262732922</v>
      </c>
      <c r="M118" s="13">
        <f t="shared" si="25"/>
        <v>52.638089068822865</v>
      </c>
      <c r="N118" s="13">
        <f t="shared" si="20"/>
        <v>32.635615222670175</v>
      </c>
      <c r="O118" s="13">
        <f t="shared" si="21"/>
        <v>52.919883279438977</v>
      </c>
      <c r="Q118" s="41">
        <v>11.995268251612909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60.125879617411627</v>
      </c>
      <c r="G119" s="13">
        <f t="shared" si="15"/>
        <v>3.4265916491214243</v>
      </c>
      <c r="H119" s="13">
        <f t="shared" si="16"/>
        <v>56.6992879682902</v>
      </c>
      <c r="I119" s="16">
        <f t="shared" si="24"/>
        <v>98.720510851065001</v>
      </c>
      <c r="J119" s="13">
        <f t="shared" si="17"/>
        <v>73.818324949959973</v>
      </c>
      <c r="K119" s="13">
        <f t="shared" si="18"/>
        <v>24.902185901105028</v>
      </c>
      <c r="L119" s="13">
        <f t="shared" si="19"/>
        <v>4.7576171588513096</v>
      </c>
      <c r="M119" s="13">
        <f t="shared" si="25"/>
        <v>24.760091005004</v>
      </c>
      <c r="N119" s="13">
        <f t="shared" si="20"/>
        <v>15.35125642310248</v>
      </c>
      <c r="O119" s="13">
        <f t="shared" si="21"/>
        <v>18.777848072223904</v>
      </c>
      <c r="Q119" s="41">
        <v>10.8408909865214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22.703984145006821</v>
      </c>
      <c r="G120" s="13">
        <f t="shared" si="15"/>
        <v>0</v>
      </c>
      <c r="H120" s="13">
        <f t="shared" si="16"/>
        <v>22.703984145006821</v>
      </c>
      <c r="I120" s="16">
        <f t="shared" si="24"/>
        <v>42.848552887260539</v>
      </c>
      <c r="J120" s="13">
        <f t="shared" si="17"/>
        <v>40.708228163518022</v>
      </c>
      <c r="K120" s="13">
        <f t="shared" si="18"/>
        <v>2.1403247237425163</v>
      </c>
      <c r="L120" s="13">
        <f t="shared" si="19"/>
        <v>0</v>
      </c>
      <c r="M120" s="13">
        <f t="shared" si="25"/>
        <v>9.4088345819015196</v>
      </c>
      <c r="N120" s="13">
        <f t="shared" si="20"/>
        <v>5.8334774407789425</v>
      </c>
      <c r="O120" s="13">
        <f t="shared" si="21"/>
        <v>5.8334774407789425</v>
      </c>
      <c r="Q120" s="41">
        <v>13.193599884251849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107.90373561122399</v>
      </c>
      <c r="G121" s="13">
        <f t="shared" si="15"/>
        <v>11.423013853453041</v>
      </c>
      <c r="H121" s="13">
        <f t="shared" si="16"/>
        <v>96.480721757770951</v>
      </c>
      <c r="I121" s="16">
        <f t="shared" si="24"/>
        <v>98.621046481513474</v>
      </c>
      <c r="J121" s="13">
        <f t="shared" si="17"/>
        <v>79.797281516530731</v>
      </c>
      <c r="K121" s="13">
        <f t="shared" si="18"/>
        <v>18.823764964982743</v>
      </c>
      <c r="L121" s="13">
        <f t="shared" si="19"/>
        <v>1.0557480522564142</v>
      </c>
      <c r="M121" s="13">
        <f t="shared" si="25"/>
        <v>4.6311051933789908</v>
      </c>
      <c r="N121" s="13">
        <f t="shared" si="20"/>
        <v>2.8712852198949741</v>
      </c>
      <c r="O121" s="13">
        <f t="shared" si="21"/>
        <v>14.294299073348014</v>
      </c>
      <c r="Q121" s="41">
        <v>13.779108128144941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85.211100391975663</v>
      </c>
      <c r="G122" s="13">
        <f t="shared" si="15"/>
        <v>7.6250223285613501</v>
      </c>
      <c r="H122" s="13">
        <f t="shared" si="16"/>
        <v>77.586078063414305</v>
      </c>
      <c r="I122" s="16">
        <f t="shared" si="24"/>
        <v>95.35409497614063</v>
      </c>
      <c r="J122" s="13">
        <f t="shared" si="17"/>
        <v>81.797601458570199</v>
      </c>
      <c r="K122" s="13">
        <f t="shared" si="18"/>
        <v>13.556493517570431</v>
      </c>
      <c r="L122" s="13">
        <f t="shared" si="19"/>
        <v>0</v>
      </c>
      <c r="M122" s="13">
        <f t="shared" si="25"/>
        <v>1.7598199734840168</v>
      </c>
      <c r="N122" s="13">
        <f t="shared" si="20"/>
        <v>1.0910883835600904</v>
      </c>
      <c r="O122" s="13">
        <f t="shared" si="21"/>
        <v>8.7161107121214414</v>
      </c>
      <c r="Q122" s="41">
        <v>16.061040719556061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21.904288472172858</v>
      </c>
      <c r="G123" s="13">
        <f t="shared" si="15"/>
        <v>0</v>
      </c>
      <c r="H123" s="13">
        <f t="shared" si="16"/>
        <v>21.904288472172858</v>
      </c>
      <c r="I123" s="16">
        <f t="shared" si="24"/>
        <v>35.460781989743289</v>
      </c>
      <c r="J123" s="13">
        <f t="shared" si="17"/>
        <v>34.979359230171042</v>
      </c>
      <c r="K123" s="13">
        <f t="shared" si="18"/>
        <v>0.48142275957224712</v>
      </c>
      <c r="L123" s="13">
        <f t="shared" si="19"/>
        <v>0</v>
      </c>
      <c r="M123" s="13">
        <f t="shared" si="25"/>
        <v>0.66873158992392634</v>
      </c>
      <c r="N123" s="13">
        <f t="shared" si="20"/>
        <v>0.4146135857528343</v>
      </c>
      <c r="O123" s="13">
        <f t="shared" si="21"/>
        <v>0.4146135857528343</v>
      </c>
      <c r="Q123" s="41">
        <v>20.187974231125661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1.9896542637270089</v>
      </c>
      <c r="G124" s="13">
        <f t="shared" si="15"/>
        <v>0</v>
      </c>
      <c r="H124" s="13">
        <f t="shared" si="16"/>
        <v>1.9896542637270089</v>
      </c>
      <c r="I124" s="16">
        <f t="shared" si="24"/>
        <v>2.471077023299256</v>
      </c>
      <c r="J124" s="13">
        <f t="shared" si="17"/>
        <v>2.4709436719321518</v>
      </c>
      <c r="K124" s="13">
        <f t="shared" si="18"/>
        <v>1.3335136710423967E-4</v>
      </c>
      <c r="L124" s="13">
        <f t="shared" si="19"/>
        <v>0</v>
      </c>
      <c r="M124" s="13">
        <f t="shared" si="25"/>
        <v>0.25411800417109204</v>
      </c>
      <c r="N124" s="13">
        <f t="shared" si="20"/>
        <v>0.15755316258607707</v>
      </c>
      <c r="O124" s="13">
        <f t="shared" si="21"/>
        <v>0.15755316258607707</v>
      </c>
      <c r="Q124" s="41">
        <v>21.747051301479569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5.3268057762627929</v>
      </c>
      <c r="G125" s="18">
        <f t="shared" si="15"/>
        <v>0</v>
      </c>
      <c r="H125" s="18">
        <f t="shared" si="16"/>
        <v>5.3268057762627929</v>
      </c>
      <c r="I125" s="17">
        <f t="shared" si="24"/>
        <v>5.3269391276298972</v>
      </c>
      <c r="J125" s="18">
        <f t="shared" si="17"/>
        <v>5.325832966223202</v>
      </c>
      <c r="K125" s="18">
        <f t="shared" si="18"/>
        <v>1.1061614066951719E-3</v>
      </c>
      <c r="L125" s="18">
        <f t="shared" si="19"/>
        <v>0</v>
      </c>
      <c r="M125" s="18">
        <f t="shared" si="25"/>
        <v>9.6564841585014966E-2</v>
      </c>
      <c r="N125" s="18">
        <f t="shared" si="20"/>
        <v>5.9870201782709277E-2</v>
      </c>
      <c r="O125" s="18">
        <f t="shared" si="21"/>
        <v>5.9870201782709277E-2</v>
      </c>
      <c r="P125" s="3"/>
      <c r="Q125" s="42">
        <v>23.083740870967748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14.161497679642009</v>
      </c>
      <c r="G126" s="13">
        <f t="shared" si="15"/>
        <v>0</v>
      </c>
      <c r="H126" s="13">
        <f t="shared" si="16"/>
        <v>14.161497679642009</v>
      </c>
      <c r="I126" s="16">
        <f t="shared" si="24"/>
        <v>14.162603841048703</v>
      </c>
      <c r="J126" s="13">
        <f t="shared" si="17"/>
        <v>14.130569993905976</v>
      </c>
      <c r="K126" s="13">
        <f t="shared" si="18"/>
        <v>3.2033847142727723E-2</v>
      </c>
      <c r="L126" s="13">
        <f t="shared" si="19"/>
        <v>0</v>
      </c>
      <c r="M126" s="13">
        <f t="shared" si="25"/>
        <v>3.6694639802305688E-2</v>
      </c>
      <c r="N126" s="13">
        <f t="shared" si="20"/>
        <v>2.2750676677429527E-2</v>
      </c>
      <c r="O126" s="13">
        <f t="shared" si="21"/>
        <v>2.2750676677429527E-2</v>
      </c>
      <c r="Q126" s="41">
        <v>20.001724317347438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32.8906641256632</v>
      </c>
      <c r="G127" s="13">
        <f t="shared" si="15"/>
        <v>0</v>
      </c>
      <c r="H127" s="13">
        <f t="shared" si="16"/>
        <v>32.8906641256632</v>
      </c>
      <c r="I127" s="16">
        <f t="shared" si="24"/>
        <v>32.922697972805928</v>
      </c>
      <c r="J127" s="13">
        <f t="shared" si="17"/>
        <v>32.357784673498308</v>
      </c>
      <c r="K127" s="13">
        <f t="shared" si="18"/>
        <v>0.56491329930761935</v>
      </c>
      <c r="L127" s="13">
        <f t="shared" si="19"/>
        <v>0</v>
      </c>
      <c r="M127" s="13">
        <f t="shared" si="25"/>
        <v>1.3943963124876162E-2</v>
      </c>
      <c r="N127" s="13">
        <f t="shared" si="20"/>
        <v>8.6452571374232203E-3</v>
      </c>
      <c r="O127" s="13">
        <f t="shared" si="21"/>
        <v>8.6452571374232203E-3</v>
      </c>
      <c r="Q127" s="41">
        <v>17.444509666662199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84.587914010060359</v>
      </c>
      <c r="G128" s="13">
        <f t="shared" si="15"/>
        <v>7.5207216788538798</v>
      </c>
      <c r="H128" s="13">
        <f t="shared" si="16"/>
        <v>77.067192331206485</v>
      </c>
      <c r="I128" s="16">
        <f t="shared" si="24"/>
        <v>77.632105630514104</v>
      </c>
      <c r="J128" s="13">
        <f t="shared" si="17"/>
        <v>66.35224996341833</v>
      </c>
      <c r="K128" s="13">
        <f t="shared" si="18"/>
        <v>11.279855667095774</v>
      </c>
      <c r="L128" s="13">
        <f t="shared" si="19"/>
        <v>0</v>
      </c>
      <c r="M128" s="13">
        <f t="shared" si="25"/>
        <v>5.2987059874529414E-3</v>
      </c>
      <c r="N128" s="13">
        <f t="shared" si="20"/>
        <v>3.2851977122208237E-3</v>
      </c>
      <c r="O128" s="13">
        <f t="shared" si="21"/>
        <v>7.5240068765661006</v>
      </c>
      <c r="Q128" s="41">
        <v>12.897985917310359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136.75338758183551</v>
      </c>
      <c r="G129" s="13">
        <f t="shared" si="15"/>
        <v>16.251484968500858</v>
      </c>
      <c r="H129" s="13">
        <f t="shared" si="16"/>
        <v>120.50190261333465</v>
      </c>
      <c r="I129" s="16">
        <f t="shared" si="24"/>
        <v>131.78175828043044</v>
      </c>
      <c r="J129" s="13">
        <f t="shared" si="17"/>
        <v>86.291869148332466</v>
      </c>
      <c r="K129" s="13">
        <f t="shared" si="18"/>
        <v>45.489889132097971</v>
      </c>
      <c r="L129" s="13">
        <f t="shared" si="19"/>
        <v>17.295903560447016</v>
      </c>
      <c r="M129" s="13">
        <f t="shared" si="25"/>
        <v>17.297917068722249</v>
      </c>
      <c r="N129" s="13">
        <f t="shared" si="20"/>
        <v>10.724708582607795</v>
      </c>
      <c r="O129" s="13">
        <f t="shared" si="21"/>
        <v>26.976193551108651</v>
      </c>
      <c r="Q129" s="41">
        <v>11.23638931863022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132.40434167002371</v>
      </c>
      <c r="G130" s="13">
        <f t="shared" si="15"/>
        <v>15.523599495754375</v>
      </c>
      <c r="H130" s="13">
        <f t="shared" si="16"/>
        <v>116.88074217426933</v>
      </c>
      <c r="I130" s="16">
        <f t="shared" si="24"/>
        <v>145.07472774592028</v>
      </c>
      <c r="J130" s="13">
        <f t="shared" si="17"/>
        <v>93.906116961644045</v>
      </c>
      <c r="K130" s="13">
        <f t="shared" si="18"/>
        <v>51.16861078427624</v>
      </c>
      <c r="L130" s="13">
        <f t="shared" si="19"/>
        <v>20.754348520094897</v>
      </c>
      <c r="M130" s="13">
        <f t="shared" si="25"/>
        <v>27.327557006209354</v>
      </c>
      <c r="N130" s="13">
        <f t="shared" si="20"/>
        <v>16.943085343849798</v>
      </c>
      <c r="O130" s="13">
        <f t="shared" si="21"/>
        <v>32.46668483960417</v>
      </c>
      <c r="Q130" s="41">
        <v>12.358973751612901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12.42084004178556</v>
      </c>
      <c r="G131" s="13">
        <f t="shared" si="15"/>
        <v>0</v>
      </c>
      <c r="H131" s="13">
        <f t="shared" si="16"/>
        <v>12.42084004178556</v>
      </c>
      <c r="I131" s="16">
        <f t="shared" si="24"/>
        <v>42.835102305966899</v>
      </c>
      <c r="J131" s="13">
        <f t="shared" si="17"/>
        <v>40.743357550532835</v>
      </c>
      <c r="K131" s="13">
        <f t="shared" si="18"/>
        <v>2.091744755434064</v>
      </c>
      <c r="L131" s="13">
        <f t="shared" si="19"/>
        <v>0</v>
      </c>
      <c r="M131" s="13">
        <f t="shared" si="25"/>
        <v>10.384471662359555</v>
      </c>
      <c r="N131" s="13">
        <f t="shared" si="20"/>
        <v>6.4383724306629242</v>
      </c>
      <c r="O131" s="13">
        <f t="shared" si="21"/>
        <v>6.4383724306629242</v>
      </c>
      <c r="Q131" s="41">
        <v>13.36682588009729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101.2324887544117</v>
      </c>
      <c r="G132" s="13">
        <f t="shared" si="15"/>
        <v>10.306469266284875</v>
      </c>
      <c r="H132" s="13">
        <f t="shared" si="16"/>
        <v>90.926019488126826</v>
      </c>
      <c r="I132" s="16">
        <f t="shared" si="24"/>
        <v>93.01776424356089</v>
      </c>
      <c r="J132" s="13">
        <f t="shared" si="17"/>
        <v>76.199894232245526</v>
      </c>
      <c r="K132" s="13">
        <f t="shared" si="18"/>
        <v>16.817870011315364</v>
      </c>
      <c r="L132" s="13">
        <f t="shared" si="19"/>
        <v>0</v>
      </c>
      <c r="M132" s="13">
        <f t="shared" si="25"/>
        <v>3.946099231696631</v>
      </c>
      <c r="N132" s="13">
        <f t="shared" si="20"/>
        <v>2.4465815236519113</v>
      </c>
      <c r="O132" s="13">
        <f t="shared" si="21"/>
        <v>12.753050789936786</v>
      </c>
      <c r="Q132" s="41">
        <v>13.462482746568581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60.498761220449232</v>
      </c>
      <c r="G133" s="13">
        <f t="shared" si="15"/>
        <v>3.4889996133989096</v>
      </c>
      <c r="H133" s="13">
        <f t="shared" si="16"/>
        <v>57.009761607050322</v>
      </c>
      <c r="I133" s="16">
        <f t="shared" si="24"/>
        <v>73.827631618365686</v>
      </c>
      <c r="J133" s="13">
        <f t="shared" si="17"/>
        <v>64.474692071870905</v>
      </c>
      <c r="K133" s="13">
        <f t="shared" si="18"/>
        <v>9.3529395464947811</v>
      </c>
      <c r="L133" s="13">
        <f t="shared" si="19"/>
        <v>0</v>
      </c>
      <c r="M133" s="13">
        <f t="shared" si="25"/>
        <v>1.4995177080447197</v>
      </c>
      <c r="N133" s="13">
        <f t="shared" si="20"/>
        <v>0.92970097898772619</v>
      </c>
      <c r="O133" s="13">
        <f t="shared" si="21"/>
        <v>4.418700592386636</v>
      </c>
      <c r="Q133" s="41">
        <v>13.405820780883269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60.976075862366159</v>
      </c>
      <c r="G134" s="13">
        <f t="shared" ref="G134:G197" si="28">IF((F134-$J$2)&gt;0,$I$2*(F134-$J$2),0)</f>
        <v>3.5688861910128447</v>
      </c>
      <c r="H134" s="13">
        <f t="shared" ref="H134:H197" si="29">F134-G134</f>
        <v>57.407189671353315</v>
      </c>
      <c r="I134" s="16">
        <f t="shared" si="24"/>
        <v>66.760129217848089</v>
      </c>
      <c r="J134" s="13">
        <f t="shared" ref="J134:J197" si="30">I134/SQRT(1+(I134/($K$2*(300+(25*Q134)+0.05*(Q134)^3)))^2)</f>
        <v>61.123758374426714</v>
      </c>
      <c r="K134" s="13">
        <f t="shared" ref="K134:K197" si="31">I134-J134</f>
        <v>5.6363708434213748</v>
      </c>
      <c r="L134" s="13">
        <f t="shared" ref="L134:L197" si="32">IF(K134&gt;$N$2,(K134-$N$2)/$L$2,0)</f>
        <v>0</v>
      </c>
      <c r="M134" s="13">
        <f t="shared" si="25"/>
        <v>0.56981672905699354</v>
      </c>
      <c r="N134" s="13">
        <f t="shared" ref="N134:N197" si="33">$M$2*M134</f>
        <v>0.35328637201533597</v>
      </c>
      <c r="O134" s="13">
        <f t="shared" ref="O134:O197" si="34">N134+G134</f>
        <v>3.9221725630281807</v>
      </c>
      <c r="Q134" s="41">
        <v>15.40231715783214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10.553579351182391</v>
      </c>
      <c r="G135" s="13">
        <f t="shared" si="28"/>
        <v>0</v>
      </c>
      <c r="H135" s="13">
        <f t="shared" si="29"/>
        <v>10.553579351182391</v>
      </c>
      <c r="I135" s="16">
        <f t="shared" ref="I135:I198" si="36">H135+K134-L134</f>
        <v>16.189950194603767</v>
      </c>
      <c r="J135" s="13">
        <f t="shared" si="30"/>
        <v>16.154833843380619</v>
      </c>
      <c r="K135" s="13">
        <f t="shared" si="31"/>
        <v>3.5116351223148712E-2</v>
      </c>
      <c r="L135" s="13">
        <f t="shared" si="32"/>
        <v>0</v>
      </c>
      <c r="M135" s="13">
        <f t="shared" ref="M135:M198" si="37">L135+M134-N134</f>
        <v>0.21653035704165757</v>
      </c>
      <c r="N135" s="13">
        <f t="shared" si="33"/>
        <v>0.13424882136582769</v>
      </c>
      <c r="O135" s="13">
        <f t="shared" si="34"/>
        <v>0.13424882136582769</v>
      </c>
      <c r="Q135" s="41">
        <v>22.190334932495571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0.77216970993242229</v>
      </c>
      <c r="G136" s="13">
        <f t="shared" si="28"/>
        <v>0</v>
      </c>
      <c r="H136" s="13">
        <f t="shared" si="29"/>
        <v>0.77216970993242229</v>
      </c>
      <c r="I136" s="16">
        <f t="shared" si="36"/>
        <v>0.807286061155571</v>
      </c>
      <c r="J136" s="13">
        <f t="shared" si="30"/>
        <v>0.80728085429946483</v>
      </c>
      <c r="K136" s="13">
        <f t="shared" si="31"/>
        <v>5.2068561061657803E-6</v>
      </c>
      <c r="L136" s="13">
        <f t="shared" si="32"/>
        <v>0</v>
      </c>
      <c r="M136" s="13">
        <f t="shared" si="37"/>
        <v>8.2281535675829881E-2</v>
      </c>
      <c r="N136" s="13">
        <f t="shared" si="33"/>
        <v>5.1014552119014525E-2</v>
      </c>
      <c r="O136" s="13">
        <f t="shared" si="34"/>
        <v>5.1014552119014525E-2</v>
      </c>
      <c r="Q136" s="41">
        <v>20.9473055001014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16.4250331721497</v>
      </c>
      <c r="G137" s="18">
        <f t="shared" si="28"/>
        <v>0</v>
      </c>
      <c r="H137" s="18">
        <f t="shared" si="29"/>
        <v>16.4250331721497</v>
      </c>
      <c r="I137" s="17">
        <f t="shared" si="36"/>
        <v>16.425038379005805</v>
      </c>
      <c r="J137" s="18">
        <f t="shared" si="30"/>
        <v>16.395925096263174</v>
      </c>
      <c r="K137" s="18">
        <f t="shared" si="31"/>
        <v>2.9113282742631696E-2</v>
      </c>
      <c r="L137" s="18">
        <f t="shared" si="32"/>
        <v>0</v>
      </c>
      <c r="M137" s="18">
        <f t="shared" si="37"/>
        <v>3.1266983556815356E-2</v>
      </c>
      <c r="N137" s="18">
        <f t="shared" si="33"/>
        <v>1.938552980522552E-2</v>
      </c>
      <c r="O137" s="18">
        <f t="shared" si="34"/>
        <v>1.938552980522552E-2</v>
      </c>
      <c r="P137" s="3"/>
      <c r="Q137" s="42">
        <v>23.834743870967749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5.8847211936625889</v>
      </c>
      <c r="G138" s="13">
        <f t="shared" si="28"/>
        <v>0</v>
      </c>
      <c r="H138" s="13">
        <f t="shared" si="29"/>
        <v>5.8847211936625889</v>
      </c>
      <c r="I138" s="16">
        <f t="shared" si="36"/>
        <v>5.9138344764052206</v>
      </c>
      <c r="J138" s="13">
        <f t="shared" si="30"/>
        <v>5.912127082004238</v>
      </c>
      <c r="K138" s="13">
        <f t="shared" si="31"/>
        <v>1.7073944009826647E-3</v>
      </c>
      <c r="L138" s="13">
        <f t="shared" si="32"/>
        <v>0</v>
      </c>
      <c r="M138" s="13">
        <f t="shared" si="37"/>
        <v>1.1881453751589836E-2</v>
      </c>
      <c r="N138" s="13">
        <f t="shared" si="33"/>
        <v>7.3665013259856978E-3</v>
      </c>
      <c r="O138" s="13">
        <f t="shared" si="34"/>
        <v>7.3665013259856978E-3</v>
      </c>
      <c r="Q138" s="41">
        <v>22.227427058138339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78.886927751242084</v>
      </c>
      <c r="G139" s="13">
        <f t="shared" si="28"/>
        <v>6.5665664084183906</v>
      </c>
      <c r="H139" s="13">
        <f t="shared" si="29"/>
        <v>72.320361342823688</v>
      </c>
      <c r="I139" s="16">
        <f t="shared" si="36"/>
        <v>72.322068737224669</v>
      </c>
      <c r="J139" s="13">
        <f t="shared" si="30"/>
        <v>67.721989211295337</v>
      </c>
      <c r="K139" s="13">
        <f t="shared" si="31"/>
        <v>4.6000795259293312</v>
      </c>
      <c r="L139" s="13">
        <f t="shared" si="32"/>
        <v>0</v>
      </c>
      <c r="M139" s="13">
        <f t="shared" si="37"/>
        <v>4.5149524256041379E-3</v>
      </c>
      <c r="N139" s="13">
        <f t="shared" si="33"/>
        <v>2.7992705038745653E-3</v>
      </c>
      <c r="O139" s="13">
        <f t="shared" si="34"/>
        <v>6.5693656789222654</v>
      </c>
      <c r="Q139" s="41">
        <v>18.793128434760199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33.718299690948811</v>
      </c>
      <c r="G140" s="13">
        <f t="shared" si="28"/>
        <v>0</v>
      </c>
      <c r="H140" s="13">
        <f t="shared" si="29"/>
        <v>33.718299690948811</v>
      </c>
      <c r="I140" s="16">
        <f t="shared" si="36"/>
        <v>38.318379216878142</v>
      </c>
      <c r="J140" s="13">
        <f t="shared" si="30"/>
        <v>37.223199753658754</v>
      </c>
      <c r="K140" s="13">
        <f t="shared" si="31"/>
        <v>1.0951794632193881</v>
      </c>
      <c r="L140" s="13">
        <f t="shared" si="32"/>
        <v>0</v>
      </c>
      <c r="M140" s="13">
        <f t="shared" si="37"/>
        <v>1.7156819217295726E-3</v>
      </c>
      <c r="N140" s="13">
        <f t="shared" si="33"/>
        <v>1.063722791472335E-3</v>
      </c>
      <c r="O140" s="13">
        <f t="shared" si="34"/>
        <v>1.063722791472335E-3</v>
      </c>
      <c r="Q140" s="41">
        <v>15.849085662006409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31.082287067221941</v>
      </c>
      <c r="G141" s="13">
        <f t="shared" si="28"/>
        <v>0</v>
      </c>
      <c r="H141" s="13">
        <f t="shared" si="29"/>
        <v>31.082287067221941</v>
      </c>
      <c r="I141" s="16">
        <f t="shared" si="36"/>
        <v>32.177466530441329</v>
      </c>
      <c r="J141" s="13">
        <f t="shared" si="30"/>
        <v>31.186355914824816</v>
      </c>
      <c r="K141" s="13">
        <f t="shared" si="31"/>
        <v>0.99111061561651326</v>
      </c>
      <c r="L141" s="13">
        <f t="shared" si="32"/>
        <v>0</v>
      </c>
      <c r="M141" s="13">
        <f t="shared" si="37"/>
        <v>6.5195913025723764E-4</v>
      </c>
      <c r="N141" s="13">
        <f t="shared" si="33"/>
        <v>4.0421466075948734E-4</v>
      </c>
      <c r="O141" s="13">
        <f t="shared" si="34"/>
        <v>4.0421466075948734E-4</v>
      </c>
      <c r="Q141" s="41">
        <v>12.761577210290129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97.664744116505929</v>
      </c>
      <c r="G142" s="13">
        <f t="shared" si="28"/>
        <v>9.7093476113150583</v>
      </c>
      <c r="H142" s="13">
        <f t="shared" si="29"/>
        <v>87.955396505190876</v>
      </c>
      <c r="I142" s="16">
        <f t="shared" si="36"/>
        <v>88.946507120807382</v>
      </c>
      <c r="J142" s="13">
        <f t="shared" si="30"/>
        <v>76.552805855339741</v>
      </c>
      <c r="K142" s="13">
        <f t="shared" si="31"/>
        <v>12.393701265467641</v>
      </c>
      <c r="L142" s="13">
        <f t="shared" si="32"/>
        <v>0</v>
      </c>
      <c r="M142" s="13">
        <f t="shared" si="37"/>
        <v>2.4774446949775029E-4</v>
      </c>
      <c r="N142" s="13">
        <f t="shared" si="33"/>
        <v>1.5360157108860518E-4</v>
      </c>
      <c r="O142" s="13">
        <f t="shared" si="34"/>
        <v>9.7095012128861473</v>
      </c>
      <c r="Q142" s="41">
        <v>15.24630495161291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13.012140197936001</v>
      </c>
      <c r="G143" s="13">
        <f t="shared" si="28"/>
        <v>0</v>
      </c>
      <c r="H143" s="13">
        <f t="shared" si="29"/>
        <v>13.012140197936001</v>
      </c>
      <c r="I143" s="16">
        <f t="shared" si="36"/>
        <v>25.40584146340364</v>
      </c>
      <c r="J143" s="13">
        <f t="shared" si="30"/>
        <v>24.904844634139465</v>
      </c>
      <c r="K143" s="13">
        <f t="shared" si="31"/>
        <v>0.50099682926417444</v>
      </c>
      <c r="L143" s="13">
        <f t="shared" si="32"/>
        <v>0</v>
      </c>
      <c r="M143" s="13">
        <f t="shared" si="37"/>
        <v>9.4142898409145114E-5</v>
      </c>
      <c r="N143" s="13">
        <f t="shared" si="33"/>
        <v>5.8368597013669967E-5</v>
      </c>
      <c r="O143" s="13">
        <f t="shared" si="34"/>
        <v>5.8368597013669967E-5</v>
      </c>
      <c r="Q143" s="41">
        <v>12.692012563242971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148.30547017675821</v>
      </c>
      <c r="G144" s="13">
        <f t="shared" si="28"/>
        <v>18.184918938000788</v>
      </c>
      <c r="H144" s="13">
        <f t="shared" si="29"/>
        <v>130.12055123875743</v>
      </c>
      <c r="I144" s="16">
        <f t="shared" si="36"/>
        <v>130.62154806802161</v>
      </c>
      <c r="J144" s="13">
        <f t="shared" si="30"/>
        <v>90.267316502953804</v>
      </c>
      <c r="K144" s="13">
        <f t="shared" si="31"/>
        <v>40.354231565067806</v>
      </c>
      <c r="L144" s="13">
        <f t="shared" si="32"/>
        <v>14.168194523966955</v>
      </c>
      <c r="M144" s="13">
        <f t="shared" si="37"/>
        <v>14.16823029826835</v>
      </c>
      <c r="N144" s="13">
        <f t="shared" si="33"/>
        <v>8.7843027849263766</v>
      </c>
      <c r="O144" s="13">
        <f t="shared" si="34"/>
        <v>26.969221722927166</v>
      </c>
      <c r="Q144" s="41">
        <v>12.558619235774289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62.113945756653898</v>
      </c>
      <c r="G145" s="13">
        <f t="shared" si="28"/>
        <v>3.7593277229539459</v>
      </c>
      <c r="H145" s="13">
        <f t="shared" si="29"/>
        <v>58.35461803369995</v>
      </c>
      <c r="I145" s="16">
        <f t="shared" si="36"/>
        <v>84.540655074800796</v>
      </c>
      <c r="J145" s="13">
        <f t="shared" si="30"/>
        <v>71.908168328023464</v>
      </c>
      <c r="K145" s="13">
        <f t="shared" si="31"/>
        <v>12.632486746777332</v>
      </c>
      <c r="L145" s="13">
        <f t="shared" si="32"/>
        <v>0</v>
      </c>
      <c r="M145" s="13">
        <f t="shared" si="37"/>
        <v>5.3839275133419733</v>
      </c>
      <c r="N145" s="13">
        <f t="shared" si="33"/>
        <v>3.3380350582720233</v>
      </c>
      <c r="O145" s="13">
        <f t="shared" si="34"/>
        <v>7.0973627812259696</v>
      </c>
      <c r="Q145" s="41">
        <v>13.880159004914979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14.6180996908181</v>
      </c>
      <c r="G146" s="13">
        <f t="shared" si="28"/>
        <v>0</v>
      </c>
      <c r="H146" s="13">
        <f t="shared" si="29"/>
        <v>14.6180996908181</v>
      </c>
      <c r="I146" s="16">
        <f t="shared" si="36"/>
        <v>27.25058643759543</v>
      </c>
      <c r="J146" s="13">
        <f t="shared" si="30"/>
        <v>27.062422241610896</v>
      </c>
      <c r="K146" s="13">
        <f t="shared" si="31"/>
        <v>0.18816419598453393</v>
      </c>
      <c r="L146" s="13">
        <f t="shared" si="32"/>
        <v>0</v>
      </c>
      <c r="M146" s="13">
        <f t="shared" si="37"/>
        <v>2.04589245506995</v>
      </c>
      <c r="N146" s="13">
        <f t="shared" si="33"/>
        <v>1.2684533221433689</v>
      </c>
      <c r="O146" s="13">
        <f t="shared" si="34"/>
        <v>1.2684533221433689</v>
      </c>
      <c r="Q146" s="41">
        <v>21.3146099960958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29.41573076915056</v>
      </c>
      <c r="G147" s="13">
        <f t="shared" si="28"/>
        <v>0</v>
      </c>
      <c r="H147" s="13">
        <f t="shared" si="29"/>
        <v>29.41573076915056</v>
      </c>
      <c r="I147" s="16">
        <f t="shared" si="36"/>
        <v>29.603894965135094</v>
      </c>
      <c r="J147" s="13">
        <f t="shared" si="30"/>
        <v>29.335774816742145</v>
      </c>
      <c r="K147" s="13">
        <f t="shared" si="31"/>
        <v>0.26812014839294918</v>
      </c>
      <c r="L147" s="13">
        <f t="shared" si="32"/>
        <v>0</v>
      </c>
      <c r="M147" s="13">
        <f t="shared" si="37"/>
        <v>0.77743913292658107</v>
      </c>
      <c r="N147" s="13">
        <f t="shared" si="33"/>
        <v>0.48201226241448025</v>
      </c>
      <c r="O147" s="13">
        <f t="shared" si="34"/>
        <v>0.48201226241448025</v>
      </c>
      <c r="Q147" s="41">
        <v>20.545332050330568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1.2737642520556289</v>
      </c>
      <c r="G148" s="13">
        <f t="shared" si="28"/>
        <v>0</v>
      </c>
      <c r="H148" s="13">
        <f t="shared" si="29"/>
        <v>1.2737642520556289</v>
      </c>
      <c r="I148" s="16">
        <f t="shared" si="36"/>
        <v>1.5418844004485781</v>
      </c>
      <c r="J148" s="13">
        <f t="shared" si="30"/>
        <v>1.5418632621925996</v>
      </c>
      <c r="K148" s="13">
        <f t="shared" si="31"/>
        <v>2.1138255978492282E-5</v>
      </c>
      <c r="L148" s="13">
        <f t="shared" si="32"/>
        <v>0</v>
      </c>
      <c r="M148" s="13">
        <f t="shared" si="37"/>
        <v>0.29542687051210081</v>
      </c>
      <c r="N148" s="13">
        <f t="shared" si="33"/>
        <v>0.18316465971750251</v>
      </c>
      <c r="O148" s="13">
        <f t="shared" si="34"/>
        <v>0.18316465971750251</v>
      </c>
      <c r="Q148" s="41">
        <v>24.787010870967752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18.36904961568986</v>
      </c>
      <c r="G149" s="18">
        <f t="shared" si="28"/>
        <v>0</v>
      </c>
      <c r="H149" s="18">
        <f t="shared" si="29"/>
        <v>18.36904961568986</v>
      </c>
      <c r="I149" s="17">
        <f t="shared" si="36"/>
        <v>18.369070753945838</v>
      </c>
      <c r="J149" s="18">
        <f t="shared" si="30"/>
        <v>18.316534816211941</v>
      </c>
      <c r="K149" s="18">
        <f t="shared" si="31"/>
        <v>5.2535937733896532E-2</v>
      </c>
      <c r="L149" s="18">
        <f t="shared" si="32"/>
        <v>0</v>
      </c>
      <c r="M149" s="18">
        <f t="shared" si="37"/>
        <v>0.1122622107945983</v>
      </c>
      <c r="N149" s="18">
        <f t="shared" si="33"/>
        <v>6.9602570692650953E-2</v>
      </c>
      <c r="O149" s="18">
        <f t="shared" si="34"/>
        <v>6.9602570692650953E-2</v>
      </c>
      <c r="P149" s="3"/>
      <c r="Q149" s="42">
        <v>22.012966570102741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40.022882207225479</v>
      </c>
      <c r="G150" s="13">
        <f t="shared" si="28"/>
        <v>6.2019264683490852E-2</v>
      </c>
      <c r="H150" s="13">
        <f t="shared" si="29"/>
        <v>39.960862942541986</v>
      </c>
      <c r="I150" s="16">
        <f t="shared" si="36"/>
        <v>40.013398880275886</v>
      </c>
      <c r="J150" s="13">
        <f t="shared" si="30"/>
        <v>39.36964574436599</v>
      </c>
      <c r="K150" s="13">
        <f t="shared" si="31"/>
        <v>0.64375313590989691</v>
      </c>
      <c r="L150" s="13">
        <f t="shared" si="32"/>
        <v>0</v>
      </c>
      <c r="M150" s="13">
        <f t="shared" si="37"/>
        <v>4.2659640101947352E-2</v>
      </c>
      <c r="N150" s="13">
        <f t="shared" si="33"/>
        <v>2.6448976863207359E-2</v>
      </c>
      <c r="O150" s="13">
        <f t="shared" si="34"/>
        <v>8.8468241546698217E-2</v>
      </c>
      <c r="Q150" s="41">
        <v>20.667789553592961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84.930774821258751</v>
      </c>
      <c r="G151" s="13">
        <f t="shared" si="28"/>
        <v>7.5781051621984865</v>
      </c>
      <c r="H151" s="13">
        <f t="shared" si="29"/>
        <v>77.352669659060268</v>
      </c>
      <c r="I151" s="16">
        <f t="shared" si="36"/>
        <v>77.996422794970158</v>
      </c>
      <c r="J151" s="13">
        <f t="shared" si="30"/>
        <v>70.221928677385321</v>
      </c>
      <c r="K151" s="13">
        <f t="shared" si="31"/>
        <v>7.7744941175848368</v>
      </c>
      <c r="L151" s="13">
        <f t="shared" si="32"/>
        <v>0</v>
      </c>
      <c r="M151" s="13">
        <f t="shared" si="37"/>
        <v>1.6210663238739993E-2</v>
      </c>
      <c r="N151" s="13">
        <f t="shared" si="33"/>
        <v>1.0050611208018796E-2</v>
      </c>
      <c r="O151" s="13">
        <f t="shared" si="34"/>
        <v>7.5881557734065055</v>
      </c>
      <c r="Q151" s="41">
        <v>16.255630690099391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72.917626079630793</v>
      </c>
      <c r="G152" s="13">
        <f t="shared" si="28"/>
        <v>5.5675040721467886</v>
      </c>
      <c r="H152" s="13">
        <f t="shared" si="29"/>
        <v>67.350122007484003</v>
      </c>
      <c r="I152" s="16">
        <f t="shared" si="36"/>
        <v>75.12461612506884</v>
      </c>
      <c r="J152" s="13">
        <f t="shared" si="30"/>
        <v>64.949925804126323</v>
      </c>
      <c r="K152" s="13">
        <f t="shared" si="31"/>
        <v>10.174690320942517</v>
      </c>
      <c r="L152" s="13">
        <f t="shared" si="32"/>
        <v>0</v>
      </c>
      <c r="M152" s="13">
        <f t="shared" si="37"/>
        <v>6.1600520307211973E-3</v>
      </c>
      <c r="N152" s="13">
        <f t="shared" si="33"/>
        <v>3.8192322590471423E-3</v>
      </c>
      <c r="O152" s="13">
        <f t="shared" si="34"/>
        <v>5.5713233044058361</v>
      </c>
      <c r="Q152" s="41">
        <v>13.06043750516476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106.7430460600069</v>
      </c>
      <c r="G153" s="13">
        <f t="shared" si="28"/>
        <v>11.228753070782298</v>
      </c>
      <c r="H153" s="13">
        <f t="shared" si="29"/>
        <v>95.5142929892246</v>
      </c>
      <c r="I153" s="16">
        <f t="shared" si="36"/>
        <v>105.68898331016712</v>
      </c>
      <c r="J153" s="13">
        <f t="shared" si="30"/>
        <v>88.519300223989092</v>
      </c>
      <c r="K153" s="13">
        <f t="shared" si="31"/>
        <v>17.169683086178026</v>
      </c>
      <c r="L153" s="13">
        <f t="shared" si="32"/>
        <v>4.8382048606146283E-2</v>
      </c>
      <c r="M153" s="13">
        <f t="shared" si="37"/>
        <v>5.0722868377820335E-2</v>
      </c>
      <c r="N153" s="13">
        <f t="shared" si="33"/>
        <v>3.1448178394248606E-2</v>
      </c>
      <c r="O153" s="13">
        <f t="shared" si="34"/>
        <v>11.260201249176546</v>
      </c>
      <c r="Q153" s="41">
        <v>16.3144359516129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0.66626113972587808</v>
      </c>
      <c r="G154" s="13">
        <f t="shared" si="28"/>
        <v>0</v>
      </c>
      <c r="H154" s="13">
        <f t="shared" si="29"/>
        <v>0.66626113972587808</v>
      </c>
      <c r="I154" s="16">
        <f t="shared" si="36"/>
        <v>17.787562177297758</v>
      </c>
      <c r="J154" s="13">
        <f t="shared" si="30"/>
        <v>17.605730338556278</v>
      </c>
      <c r="K154" s="13">
        <f t="shared" si="31"/>
        <v>0.18183183874148057</v>
      </c>
      <c r="L154" s="13">
        <f t="shared" si="32"/>
        <v>0</v>
      </c>
      <c r="M154" s="13">
        <f t="shared" si="37"/>
        <v>1.9274689983571729E-2</v>
      </c>
      <c r="N154" s="13">
        <f t="shared" si="33"/>
        <v>1.1950307789814471E-2</v>
      </c>
      <c r="O154" s="13">
        <f t="shared" si="34"/>
        <v>1.1950307789814471E-2</v>
      </c>
      <c r="Q154" s="41">
        <v>12.388470887918491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7.1314904357834932</v>
      </c>
      <c r="G155" s="13">
        <f t="shared" si="28"/>
        <v>0</v>
      </c>
      <c r="H155" s="13">
        <f t="shared" si="29"/>
        <v>7.1314904357834932</v>
      </c>
      <c r="I155" s="16">
        <f t="shared" si="36"/>
        <v>7.3133222745249737</v>
      </c>
      <c r="J155" s="13">
        <f t="shared" si="30"/>
        <v>7.3020888532626653</v>
      </c>
      <c r="K155" s="13">
        <f t="shared" si="31"/>
        <v>1.1233421262308418E-2</v>
      </c>
      <c r="L155" s="13">
        <f t="shared" si="32"/>
        <v>0</v>
      </c>
      <c r="M155" s="13">
        <f t="shared" si="37"/>
        <v>7.3243821937572576E-3</v>
      </c>
      <c r="N155" s="13">
        <f t="shared" si="33"/>
        <v>4.5411169601294998E-3</v>
      </c>
      <c r="O155" s="13">
        <f t="shared" si="34"/>
        <v>4.5411169601294998E-3</v>
      </c>
      <c r="Q155" s="41">
        <v>13.344889244922751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60.953208673214867</v>
      </c>
      <c r="G156" s="13">
        <f t="shared" si="28"/>
        <v>3.5650589849719601</v>
      </c>
      <c r="H156" s="13">
        <f t="shared" si="29"/>
        <v>57.388149688242905</v>
      </c>
      <c r="I156" s="16">
        <f t="shared" si="36"/>
        <v>57.399383109505216</v>
      </c>
      <c r="J156" s="13">
        <f t="shared" si="30"/>
        <v>52.635969316589332</v>
      </c>
      <c r="K156" s="13">
        <f t="shared" si="31"/>
        <v>4.763413792915884</v>
      </c>
      <c r="L156" s="13">
        <f t="shared" si="32"/>
        <v>0</v>
      </c>
      <c r="M156" s="13">
        <f t="shared" si="37"/>
        <v>2.7832652336277578E-3</v>
      </c>
      <c r="N156" s="13">
        <f t="shared" si="33"/>
        <v>1.7256244448492098E-3</v>
      </c>
      <c r="O156" s="13">
        <f t="shared" si="34"/>
        <v>3.5667846094168092</v>
      </c>
      <c r="Q156" s="41">
        <v>13.363793599796811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35.984564986441953</v>
      </c>
      <c r="G157" s="13">
        <f t="shared" si="28"/>
        <v>0</v>
      </c>
      <c r="H157" s="13">
        <f t="shared" si="29"/>
        <v>35.984564986441953</v>
      </c>
      <c r="I157" s="16">
        <f t="shared" si="36"/>
        <v>40.747978779357837</v>
      </c>
      <c r="J157" s="13">
        <f t="shared" si="30"/>
        <v>39.524326684519316</v>
      </c>
      <c r="K157" s="13">
        <f t="shared" si="31"/>
        <v>1.2236520948385206</v>
      </c>
      <c r="L157" s="13">
        <f t="shared" si="32"/>
        <v>0</v>
      </c>
      <c r="M157" s="13">
        <f t="shared" si="37"/>
        <v>1.057640788778548E-3</v>
      </c>
      <c r="N157" s="13">
        <f t="shared" si="33"/>
        <v>6.5573728904269981E-4</v>
      </c>
      <c r="O157" s="13">
        <f t="shared" si="34"/>
        <v>6.5573728904269981E-4</v>
      </c>
      <c r="Q157" s="41">
        <v>16.35727532187672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35.958064520000001</v>
      </c>
      <c r="G158" s="13">
        <f t="shared" si="28"/>
        <v>0</v>
      </c>
      <c r="H158" s="13">
        <f t="shared" si="29"/>
        <v>35.958064520000001</v>
      </c>
      <c r="I158" s="16">
        <f t="shared" si="36"/>
        <v>37.181716614838521</v>
      </c>
      <c r="J158" s="13">
        <f t="shared" si="30"/>
        <v>36.520468303576671</v>
      </c>
      <c r="K158" s="13">
        <f t="shared" si="31"/>
        <v>0.66124831126185057</v>
      </c>
      <c r="L158" s="13">
        <f t="shared" si="32"/>
        <v>0</v>
      </c>
      <c r="M158" s="13">
        <f t="shared" si="37"/>
        <v>4.0190349973584819E-4</v>
      </c>
      <c r="N158" s="13">
        <f t="shared" si="33"/>
        <v>2.4918016983622586E-4</v>
      </c>
      <c r="O158" s="13">
        <f t="shared" si="34"/>
        <v>2.4918016983622586E-4</v>
      </c>
      <c r="Q158" s="41">
        <v>18.905607224741619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13.421071128211301</v>
      </c>
      <c r="G159" s="13">
        <f t="shared" si="28"/>
        <v>0</v>
      </c>
      <c r="H159" s="13">
        <f t="shared" si="29"/>
        <v>13.421071128211301</v>
      </c>
      <c r="I159" s="16">
        <f t="shared" si="36"/>
        <v>14.082319439473151</v>
      </c>
      <c r="J159" s="13">
        <f t="shared" si="30"/>
        <v>14.057212796667969</v>
      </c>
      <c r="K159" s="13">
        <f t="shared" si="31"/>
        <v>2.5106642805182489E-2</v>
      </c>
      <c r="L159" s="13">
        <f t="shared" si="32"/>
        <v>0</v>
      </c>
      <c r="M159" s="13">
        <f t="shared" si="37"/>
        <v>1.5272332989962233E-4</v>
      </c>
      <c r="N159" s="13">
        <f t="shared" si="33"/>
        <v>9.4688464537765851E-5</v>
      </c>
      <c r="O159" s="13">
        <f t="shared" si="34"/>
        <v>9.4688464537765851E-5</v>
      </c>
      <c r="Q159" s="41">
        <v>21.607672110714759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11.901058366065961</v>
      </c>
      <c r="G160" s="13">
        <f t="shared" si="28"/>
        <v>0</v>
      </c>
      <c r="H160" s="13">
        <f t="shared" si="29"/>
        <v>11.901058366065961</v>
      </c>
      <c r="I160" s="16">
        <f t="shared" si="36"/>
        <v>11.926165008871143</v>
      </c>
      <c r="J160" s="13">
        <f t="shared" si="30"/>
        <v>11.919089823521675</v>
      </c>
      <c r="K160" s="13">
        <f t="shared" si="31"/>
        <v>7.0751853494677164E-3</v>
      </c>
      <c r="L160" s="13">
        <f t="shared" si="32"/>
        <v>0</v>
      </c>
      <c r="M160" s="13">
        <f t="shared" si="37"/>
        <v>5.803486536185648E-5</v>
      </c>
      <c r="N160" s="13">
        <f t="shared" si="33"/>
        <v>3.5981616524351014E-5</v>
      </c>
      <c r="O160" s="13">
        <f t="shared" si="34"/>
        <v>3.5981616524351014E-5</v>
      </c>
      <c r="Q160" s="41">
        <v>27.123735870967749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98.692662488668589</v>
      </c>
      <c r="G161" s="18">
        <f t="shared" si="28"/>
        <v>9.8813869195767445</v>
      </c>
      <c r="H161" s="18">
        <f t="shared" si="29"/>
        <v>88.811275569091848</v>
      </c>
      <c r="I161" s="17">
        <f t="shared" si="36"/>
        <v>88.818350754441312</v>
      </c>
      <c r="J161" s="18">
        <f t="shared" si="30"/>
        <v>83.890112202835667</v>
      </c>
      <c r="K161" s="18">
        <f t="shared" si="31"/>
        <v>4.9282385516056451</v>
      </c>
      <c r="L161" s="18">
        <f t="shared" si="32"/>
        <v>0</v>
      </c>
      <c r="M161" s="18">
        <f t="shared" si="37"/>
        <v>2.2053248837505465E-5</v>
      </c>
      <c r="N161" s="18">
        <f t="shared" si="33"/>
        <v>1.3673014279253389E-5</v>
      </c>
      <c r="O161" s="18">
        <f t="shared" si="34"/>
        <v>9.8814005925910244</v>
      </c>
      <c r="P161" s="3"/>
      <c r="Q161" s="42">
        <v>22.75607812454448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10.240190802625261</v>
      </c>
      <c r="G162" s="13">
        <f t="shared" si="28"/>
        <v>0</v>
      </c>
      <c r="H162" s="13">
        <f t="shared" si="29"/>
        <v>10.240190802625261</v>
      </c>
      <c r="I162" s="16">
        <f t="shared" si="36"/>
        <v>15.168429354230906</v>
      </c>
      <c r="J162" s="13">
        <f t="shared" si="30"/>
        <v>15.141369507803452</v>
      </c>
      <c r="K162" s="13">
        <f t="shared" si="31"/>
        <v>2.7059846427453849E-2</v>
      </c>
      <c r="L162" s="13">
        <f t="shared" si="32"/>
        <v>0</v>
      </c>
      <c r="M162" s="13">
        <f t="shared" si="37"/>
        <v>8.3802345582520762E-6</v>
      </c>
      <c r="N162" s="13">
        <f t="shared" si="33"/>
        <v>5.1957454261162869E-6</v>
      </c>
      <c r="O162" s="13">
        <f t="shared" si="34"/>
        <v>5.1957454261162869E-6</v>
      </c>
      <c r="Q162" s="41">
        <v>22.656063710732621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27.878159076140388</v>
      </c>
      <c r="G163" s="13">
        <f t="shared" si="28"/>
        <v>0</v>
      </c>
      <c r="H163" s="13">
        <f t="shared" si="29"/>
        <v>27.878159076140388</v>
      </c>
      <c r="I163" s="16">
        <f t="shared" si="36"/>
        <v>27.90521892256784</v>
      </c>
      <c r="J163" s="13">
        <f t="shared" si="30"/>
        <v>27.626676003209322</v>
      </c>
      <c r="K163" s="13">
        <f t="shared" si="31"/>
        <v>0.27854291935851805</v>
      </c>
      <c r="L163" s="13">
        <f t="shared" si="32"/>
        <v>0</v>
      </c>
      <c r="M163" s="13">
        <f t="shared" si="37"/>
        <v>3.1844891321357893E-6</v>
      </c>
      <c r="N163" s="13">
        <f t="shared" si="33"/>
        <v>1.9743832619241894E-6</v>
      </c>
      <c r="O163" s="13">
        <f t="shared" si="34"/>
        <v>1.9743832619241894E-6</v>
      </c>
      <c r="Q163" s="41">
        <v>19.014676279124501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20.980620236884722</v>
      </c>
      <c r="G164" s="13">
        <f t="shared" si="28"/>
        <v>0</v>
      </c>
      <c r="H164" s="13">
        <f t="shared" si="29"/>
        <v>20.980620236884722</v>
      </c>
      <c r="I164" s="16">
        <f t="shared" si="36"/>
        <v>21.25916315624324</v>
      </c>
      <c r="J164" s="13">
        <f t="shared" si="30"/>
        <v>21.017377815178971</v>
      </c>
      <c r="K164" s="13">
        <f t="shared" si="31"/>
        <v>0.24178534106426852</v>
      </c>
      <c r="L164" s="13">
        <f t="shared" si="32"/>
        <v>0</v>
      </c>
      <c r="M164" s="13">
        <f t="shared" si="37"/>
        <v>1.2101058702115998E-6</v>
      </c>
      <c r="N164" s="13">
        <f t="shared" si="33"/>
        <v>7.5026563953119185E-7</v>
      </c>
      <c r="O164" s="13">
        <f t="shared" si="34"/>
        <v>7.5026563953119185E-7</v>
      </c>
      <c r="Q164" s="41">
        <v>14.194827693683511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24.027023217682629</v>
      </c>
      <c r="G165" s="13">
        <f t="shared" si="28"/>
        <v>0</v>
      </c>
      <c r="H165" s="13">
        <f t="shared" si="29"/>
        <v>24.027023217682629</v>
      </c>
      <c r="I165" s="16">
        <f t="shared" si="36"/>
        <v>24.268808558746898</v>
      </c>
      <c r="J165" s="13">
        <f t="shared" si="30"/>
        <v>23.79855306667914</v>
      </c>
      <c r="K165" s="13">
        <f t="shared" si="31"/>
        <v>0.47025549206775707</v>
      </c>
      <c r="L165" s="13">
        <f t="shared" si="32"/>
        <v>0</v>
      </c>
      <c r="M165" s="13">
        <f t="shared" si="37"/>
        <v>4.5984023068040797E-7</v>
      </c>
      <c r="N165" s="13">
        <f t="shared" si="33"/>
        <v>2.8510094302185293E-7</v>
      </c>
      <c r="O165" s="13">
        <f t="shared" si="34"/>
        <v>2.8510094302185293E-7</v>
      </c>
      <c r="Q165" s="41">
        <v>12.152735498492349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164.81161922087989</v>
      </c>
      <c r="G166" s="13">
        <f t="shared" si="28"/>
        <v>20.947498672460107</v>
      </c>
      <c r="H166" s="13">
        <f t="shared" si="29"/>
        <v>143.86412054841978</v>
      </c>
      <c r="I166" s="16">
        <f t="shared" si="36"/>
        <v>144.33437604048754</v>
      </c>
      <c r="J166" s="13">
        <f t="shared" si="30"/>
        <v>105.90561982782243</v>
      </c>
      <c r="K166" s="13">
        <f t="shared" si="31"/>
        <v>38.428756212665107</v>
      </c>
      <c r="L166" s="13">
        <f t="shared" si="32"/>
        <v>12.995544949764106</v>
      </c>
      <c r="M166" s="13">
        <f t="shared" si="37"/>
        <v>12.995545124503392</v>
      </c>
      <c r="N166" s="13">
        <f t="shared" si="33"/>
        <v>8.0572379771921039</v>
      </c>
      <c r="O166" s="13">
        <f t="shared" si="34"/>
        <v>29.004736649652209</v>
      </c>
      <c r="Q166" s="41">
        <v>15.763456351612909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162.200626471025</v>
      </c>
      <c r="G167" s="13">
        <f t="shared" si="28"/>
        <v>20.510505425986416</v>
      </c>
      <c r="H167" s="13">
        <f t="shared" si="29"/>
        <v>141.69012104503858</v>
      </c>
      <c r="I167" s="16">
        <f t="shared" si="36"/>
        <v>167.12333230793956</v>
      </c>
      <c r="J167" s="13">
        <f t="shared" si="30"/>
        <v>98.550028152685883</v>
      </c>
      <c r="K167" s="13">
        <f t="shared" si="31"/>
        <v>68.57330415525368</v>
      </c>
      <c r="L167" s="13">
        <f t="shared" si="32"/>
        <v>31.354123918486646</v>
      </c>
      <c r="M167" s="13">
        <f t="shared" si="37"/>
        <v>36.292431065797935</v>
      </c>
      <c r="N167" s="13">
        <f t="shared" si="33"/>
        <v>22.501307260794718</v>
      </c>
      <c r="O167" s="13">
        <f t="shared" si="34"/>
        <v>43.011812686781134</v>
      </c>
      <c r="Q167" s="41">
        <v>12.21826213738745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47.165605580272228</v>
      </c>
      <c r="G168" s="13">
        <f t="shared" si="28"/>
        <v>1.2574733216220542</v>
      </c>
      <c r="H168" s="13">
        <f t="shared" si="29"/>
        <v>45.908132258650177</v>
      </c>
      <c r="I168" s="16">
        <f t="shared" si="36"/>
        <v>83.1273124954172</v>
      </c>
      <c r="J168" s="13">
        <f t="shared" si="30"/>
        <v>72.39596585533387</v>
      </c>
      <c r="K168" s="13">
        <f t="shared" si="31"/>
        <v>10.731346640083331</v>
      </c>
      <c r="L168" s="13">
        <f t="shared" si="32"/>
        <v>0</v>
      </c>
      <c r="M168" s="13">
        <f t="shared" si="37"/>
        <v>13.791123805003217</v>
      </c>
      <c r="N168" s="13">
        <f t="shared" si="33"/>
        <v>8.5504967591019945</v>
      </c>
      <c r="O168" s="13">
        <f t="shared" si="34"/>
        <v>9.8079700807240489</v>
      </c>
      <c r="Q168" s="41">
        <v>14.95357656127039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81.794774695291721</v>
      </c>
      <c r="G169" s="13">
        <f t="shared" si="28"/>
        <v>7.0532431624612624</v>
      </c>
      <c r="H169" s="13">
        <f t="shared" si="29"/>
        <v>74.741531532830464</v>
      </c>
      <c r="I169" s="16">
        <f t="shared" si="36"/>
        <v>85.472878172913795</v>
      </c>
      <c r="J169" s="13">
        <f t="shared" si="30"/>
        <v>74.295714021652373</v>
      </c>
      <c r="K169" s="13">
        <f t="shared" si="31"/>
        <v>11.177164151261422</v>
      </c>
      <c r="L169" s="13">
        <f t="shared" si="32"/>
        <v>0</v>
      </c>
      <c r="M169" s="13">
        <f t="shared" si="37"/>
        <v>5.2406270459012223</v>
      </c>
      <c r="N169" s="13">
        <f t="shared" si="33"/>
        <v>3.2491887684587577</v>
      </c>
      <c r="O169" s="13">
        <f t="shared" si="34"/>
        <v>10.302431930920021</v>
      </c>
      <c r="Q169" s="41">
        <v>15.23934447972313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67.724014027815883</v>
      </c>
      <c r="G170" s="13">
        <f t="shared" si="28"/>
        <v>4.698266349608641</v>
      </c>
      <c r="H170" s="13">
        <f t="shared" si="29"/>
        <v>63.025747678207239</v>
      </c>
      <c r="I170" s="16">
        <f t="shared" si="36"/>
        <v>74.202911829468661</v>
      </c>
      <c r="J170" s="13">
        <f t="shared" si="30"/>
        <v>68.405878055227376</v>
      </c>
      <c r="K170" s="13">
        <f t="shared" si="31"/>
        <v>5.7970337742412852</v>
      </c>
      <c r="L170" s="13">
        <f t="shared" si="32"/>
        <v>0</v>
      </c>
      <c r="M170" s="13">
        <f t="shared" si="37"/>
        <v>1.9914382774424646</v>
      </c>
      <c r="N170" s="13">
        <f t="shared" si="33"/>
        <v>1.234691732014328</v>
      </c>
      <c r="O170" s="13">
        <f t="shared" si="34"/>
        <v>5.932958081622969</v>
      </c>
      <c r="Q170" s="41">
        <v>17.53415625238873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33.91460395271136</v>
      </c>
      <c r="G171" s="13">
        <f t="shared" si="28"/>
        <v>0</v>
      </c>
      <c r="H171" s="13">
        <f t="shared" si="29"/>
        <v>33.91460395271136</v>
      </c>
      <c r="I171" s="16">
        <f t="shared" si="36"/>
        <v>39.711637726952645</v>
      </c>
      <c r="J171" s="13">
        <f t="shared" si="30"/>
        <v>38.976091152454018</v>
      </c>
      <c r="K171" s="13">
        <f t="shared" si="31"/>
        <v>0.73554657449862759</v>
      </c>
      <c r="L171" s="13">
        <f t="shared" si="32"/>
        <v>0</v>
      </c>
      <c r="M171" s="13">
        <f t="shared" si="37"/>
        <v>0.75674654542813657</v>
      </c>
      <c r="N171" s="13">
        <f t="shared" si="33"/>
        <v>0.46918285816544469</v>
      </c>
      <c r="O171" s="13">
        <f t="shared" si="34"/>
        <v>0.46918285816544469</v>
      </c>
      <c r="Q171" s="41">
        <v>19.540128928873429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2.1840021505408491</v>
      </c>
      <c r="G172" s="13">
        <f t="shared" si="28"/>
        <v>0</v>
      </c>
      <c r="H172" s="13">
        <f t="shared" si="29"/>
        <v>2.1840021505408491</v>
      </c>
      <c r="I172" s="16">
        <f t="shared" si="36"/>
        <v>2.9195487250394767</v>
      </c>
      <c r="J172" s="13">
        <f t="shared" si="30"/>
        <v>2.9193821404244749</v>
      </c>
      <c r="K172" s="13">
        <f t="shared" si="31"/>
        <v>1.665846150018524E-4</v>
      </c>
      <c r="L172" s="13">
        <f t="shared" si="32"/>
        <v>0</v>
      </c>
      <c r="M172" s="13">
        <f t="shared" si="37"/>
        <v>0.28756368726269188</v>
      </c>
      <c r="N172" s="13">
        <f t="shared" si="33"/>
        <v>0.17828948610286896</v>
      </c>
      <c r="O172" s="13">
        <f t="shared" si="34"/>
        <v>0.17828948610286896</v>
      </c>
      <c r="Q172" s="41">
        <v>23.719814870967749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2.3936842540424159</v>
      </c>
      <c r="G173" s="18">
        <f t="shared" si="28"/>
        <v>0</v>
      </c>
      <c r="H173" s="18">
        <f t="shared" si="29"/>
        <v>2.3936842540424159</v>
      </c>
      <c r="I173" s="17">
        <f t="shared" si="36"/>
        <v>2.3938508386574178</v>
      </c>
      <c r="J173" s="18">
        <f t="shared" si="30"/>
        <v>2.3937526967589964</v>
      </c>
      <c r="K173" s="18">
        <f t="shared" si="31"/>
        <v>9.8141898421388873E-5</v>
      </c>
      <c r="L173" s="18">
        <f t="shared" si="32"/>
        <v>0</v>
      </c>
      <c r="M173" s="18">
        <f t="shared" si="37"/>
        <v>0.10927420115982292</v>
      </c>
      <c r="N173" s="18">
        <f t="shared" si="33"/>
        <v>6.7750004719090207E-2</v>
      </c>
      <c r="O173" s="18">
        <f t="shared" si="34"/>
        <v>6.7750004719090207E-2</v>
      </c>
      <c r="P173" s="3"/>
      <c r="Q173" s="42">
        <v>23.246380567223731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81.917421228263123</v>
      </c>
      <c r="G174" s="13">
        <f t="shared" si="28"/>
        <v>7.0737701082426678</v>
      </c>
      <c r="H174" s="13">
        <f t="shared" si="29"/>
        <v>74.843651120020454</v>
      </c>
      <c r="I174" s="16">
        <f t="shared" si="36"/>
        <v>74.843749261918873</v>
      </c>
      <c r="J174" s="13">
        <f t="shared" si="30"/>
        <v>70.109360957699536</v>
      </c>
      <c r="K174" s="13">
        <f t="shared" si="31"/>
        <v>4.7343883042193369</v>
      </c>
      <c r="L174" s="13">
        <f t="shared" si="32"/>
        <v>0</v>
      </c>
      <c r="M174" s="13">
        <f t="shared" si="37"/>
        <v>4.1524196440732714E-2</v>
      </c>
      <c r="N174" s="13">
        <f t="shared" si="33"/>
        <v>2.5745001793254282E-2</v>
      </c>
      <c r="O174" s="13">
        <f t="shared" si="34"/>
        <v>7.0995151100359219</v>
      </c>
      <c r="Q174" s="41">
        <v>19.319980750596311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68.127220182425759</v>
      </c>
      <c r="G175" s="13">
        <f t="shared" si="28"/>
        <v>4.765749634083841</v>
      </c>
      <c r="H175" s="13">
        <f t="shared" si="29"/>
        <v>63.36147054834192</v>
      </c>
      <c r="I175" s="16">
        <f t="shared" si="36"/>
        <v>68.095858852561264</v>
      </c>
      <c r="J175" s="13">
        <f t="shared" si="30"/>
        <v>63.237992981566613</v>
      </c>
      <c r="K175" s="13">
        <f t="shared" si="31"/>
        <v>4.8578658709946509</v>
      </c>
      <c r="L175" s="13">
        <f t="shared" si="32"/>
        <v>0</v>
      </c>
      <c r="M175" s="13">
        <f t="shared" si="37"/>
        <v>1.5779194647478432E-2</v>
      </c>
      <c r="N175" s="13">
        <f t="shared" si="33"/>
        <v>9.783100681436627E-3</v>
      </c>
      <c r="O175" s="13">
        <f t="shared" si="34"/>
        <v>4.7755327347652781</v>
      </c>
      <c r="Q175" s="41">
        <v>17.039298393131951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121.55388929891561</v>
      </c>
      <c r="G176" s="13">
        <f t="shared" si="28"/>
        <v>13.70759506310239</v>
      </c>
      <c r="H176" s="13">
        <f t="shared" si="29"/>
        <v>107.84629423581322</v>
      </c>
      <c r="I176" s="16">
        <f t="shared" si="36"/>
        <v>112.70416010680788</v>
      </c>
      <c r="J176" s="13">
        <f t="shared" si="30"/>
        <v>82.547239186962614</v>
      </c>
      <c r="K176" s="13">
        <f t="shared" si="31"/>
        <v>30.156920919845263</v>
      </c>
      <c r="L176" s="13">
        <f t="shared" si="32"/>
        <v>7.9578465331641723</v>
      </c>
      <c r="M176" s="13">
        <f t="shared" si="37"/>
        <v>7.9638426271302141</v>
      </c>
      <c r="N176" s="13">
        <f t="shared" si="33"/>
        <v>4.9375824288207326</v>
      </c>
      <c r="O176" s="13">
        <f t="shared" si="34"/>
        <v>18.645177491923121</v>
      </c>
      <c r="Q176" s="41">
        <v>12.123774454627091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209.0498610951939</v>
      </c>
      <c r="G177" s="13">
        <f t="shared" si="28"/>
        <v>28.351507333923916</v>
      </c>
      <c r="H177" s="13">
        <f t="shared" si="29"/>
        <v>180.69835376127</v>
      </c>
      <c r="I177" s="16">
        <f t="shared" si="36"/>
        <v>202.89742814795108</v>
      </c>
      <c r="J177" s="13">
        <f t="shared" si="30"/>
        <v>92.455731592328931</v>
      </c>
      <c r="K177" s="13">
        <f t="shared" si="31"/>
        <v>110.44169655562214</v>
      </c>
      <c r="L177" s="13">
        <f t="shared" si="32"/>
        <v>56.852737785230936</v>
      </c>
      <c r="M177" s="13">
        <f t="shared" si="37"/>
        <v>59.878997983540415</v>
      </c>
      <c r="N177" s="13">
        <f t="shared" si="33"/>
        <v>37.124978749795055</v>
      </c>
      <c r="O177" s="13">
        <f t="shared" si="34"/>
        <v>65.476486083718967</v>
      </c>
      <c r="Q177" s="41">
        <v>9.8236781328623319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104.4909188519207</v>
      </c>
      <c r="G178" s="13">
        <f t="shared" si="28"/>
        <v>10.851821966631197</v>
      </c>
      <c r="H178" s="13">
        <f t="shared" si="29"/>
        <v>93.639096885289504</v>
      </c>
      <c r="I178" s="16">
        <f t="shared" si="36"/>
        <v>147.22805565568069</v>
      </c>
      <c r="J178" s="13">
        <f t="shared" si="30"/>
        <v>100.07518936980551</v>
      </c>
      <c r="K178" s="13">
        <f t="shared" si="31"/>
        <v>47.152866285875177</v>
      </c>
      <c r="L178" s="13">
        <f t="shared" si="32"/>
        <v>18.308686948638659</v>
      </c>
      <c r="M178" s="13">
        <f t="shared" si="37"/>
        <v>41.062706182384026</v>
      </c>
      <c r="N178" s="13">
        <f t="shared" si="33"/>
        <v>25.458877833078095</v>
      </c>
      <c r="O178" s="13">
        <f t="shared" si="34"/>
        <v>36.31069979970929</v>
      </c>
      <c r="Q178" s="41">
        <v>13.847962451612901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22.131892635429701</v>
      </c>
      <c r="G179" s="13">
        <f t="shared" si="28"/>
        <v>0</v>
      </c>
      <c r="H179" s="13">
        <f t="shared" si="29"/>
        <v>22.131892635429701</v>
      </c>
      <c r="I179" s="16">
        <f t="shared" si="36"/>
        <v>50.976071972666212</v>
      </c>
      <c r="J179" s="13">
        <f t="shared" si="30"/>
        <v>45.898561038697764</v>
      </c>
      <c r="K179" s="13">
        <f t="shared" si="31"/>
        <v>5.0775109339684477</v>
      </c>
      <c r="L179" s="13">
        <f t="shared" si="32"/>
        <v>0</v>
      </c>
      <c r="M179" s="13">
        <f t="shared" si="37"/>
        <v>15.603828349305932</v>
      </c>
      <c r="N179" s="13">
        <f t="shared" si="33"/>
        <v>9.6743735765696783</v>
      </c>
      <c r="O179" s="13">
        <f t="shared" si="34"/>
        <v>9.6743735765696783</v>
      </c>
      <c r="Q179" s="41">
        <v>10.057341499913971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54.106235135144892</v>
      </c>
      <c r="G180" s="13">
        <f t="shared" si="28"/>
        <v>2.4191036026420267</v>
      </c>
      <c r="H180" s="13">
        <f t="shared" si="29"/>
        <v>51.687131532502868</v>
      </c>
      <c r="I180" s="16">
        <f t="shared" si="36"/>
        <v>56.764642466471315</v>
      </c>
      <c r="J180" s="13">
        <f t="shared" si="30"/>
        <v>50.948567790423859</v>
      </c>
      <c r="K180" s="13">
        <f t="shared" si="31"/>
        <v>5.8160746760474566</v>
      </c>
      <c r="L180" s="13">
        <f t="shared" si="32"/>
        <v>0</v>
      </c>
      <c r="M180" s="13">
        <f t="shared" si="37"/>
        <v>5.9294547727362534</v>
      </c>
      <c r="N180" s="13">
        <f t="shared" si="33"/>
        <v>3.6762619590964771</v>
      </c>
      <c r="O180" s="13">
        <f t="shared" si="34"/>
        <v>6.0953655617385039</v>
      </c>
      <c r="Q180" s="41">
        <v>11.41367669800167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46.930550202666488</v>
      </c>
      <c r="G181" s="13">
        <f t="shared" si="28"/>
        <v>1.2181328781961809</v>
      </c>
      <c r="H181" s="13">
        <f t="shared" si="29"/>
        <v>45.712417324470309</v>
      </c>
      <c r="I181" s="16">
        <f t="shared" si="36"/>
        <v>51.528492000517765</v>
      </c>
      <c r="J181" s="13">
        <f t="shared" si="30"/>
        <v>48.713787681303018</v>
      </c>
      <c r="K181" s="13">
        <f t="shared" si="31"/>
        <v>2.8147043192147478</v>
      </c>
      <c r="L181" s="13">
        <f t="shared" si="32"/>
        <v>0</v>
      </c>
      <c r="M181" s="13">
        <f t="shared" si="37"/>
        <v>2.2531928136397763</v>
      </c>
      <c r="N181" s="13">
        <f t="shared" si="33"/>
        <v>1.3969795444566613</v>
      </c>
      <c r="O181" s="13">
        <f t="shared" si="34"/>
        <v>2.6151124226528424</v>
      </c>
      <c r="Q181" s="41">
        <v>15.15932418655265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21.029324366742681</v>
      </c>
      <c r="G182" s="13">
        <f t="shared" si="28"/>
        <v>0</v>
      </c>
      <c r="H182" s="13">
        <f t="shared" si="29"/>
        <v>21.029324366742681</v>
      </c>
      <c r="I182" s="16">
        <f t="shared" si="36"/>
        <v>23.844028685957429</v>
      </c>
      <c r="J182" s="13">
        <f t="shared" si="30"/>
        <v>23.679398094220971</v>
      </c>
      <c r="K182" s="13">
        <f t="shared" si="31"/>
        <v>0.16463059173645789</v>
      </c>
      <c r="L182" s="13">
        <f t="shared" si="32"/>
        <v>0</v>
      </c>
      <c r="M182" s="13">
        <f t="shared" si="37"/>
        <v>0.85621326918311502</v>
      </c>
      <c r="N182" s="13">
        <f t="shared" si="33"/>
        <v>0.53085222689353129</v>
      </c>
      <c r="O182" s="13">
        <f t="shared" si="34"/>
        <v>0.53085222689353129</v>
      </c>
      <c r="Q182" s="41">
        <v>19.429066442140741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7.846831483043152</v>
      </c>
      <c r="G183" s="13">
        <f t="shared" si="28"/>
        <v>0</v>
      </c>
      <c r="H183" s="13">
        <f t="shared" si="29"/>
        <v>7.846831483043152</v>
      </c>
      <c r="I183" s="16">
        <f t="shared" si="36"/>
        <v>8.0114620747796099</v>
      </c>
      <c r="J183" s="13">
        <f t="shared" si="30"/>
        <v>8.0062886678667713</v>
      </c>
      <c r="K183" s="13">
        <f t="shared" si="31"/>
        <v>5.1734069128386295E-3</v>
      </c>
      <c r="L183" s="13">
        <f t="shared" si="32"/>
        <v>0</v>
      </c>
      <c r="M183" s="13">
        <f t="shared" si="37"/>
        <v>0.32536104228958374</v>
      </c>
      <c r="N183" s="13">
        <f t="shared" si="33"/>
        <v>0.20172384621954192</v>
      </c>
      <c r="O183" s="13">
        <f t="shared" si="34"/>
        <v>0.20172384621954192</v>
      </c>
      <c r="Q183" s="41">
        <v>20.824256999540719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7.8949599109953503</v>
      </c>
      <c r="G184" s="13">
        <f t="shared" si="28"/>
        <v>0</v>
      </c>
      <c r="H184" s="13">
        <f t="shared" si="29"/>
        <v>7.8949599109953503</v>
      </c>
      <c r="I184" s="16">
        <f t="shared" si="36"/>
        <v>7.900133317908189</v>
      </c>
      <c r="J184" s="13">
        <f t="shared" si="30"/>
        <v>7.8967742456653012</v>
      </c>
      <c r="K184" s="13">
        <f t="shared" si="31"/>
        <v>3.3590722428877839E-3</v>
      </c>
      <c r="L184" s="13">
        <f t="shared" si="32"/>
        <v>0</v>
      </c>
      <c r="M184" s="13">
        <f t="shared" si="37"/>
        <v>0.12363719607004181</v>
      </c>
      <c r="N184" s="13">
        <f t="shared" si="33"/>
        <v>7.6655061563425927E-2</v>
      </c>
      <c r="O184" s="13">
        <f t="shared" si="34"/>
        <v>7.6655061563425927E-2</v>
      </c>
      <c r="Q184" s="41">
        <v>23.59065487096775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11.58395166504059</v>
      </c>
      <c r="G185" s="18">
        <f t="shared" si="28"/>
        <v>0</v>
      </c>
      <c r="H185" s="18">
        <f t="shared" si="29"/>
        <v>11.58395166504059</v>
      </c>
      <c r="I185" s="17">
        <f t="shared" si="36"/>
        <v>11.587310737283477</v>
      </c>
      <c r="J185" s="18">
        <f t="shared" si="30"/>
        <v>11.57206518683279</v>
      </c>
      <c r="K185" s="18">
        <f t="shared" si="31"/>
        <v>1.5245550450687873E-2</v>
      </c>
      <c r="L185" s="18">
        <f t="shared" si="32"/>
        <v>0</v>
      </c>
      <c r="M185" s="18">
        <f t="shared" si="37"/>
        <v>4.6982134506615883E-2</v>
      </c>
      <c r="N185" s="18">
        <f t="shared" si="33"/>
        <v>2.9128923394101846E-2</v>
      </c>
      <c r="O185" s="18">
        <f t="shared" si="34"/>
        <v>2.9128923394101846E-2</v>
      </c>
      <c r="P185" s="3"/>
      <c r="Q185" s="42">
        <v>21.003341936207882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42.422352197171847</v>
      </c>
      <c r="G186" s="13">
        <f t="shared" si="28"/>
        <v>0.46361064435359156</v>
      </c>
      <c r="H186" s="13">
        <f t="shared" si="29"/>
        <v>41.958741552818253</v>
      </c>
      <c r="I186" s="16">
        <f t="shared" si="36"/>
        <v>41.973987103268939</v>
      </c>
      <c r="J186" s="13">
        <f t="shared" si="30"/>
        <v>41.157101907045174</v>
      </c>
      <c r="K186" s="13">
        <f t="shared" si="31"/>
        <v>0.81688519622376532</v>
      </c>
      <c r="L186" s="13">
        <f t="shared" si="32"/>
        <v>0</v>
      </c>
      <c r="M186" s="13">
        <f t="shared" si="37"/>
        <v>1.7853211112514037E-2</v>
      </c>
      <c r="N186" s="13">
        <f t="shared" si="33"/>
        <v>1.1068990889758703E-2</v>
      </c>
      <c r="O186" s="13">
        <f t="shared" si="34"/>
        <v>0.47467963524335027</v>
      </c>
      <c r="Q186" s="41">
        <v>19.962890171431429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70.977084354841494</v>
      </c>
      <c r="G187" s="13">
        <f t="shared" si="28"/>
        <v>5.2427220028436627</v>
      </c>
      <c r="H187" s="13">
        <f t="shared" si="29"/>
        <v>65.734362351997831</v>
      </c>
      <c r="I187" s="16">
        <f t="shared" si="36"/>
        <v>66.551247548221596</v>
      </c>
      <c r="J187" s="13">
        <f t="shared" si="30"/>
        <v>62.66402169878728</v>
      </c>
      <c r="K187" s="13">
        <f t="shared" si="31"/>
        <v>3.8872258494343157</v>
      </c>
      <c r="L187" s="13">
        <f t="shared" si="32"/>
        <v>0</v>
      </c>
      <c r="M187" s="13">
        <f t="shared" si="37"/>
        <v>6.7842202227553338E-3</v>
      </c>
      <c r="N187" s="13">
        <f t="shared" si="33"/>
        <v>4.2062165381083066E-3</v>
      </c>
      <c r="O187" s="13">
        <f t="shared" si="34"/>
        <v>5.246928219381771</v>
      </c>
      <c r="Q187" s="41">
        <v>18.279283269840569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39.389939944928827</v>
      </c>
      <c r="G188" s="13">
        <f t="shared" si="28"/>
        <v>0</v>
      </c>
      <c r="H188" s="13">
        <f t="shared" si="29"/>
        <v>39.389939944928827</v>
      </c>
      <c r="I188" s="16">
        <f t="shared" si="36"/>
        <v>43.277165794363142</v>
      </c>
      <c r="J188" s="13">
        <f t="shared" si="30"/>
        <v>41.3349550748353</v>
      </c>
      <c r="K188" s="13">
        <f t="shared" si="31"/>
        <v>1.9422107195278429</v>
      </c>
      <c r="L188" s="13">
        <f t="shared" si="32"/>
        <v>0</v>
      </c>
      <c r="M188" s="13">
        <f t="shared" si="37"/>
        <v>2.5780036846470272E-3</v>
      </c>
      <c r="N188" s="13">
        <f t="shared" si="33"/>
        <v>1.5983622844811568E-3</v>
      </c>
      <c r="O188" s="13">
        <f t="shared" si="34"/>
        <v>1.5983622844811568E-3</v>
      </c>
      <c r="Q188" s="41">
        <v>14.173262545219229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2.0945102976800158</v>
      </c>
      <c r="G189" s="13">
        <f t="shared" si="28"/>
        <v>0</v>
      </c>
      <c r="H189" s="13">
        <f t="shared" si="29"/>
        <v>2.0945102976800158</v>
      </c>
      <c r="I189" s="16">
        <f t="shared" si="36"/>
        <v>4.0367210172078583</v>
      </c>
      <c r="J189" s="13">
        <f t="shared" si="30"/>
        <v>4.0350755802040901</v>
      </c>
      <c r="K189" s="13">
        <f t="shared" si="31"/>
        <v>1.6454370037681798E-3</v>
      </c>
      <c r="L189" s="13">
        <f t="shared" si="32"/>
        <v>0</v>
      </c>
      <c r="M189" s="13">
        <f t="shared" si="37"/>
        <v>9.7964140016587034E-4</v>
      </c>
      <c r="N189" s="13">
        <f t="shared" si="33"/>
        <v>6.0737766810283964E-4</v>
      </c>
      <c r="O189" s="13">
        <f t="shared" si="34"/>
        <v>6.0737766810283964E-4</v>
      </c>
      <c r="Q189" s="41">
        <v>14.35755956876171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165.57322009174149</v>
      </c>
      <c r="G190" s="13">
        <f t="shared" si="28"/>
        <v>21.074965298743727</v>
      </c>
      <c r="H190" s="13">
        <f t="shared" si="29"/>
        <v>144.49825479299776</v>
      </c>
      <c r="I190" s="16">
        <f t="shared" si="36"/>
        <v>144.49990023000151</v>
      </c>
      <c r="J190" s="13">
        <f t="shared" si="30"/>
        <v>97.323783601306587</v>
      </c>
      <c r="K190" s="13">
        <f t="shared" si="31"/>
        <v>47.176116628694928</v>
      </c>
      <c r="L190" s="13">
        <f t="shared" si="32"/>
        <v>18.32284683106646</v>
      </c>
      <c r="M190" s="13">
        <f t="shared" si="37"/>
        <v>18.323219094798521</v>
      </c>
      <c r="N190" s="13">
        <f t="shared" si="33"/>
        <v>11.360395838775084</v>
      </c>
      <c r="O190" s="13">
        <f t="shared" si="34"/>
        <v>32.435361137518811</v>
      </c>
      <c r="Q190" s="41">
        <v>13.3306739516129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104.2820212454109</v>
      </c>
      <c r="G191" s="13">
        <f t="shared" si="28"/>
        <v>10.816859463095188</v>
      </c>
      <c r="H191" s="13">
        <f t="shared" si="29"/>
        <v>93.465161782315718</v>
      </c>
      <c r="I191" s="16">
        <f t="shared" si="36"/>
        <v>122.3184315799442</v>
      </c>
      <c r="J191" s="13">
        <f t="shared" si="30"/>
        <v>79.036345317433032</v>
      </c>
      <c r="K191" s="13">
        <f t="shared" si="31"/>
        <v>43.282086262511172</v>
      </c>
      <c r="L191" s="13">
        <f t="shared" si="32"/>
        <v>15.951311383915577</v>
      </c>
      <c r="M191" s="13">
        <f t="shared" si="37"/>
        <v>22.914134639939014</v>
      </c>
      <c r="N191" s="13">
        <f t="shared" si="33"/>
        <v>14.206763476762189</v>
      </c>
      <c r="O191" s="13">
        <f t="shared" si="34"/>
        <v>25.023622939857376</v>
      </c>
      <c r="Q191" s="41">
        <v>9.779073215289241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19.710474850805092</v>
      </c>
      <c r="G192" s="13">
        <f t="shared" si="28"/>
        <v>0</v>
      </c>
      <c r="H192" s="13">
        <f t="shared" si="29"/>
        <v>19.710474850805092</v>
      </c>
      <c r="I192" s="16">
        <f t="shared" si="36"/>
        <v>47.04124972940069</v>
      </c>
      <c r="J192" s="13">
        <f t="shared" si="30"/>
        <v>44.79158583937523</v>
      </c>
      <c r="K192" s="13">
        <f t="shared" si="31"/>
        <v>2.2496638900254595</v>
      </c>
      <c r="L192" s="13">
        <f t="shared" si="32"/>
        <v>0</v>
      </c>
      <c r="M192" s="13">
        <f t="shared" si="37"/>
        <v>8.7073711631768251</v>
      </c>
      <c r="N192" s="13">
        <f t="shared" si="33"/>
        <v>5.398570121169632</v>
      </c>
      <c r="O192" s="13">
        <f t="shared" si="34"/>
        <v>5.398570121169632</v>
      </c>
      <c r="Q192" s="41">
        <v>14.88356842891729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31.940346033744049</v>
      </c>
      <c r="G193" s="13">
        <f t="shared" si="28"/>
        <v>0</v>
      </c>
      <c r="H193" s="13">
        <f t="shared" si="29"/>
        <v>31.940346033744049</v>
      </c>
      <c r="I193" s="16">
        <f t="shared" si="36"/>
        <v>34.190009923769509</v>
      </c>
      <c r="J193" s="13">
        <f t="shared" si="30"/>
        <v>33.54265812752589</v>
      </c>
      <c r="K193" s="13">
        <f t="shared" si="31"/>
        <v>0.64735179624361905</v>
      </c>
      <c r="L193" s="13">
        <f t="shared" si="32"/>
        <v>0</v>
      </c>
      <c r="M193" s="13">
        <f t="shared" si="37"/>
        <v>3.3088010420071932</v>
      </c>
      <c r="N193" s="13">
        <f t="shared" si="33"/>
        <v>2.0514566460444597</v>
      </c>
      <c r="O193" s="13">
        <f t="shared" si="34"/>
        <v>2.0514566460444597</v>
      </c>
      <c r="Q193" s="41">
        <v>17.262816862034409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78.490243159249786</v>
      </c>
      <c r="G194" s="13">
        <f t="shared" si="28"/>
        <v>6.5001746163728402</v>
      </c>
      <c r="H194" s="13">
        <f t="shared" si="29"/>
        <v>71.990068542876941</v>
      </c>
      <c r="I194" s="16">
        <f t="shared" si="36"/>
        <v>72.637420339120553</v>
      </c>
      <c r="J194" s="13">
        <f t="shared" si="30"/>
        <v>67.211202575945421</v>
      </c>
      <c r="K194" s="13">
        <f t="shared" si="31"/>
        <v>5.4262177631751314</v>
      </c>
      <c r="L194" s="13">
        <f t="shared" si="32"/>
        <v>0</v>
      </c>
      <c r="M194" s="13">
        <f t="shared" si="37"/>
        <v>1.2573443959627335</v>
      </c>
      <c r="N194" s="13">
        <f t="shared" si="33"/>
        <v>0.77955352549689472</v>
      </c>
      <c r="O194" s="13">
        <f t="shared" si="34"/>
        <v>7.279728141869735</v>
      </c>
      <c r="Q194" s="41">
        <v>17.58917254529154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4.5138302727060173</v>
      </c>
      <c r="G195" s="13">
        <f t="shared" si="28"/>
        <v>0</v>
      </c>
      <c r="H195" s="13">
        <f t="shared" si="29"/>
        <v>4.5138302727060173</v>
      </c>
      <c r="I195" s="16">
        <f t="shared" si="36"/>
        <v>9.9400480358811478</v>
      </c>
      <c r="J195" s="13">
        <f t="shared" si="30"/>
        <v>9.9275155032732325</v>
      </c>
      <c r="K195" s="13">
        <f t="shared" si="31"/>
        <v>1.2532532607915314E-2</v>
      </c>
      <c r="L195" s="13">
        <f t="shared" si="32"/>
        <v>0</v>
      </c>
      <c r="M195" s="13">
        <f t="shared" si="37"/>
        <v>0.47779087046583879</v>
      </c>
      <c r="N195" s="13">
        <f t="shared" si="33"/>
        <v>0.29623033968882007</v>
      </c>
      <c r="O195" s="13">
        <f t="shared" si="34"/>
        <v>0.29623033968882007</v>
      </c>
      <c r="Q195" s="41">
        <v>19.139571097815931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14.75891688943258</v>
      </c>
      <c r="G196" s="13">
        <f t="shared" si="28"/>
        <v>0</v>
      </c>
      <c r="H196" s="13">
        <f t="shared" si="29"/>
        <v>14.75891688943258</v>
      </c>
      <c r="I196" s="16">
        <f t="shared" si="36"/>
        <v>14.771449422040495</v>
      </c>
      <c r="J196" s="13">
        <f t="shared" si="30"/>
        <v>14.747791804516023</v>
      </c>
      <c r="K196" s="13">
        <f t="shared" si="31"/>
        <v>2.3657617524472485E-2</v>
      </c>
      <c r="L196" s="13">
        <f t="shared" si="32"/>
        <v>0</v>
      </c>
      <c r="M196" s="13">
        <f t="shared" si="37"/>
        <v>0.18156053077701872</v>
      </c>
      <c r="N196" s="13">
        <f t="shared" si="33"/>
        <v>0.1125675290817516</v>
      </c>
      <c r="O196" s="13">
        <f t="shared" si="34"/>
        <v>0.1125675290817516</v>
      </c>
      <c r="Q196" s="41">
        <v>23.047310437566381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4.0033424944408456</v>
      </c>
      <c r="G197" s="18">
        <f t="shared" si="28"/>
        <v>0</v>
      </c>
      <c r="H197" s="18">
        <f t="shared" si="29"/>
        <v>4.0033424944408456</v>
      </c>
      <c r="I197" s="17">
        <f t="shared" si="36"/>
        <v>4.027000111965318</v>
      </c>
      <c r="J197" s="18">
        <f t="shared" si="30"/>
        <v>4.0265668577387181</v>
      </c>
      <c r="K197" s="18">
        <f t="shared" si="31"/>
        <v>4.3325422659989954E-4</v>
      </c>
      <c r="L197" s="18">
        <f t="shared" si="32"/>
        <v>0</v>
      </c>
      <c r="M197" s="18">
        <f t="shared" si="37"/>
        <v>6.899300169526712E-2</v>
      </c>
      <c r="N197" s="18">
        <f t="shared" si="33"/>
        <v>4.2775661051065617E-2</v>
      </c>
      <c r="O197" s="18">
        <f t="shared" si="34"/>
        <v>4.2775661051065617E-2</v>
      </c>
      <c r="P197" s="3"/>
      <c r="Q197" s="42">
        <v>23.783157870967749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3.4415308765393871</v>
      </c>
      <c r="G198" s="13">
        <f t="shared" ref="G198:G261" si="39">IF((F198-$J$2)&gt;0,$I$2*(F198-$J$2),0)</f>
        <v>0</v>
      </c>
      <c r="H198" s="13">
        <f t="shared" ref="H198:H261" si="40">F198-G198</f>
        <v>3.4415308765393871</v>
      </c>
      <c r="I198" s="16">
        <f t="shared" si="36"/>
        <v>3.441964130765987</v>
      </c>
      <c r="J198" s="13">
        <f t="shared" ref="J198:J261" si="41">I198/SQRT(1+(I198/($K$2*(300+(25*Q198)+0.05*(Q198)^3)))^2)</f>
        <v>3.4414616422052364</v>
      </c>
      <c r="K198" s="13">
        <f t="shared" ref="K198:K261" si="42">I198-J198</f>
        <v>5.0248856075052473E-4</v>
      </c>
      <c r="L198" s="13">
        <f t="shared" ref="L198:L261" si="43">IF(K198&gt;$N$2,(K198-$N$2)/$L$2,0)</f>
        <v>0</v>
      </c>
      <c r="M198" s="13">
        <f t="shared" si="37"/>
        <v>2.6217340644201503E-2</v>
      </c>
      <c r="N198" s="13">
        <f t="shared" ref="N198:N261" si="44">$M$2*M198</f>
        <v>1.6254751199404931E-2</v>
      </c>
      <c r="O198" s="13">
        <f t="shared" ref="O198:O261" si="45">N198+G198</f>
        <v>1.6254751199404931E-2</v>
      </c>
      <c r="Q198" s="41">
        <v>19.39794467744391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92.044416958009776</v>
      </c>
      <c r="G199" s="13">
        <f t="shared" si="39"/>
        <v>8.768691988517185</v>
      </c>
      <c r="H199" s="13">
        <f t="shared" si="40"/>
        <v>83.275724969492586</v>
      </c>
      <c r="I199" s="16">
        <f t="shared" ref="I199:I262" si="47">H199+K198-L198</f>
        <v>83.276227458053341</v>
      </c>
      <c r="J199" s="13">
        <f t="shared" si="41"/>
        <v>73.565133999736489</v>
      </c>
      <c r="K199" s="13">
        <f t="shared" si="42"/>
        <v>9.7110934583168529</v>
      </c>
      <c r="L199" s="13">
        <f t="shared" si="43"/>
        <v>0</v>
      </c>
      <c r="M199" s="13">
        <f t="shared" ref="M199:M262" si="48">L199+M198-N198</f>
        <v>9.962589444796572E-3</v>
      </c>
      <c r="N199" s="13">
        <f t="shared" si="44"/>
        <v>6.1768054557738749E-3</v>
      </c>
      <c r="O199" s="13">
        <f t="shared" si="45"/>
        <v>8.7748687939729582</v>
      </c>
      <c r="Q199" s="41">
        <v>15.86367296201016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74.703214426308278</v>
      </c>
      <c r="G200" s="13">
        <f t="shared" si="39"/>
        <v>5.8663521055331502</v>
      </c>
      <c r="H200" s="13">
        <f t="shared" si="40"/>
        <v>68.836862320775126</v>
      </c>
      <c r="I200" s="16">
        <f t="shared" si="47"/>
        <v>78.547955779091978</v>
      </c>
      <c r="J200" s="13">
        <f t="shared" si="41"/>
        <v>68.601415946593448</v>
      </c>
      <c r="K200" s="13">
        <f t="shared" si="42"/>
        <v>9.9465398324985301</v>
      </c>
      <c r="L200" s="13">
        <f t="shared" si="43"/>
        <v>0</v>
      </c>
      <c r="M200" s="13">
        <f t="shared" si="48"/>
        <v>3.7857839890226971E-3</v>
      </c>
      <c r="N200" s="13">
        <f t="shared" si="44"/>
        <v>2.3471860731940721E-3</v>
      </c>
      <c r="O200" s="13">
        <f t="shared" si="45"/>
        <v>5.8686992916063447</v>
      </c>
      <c r="Q200" s="41">
        <v>14.307647480383981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170.28579247097409</v>
      </c>
      <c r="G201" s="13">
        <f t="shared" si="39"/>
        <v>21.86369299756922</v>
      </c>
      <c r="H201" s="13">
        <f t="shared" si="40"/>
        <v>148.42209947340487</v>
      </c>
      <c r="I201" s="16">
        <f t="shared" si="47"/>
        <v>158.3686393059034</v>
      </c>
      <c r="J201" s="13">
        <f t="shared" si="41"/>
        <v>97.779705068194389</v>
      </c>
      <c r="K201" s="13">
        <f t="shared" si="42"/>
        <v>60.588934237709012</v>
      </c>
      <c r="L201" s="13">
        <f t="shared" si="43"/>
        <v>26.491497153411025</v>
      </c>
      <c r="M201" s="13">
        <f t="shared" si="48"/>
        <v>26.492935751326854</v>
      </c>
      <c r="N201" s="13">
        <f t="shared" si="44"/>
        <v>16.42562016582265</v>
      </c>
      <c r="O201" s="13">
        <f t="shared" si="45"/>
        <v>38.289313163391867</v>
      </c>
      <c r="Q201" s="41">
        <v>12.48981945161291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14.808641065352839</v>
      </c>
      <c r="G202" s="13">
        <f t="shared" si="39"/>
        <v>0</v>
      </c>
      <c r="H202" s="13">
        <f t="shared" si="40"/>
        <v>14.808641065352839</v>
      </c>
      <c r="I202" s="16">
        <f t="shared" si="47"/>
        <v>48.906078149650831</v>
      </c>
      <c r="J202" s="13">
        <f t="shared" si="41"/>
        <v>44.875370847629441</v>
      </c>
      <c r="K202" s="13">
        <f t="shared" si="42"/>
        <v>4.0307073020213906</v>
      </c>
      <c r="L202" s="13">
        <f t="shared" si="43"/>
        <v>0</v>
      </c>
      <c r="M202" s="13">
        <f t="shared" si="48"/>
        <v>10.067315585504204</v>
      </c>
      <c r="N202" s="13">
        <f t="shared" si="44"/>
        <v>6.2417356630126068</v>
      </c>
      <c r="O202" s="13">
        <f t="shared" si="45"/>
        <v>6.2417356630126068</v>
      </c>
      <c r="Q202" s="41">
        <v>11.06735840238939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82.807263549917948</v>
      </c>
      <c r="G203" s="13">
        <f t="shared" si="39"/>
        <v>7.2227000832536055</v>
      </c>
      <c r="H203" s="13">
        <f t="shared" si="40"/>
        <v>75.584563466664349</v>
      </c>
      <c r="I203" s="16">
        <f t="shared" si="47"/>
        <v>79.615270768685747</v>
      </c>
      <c r="J203" s="13">
        <f t="shared" si="41"/>
        <v>64.462849983293296</v>
      </c>
      <c r="K203" s="13">
        <f t="shared" si="42"/>
        <v>15.152420785392451</v>
      </c>
      <c r="L203" s="13">
        <f t="shared" si="43"/>
        <v>0</v>
      </c>
      <c r="M203" s="13">
        <f t="shared" si="48"/>
        <v>3.8255799224915972</v>
      </c>
      <c r="N203" s="13">
        <f t="shared" si="44"/>
        <v>2.37185955194479</v>
      </c>
      <c r="O203" s="13">
        <f t="shared" si="45"/>
        <v>9.5945596351983955</v>
      </c>
      <c r="Q203" s="41">
        <v>10.66097023820015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113.3985070586079</v>
      </c>
      <c r="G204" s="13">
        <f t="shared" si="39"/>
        <v>12.342655630917447</v>
      </c>
      <c r="H204" s="13">
        <f t="shared" si="40"/>
        <v>101.05585142769046</v>
      </c>
      <c r="I204" s="16">
        <f t="shared" si="47"/>
        <v>116.20827221308291</v>
      </c>
      <c r="J204" s="13">
        <f t="shared" si="41"/>
        <v>86.519418790505796</v>
      </c>
      <c r="K204" s="13">
        <f t="shared" si="42"/>
        <v>29.688853422577111</v>
      </c>
      <c r="L204" s="13">
        <f t="shared" si="43"/>
        <v>7.6727848985476745</v>
      </c>
      <c r="M204" s="13">
        <f t="shared" si="48"/>
        <v>9.1265052690944799</v>
      </c>
      <c r="N204" s="13">
        <f t="shared" si="44"/>
        <v>5.6584332668385775</v>
      </c>
      <c r="O204" s="13">
        <f t="shared" si="45"/>
        <v>18.001088897756023</v>
      </c>
      <c r="Q204" s="41">
        <v>13.099952179161161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78.273843645880106</v>
      </c>
      <c r="G205" s="13">
        <f t="shared" si="39"/>
        <v>6.4639565434241506</v>
      </c>
      <c r="H205" s="13">
        <f t="shared" si="40"/>
        <v>71.80988710245596</v>
      </c>
      <c r="I205" s="16">
        <f t="shared" si="47"/>
        <v>93.825955626485396</v>
      </c>
      <c r="J205" s="13">
        <f t="shared" si="41"/>
        <v>76.08698296706207</v>
      </c>
      <c r="K205" s="13">
        <f t="shared" si="42"/>
        <v>17.738972659423325</v>
      </c>
      <c r="L205" s="13">
        <f t="shared" si="43"/>
        <v>0.39508977188662714</v>
      </c>
      <c r="M205" s="13">
        <f t="shared" si="48"/>
        <v>3.8631617741425304</v>
      </c>
      <c r="N205" s="13">
        <f t="shared" si="44"/>
        <v>2.395160299968369</v>
      </c>
      <c r="O205" s="13">
        <f t="shared" si="45"/>
        <v>8.8591168433925205</v>
      </c>
      <c r="Q205" s="41">
        <v>13.148912568410379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21.10262373454222</v>
      </c>
      <c r="G206" s="13">
        <f t="shared" si="39"/>
        <v>0</v>
      </c>
      <c r="H206" s="13">
        <f t="shared" si="40"/>
        <v>21.10262373454222</v>
      </c>
      <c r="I206" s="16">
        <f t="shared" si="47"/>
        <v>38.446506622078921</v>
      </c>
      <c r="J206" s="13">
        <f t="shared" si="41"/>
        <v>37.853130822418002</v>
      </c>
      <c r="K206" s="13">
        <f t="shared" si="42"/>
        <v>0.5933757996609188</v>
      </c>
      <c r="L206" s="13">
        <f t="shared" si="43"/>
        <v>0</v>
      </c>
      <c r="M206" s="13">
        <f t="shared" si="48"/>
        <v>1.4680014741741614</v>
      </c>
      <c r="N206" s="13">
        <f t="shared" si="44"/>
        <v>0.91016091398798005</v>
      </c>
      <c r="O206" s="13">
        <f t="shared" si="45"/>
        <v>0.91016091398798005</v>
      </c>
      <c r="Q206" s="41">
        <v>20.404039545324501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31.606022390012559</v>
      </c>
      <c r="G207" s="13">
        <f t="shared" si="39"/>
        <v>0</v>
      </c>
      <c r="H207" s="13">
        <f t="shared" si="40"/>
        <v>31.606022390012559</v>
      </c>
      <c r="I207" s="16">
        <f t="shared" si="47"/>
        <v>32.199398189673474</v>
      </c>
      <c r="J207" s="13">
        <f t="shared" si="41"/>
        <v>31.876364178138513</v>
      </c>
      <c r="K207" s="13">
        <f t="shared" si="42"/>
        <v>0.32303401153496125</v>
      </c>
      <c r="L207" s="13">
        <f t="shared" si="43"/>
        <v>0</v>
      </c>
      <c r="M207" s="13">
        <f t="shared" si="48"/>
        <v>0.55784056018618133</v>
      </c>
      <c r="N207" s="13">
        <f t="shared" si="44"/>
        <v>0.34586114731543244</v>
      </c>
      <c r="O207" s="13">
        <f t="shared" si="45"/>
        <v>0.34586114731543244</v>
      </c>
      <c r="Q207" s="41">
        <v>20.999664283356068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4.3127847662204184</v>
      </c>
      <c r="G208" s="13">
        <f t="shared" si="39"/>
        <v>0</v>
      </c>
      <c r="H208" s="13">
        <f t="shared" si="40"/>
        <v>4.3127847662204184</v>
      </c>
      <c r="I208" s="16">
        <f t="shared" si="47"/>
        <v>4.6358187777553796</v>
      </c>
      <c r="J208" s="13">
        <f t="shared" si="41"/>
        <v>4.6352146070564126</v>
      </c>
      <c r="K208" s="13">
        <f t="shared" si="42"/>
        <v>6.0417069896701037E-4</v>
      </c>
      <c r="L208" s="13">
        <f t="shared" si="43"/>
        <v>0</v>
      </c>
      <c r="M208" s="13">
        <f t="shared" si="48"/>
        <v>0.2119794128707489</v>
      </c>
      <c r="N208" s="13">
        <f t="shared" si="44"/>
        <v>0.1314272359798643</v>
      </c>
      <c r="O208" s="13">
        <f t="shared" si="45"/>
        <v>0.1314272359798643</v>
      </c>
      <c r="Q208" s="41">
        <v>24.424920116676809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5.8930157809978008</v>
      </c>
      <c r="G209" s="18">
        <f t="shared" si="39"/>
        <v>0</v>
      </c>
      <c r="H209" s="18">
        <f t="shared" si="40"/>
        <v>5.8930157809978008</v>
      </c>
      <c r="I209" s="17">
        <f t="shared" si="47"/>
        <v>5.8936199516967678</v>
      </c>
      <c r="J209" s="18">
        <f t="shared" si="41"/>
        <v>5.8924859511665773</v>
      </c>
      <c r="K209" s="18">
        <f t="shared" si="42"/>
        <v>1.1340005301905265E-3</v>
      </c>
      <c r="L209" s="18">
        <f t="shared" si="43"/>
        <v>0</v>
      </c>
      <c r="M209" s="18">
        <f t="shared" si="48"/>
        <v>8.0552176890884591E-2</v>
      </c>
      <c r="N209" s="18">
        <f t="shared" si="44"/>
        <v>4.9942349672348445E-2</v>
      </c>
      <c r="O209" s="18">
        <f t="shared" si="45"/>
        <v>4.9942349672348445E-2</v>
      </c>
      <c r="P209" s="3"/>
      <c r="Q209" s="42">
        <v>25.07356787096775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63.025545775271297</v>
      </c>
      <c r="G210" s="13">
        <f t="shared" si="39"/>
        <v>3.911899211956829</v>
      </c>
      <c r="H210" s="13">
        <f t="shared" si="40"/>
        <v>59.113646563314468</v>
      </c>
      <c r="I210" s="16">
        <f t="shared" si="47"/>
        <v>59.114780563844661</v>
      </c>
      <c r="J210" s="13">
        <f t="shared" si="41"/>
        <v>57.064414698187264</v>
      </c>
      <c r="K210" s="13">
        <f t="shared" si="42"/>
        <v>2.0503658656573975</v>
      </c>
      <c r="L210" s="13">
        <f t="shared" si="43"/>
        <v>0</v>
      </c>
      <c r="M210" s="13">
        <f t="shared" si="48"/>
        <v>3.0609827218536147E-2</v>
      </c>
      <c r="N210" s="13">
        <f t="shared" si="44"/>
        <v>1.897809287549241E-2</v>
      </c>
      <c r="O210" s="13">
        <f t="shared" si="45"/>
        <v>3.9308773048323213</v>
      </c>
      <c r="Q210" s="41">
        <v>20.551957424993439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22.85747519052487</v>
      </c>
      <c r="G211" s="13">
        <f t="shared" si="39"/>
        <v>0</v>
      </c>
      <c r="H211" s="13">
        <f t="shared" si="40"/>
        <v>22.85747519052487</v>
      </c>
      <c r="I211" s="16">
        <f t="shared" si="47"/>
        <v>24.907841056182267</v>
      </c>
      <c r="J211" s="13">
        <f t="shared" si="41"/>
        <v>24.67110478374995</v>
      </c>
      <c r="K211" s="13">
        <f t="shared" si="42"/>
        <v>0.23673627243231721</v>
      </c>
      <c r="L211" s="13">
        <f t="shared" si="43"/>
        <v>0</v>
      </c>
      <c r="M211" s="13">
        <f t="shared" si="48"/>
        <v>1.1631734343043737E-2</v>
      </c>
      <c r="N211" s="13">
        <f t="shared" si="44"/>
        <v>7.2116752926871166E-3</v>
      </c>
      <c r="O211" s="13">
        <f t="shared" si="45"/>
        <v>7.2116752926871166E-3</v>
      </c>
      <c r="Q211" s="41">
        <v>17.759414532657051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125.5353576352924</v>
      </c>
      <c r="G212" s="13">
        <f t="shared" si="39"/>
        <v>14.373960289180552</v>
      </c>
      <c r="H212" s="13">
        <f t="shared" si="40"/>
        <v>111.16139734611184</v>
      </c>
      <c r="I212" s="16">
        <f t="shared" si="47"/>
        <v>111.39813361854416</v>
      </c>
      <c r="J212" s="13">
        <f t="shared" si="41"/>
        <v>85.913973210987081</v>
      </c>
      <c r="K212" s="13">
        <f t="shared" si="42"/>
        <v>25.484160407557084</v>
      </c>
      <c r="L212" s="13">
        <f t="shared" si="43"/>
        <v>5.1120502375901884</v>
      </c>
      <c r="M212" s="13">
        <f t="shared" si="48"/>
        <v>5.1164702966405446</v>
      </c>
      <c r="N212" s="13">
        <f t="shared" si="44"/>
        <v>3.1722115839171376</v>
      </c>
      <c r="O212" s="13">
        <f t="shared" si="45"/>
        <v>17.546171873097691</v>
      </c>
      <c r="Q212" s="41">
        <v>13.690449568332969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107.19810171772031</v>
      </c>
      <c r="G213" s="13">
        <f t="shared" si="39"/>
        <v>11.304914235611825</v>
      </c>
      <c r="H213" s="13">
        <f t="shared" si="40"/>
        <v>95.893187482108488</v>
      </c>
      <c r="I213" s="16">
        <f t="shared" si="47"/>
        <v>116.26529765207539</v>
      </c>
      <c r="J213" s="13">
        <f t="shared" si="41"/>
        <v>95.151273174963094</v>
      </c>
      <c r="K213" s="13">
        <f t="shared" si="42"/>
        <v>21.114024477112295</v>
      </c>
      <c r="L213" s="13">
        <f t="shared" si="43"/>
        <v>2.4505578265604231</v>
      </c>
      <c r="M213" s="13">
        <f t="shared" si="48"/>
        <v>4.3948165392838305</v>
      </c>
      <c r="N213" s="13">
        <f t="shared" si="44"/>
        <v>2.7247862543559749</v>
      </c>
      <c r="O213" s="13">
        <f t="shared" si="45"/>
        <v>14.0297004899678</v>
      </c>
      <c r="Q213" s="41">
        <v>16.6244299516129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32.032209429967459</v>
      </c>
      <c r="G214" s="13">
        <f t="shared" si="39"/>
        <v>0</v>
      </c>
      <c r="H214" s="13">
        <f t="shared" si="40"/>
        <v>32.032209429967459</v>
      </c>
      <c r="I214" s="16">
        <f t="shared" si="47"/>
        <v>50.695676080519334</v>
      </c>
      <c r="J214" s="13">
        <f t="shared" si="41"/>
        <v>47.243458933164909</v>
      </c>
      <c r="K214" s="13">
        <f t="shared" si="42"/>
        <v>3.4522171473544248</v>
      </c>
      <c r="L214" s="13">
        <f t="shared" si="43"/>
        <v>0</v>
      </c>
      <c r="M214" s="13">
        <f t="shared" si="48"/>
        <v>1.6700302849278557</v>
      </c>
      <c r="N214" s="13">
        <f t="shared" si="44"/>
        <v>1.0354187766552705</v>
      </c>
      <c r="O214" s="13">
        <f t="shared" si="45"/>
        <v>1.0354187766552705</v>
      </c>
      <c r="Q214" s="41">
        <v>13.173393597323381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81.680532666793184</v>
      </c>
      <c r="G215" s="13">
        <f t="shared" si="39"/>
        <v>7.0341228508785925</v>
      </c>
      <c r="H215" s="13">
        <f t="shared" si="40"/>
        <v>74.646409815914595</v>
      </c>
      <c r="I215" s="16">
        <f t="shared" si="47"/>
        <v>78.098626963269027</v>
      </c>
      <c r="J215" s="13">
        <f t="shared" si="41"/>
        <v>66.955913100950625</v>
      </c>
      <c r="K215" s="13">
        <f t="shared" si="42"/>
        <v>11.142713862318402</v>
      </c>
      <c r="L215" s="13">
        <f t="shared" si="43"/>
        <v>0</v>
      </c>
      <c r="M215" s="13">
        <f t="shared" si="48"/>
        <v>0.63461150827258517</v>
      </c>
      <c r="N215" s="13">
        <f t="shared" si="44"/>
        <v>0.39345913512900282</v>
      </c>
      <c r="O215" s="13">
        <f t="shared" si="45"/>
        <v>7.4275819860075956</v>
      </c>
      <c r="Q215" s="41">
        <v>13.152781494261861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104.42918813981861</v>
      </c>
      <c r="G216" s="13">
        <f t="shared" si="39"/>
        <v>10.841490300911282</v>
      </c>
      <c r="H216" s="13">
        <f t="shared" si="40"/>
        <v>93.587697838907332</v>
      </c>
      <c r="I216" s="16">
        <f t="shared" si="47"/>
        <v>104.73041170122573</v>
      </c>
      <c r="J216" s="13">
        <f t="shared" si="41"/>
        <v>80.730803406860474</v>
      </c>
      <c r="K216" s="13">
        <f t="shared" si="42"/>
        <v>23.99960829436526</v>
      </c>
      <c r="L216" s="13">
        <f t="shared" si="43"/>
        <v>4.2079309502443367</v>
      </c>
      <c r="M216" s="13">
        <f t="shared" si="48"/>
        <v>4.449083323387919</v>
      </c>
      <c r="N216" s="13">
        <f t="shared" si="44"/>
        <v>2.7584316605005097</v>
      </c>
      <c r="O216" s="13">
        <f t="shared" si="45"/>
        <v>13.599921961411791</v>
      </c>
      <c r="Q216" s="41">
        <v>12.77332109688103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78.495483618494063</v>
      </c>
      <c r="G217" s="13">
        <f t="shared" si="39"/>
        <v>6.5010516947554962</v>
      </c>
      <c r="H217" s="13">
        <f t="shared" si="40"/>
        <v>71.994431923738574</v>
      </c>
      <c r="I217" s="16">
        <f t="shared" si="47"/>
        <v>91.786109267859501</v>
      </c>
      <c r="J217" s="13">
        <f t="shared" si="41"/>
        <v>73.969180752794514</v>
      </c>
      <c r="K217" s="13">
        <f t="shared" si="42"/>
        <v>17.816928515064987</v>
      </c>
      <c r="L217" s="13">
        <f t="shared" si="43"/>
        <v>0.44256630842641798</v>
      </c>
      <c r="M217" s="13">
        <f t="shared" si="48"/>
        <v>2.1332179713138273</v>
      </c>
      <c r="N217" s="13">
        <f t="shared" si="44"/>
        <v>1.322595142214573</v>
      </c>
      <c r="O217" s="13">
        <f t="shared" si="45"/>
        <v>7.8236468369700694</v>
      </c>
      <c r="Q217" s="41">
        <v>12.564143993937609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10.15671361445621</v>
      </c>
      <c r="G218" s="13">
        <f t="shared" si="39"/>
        <v>0</v>
      </c>
      <c r="H218" s="13">
        <f t="shared" si="40"/>
        <v>10.15671361445621</v>
      </c>
      <c r="I218" s="16">
        <f t="shared" si="47"/>
        <v>27.531075821094777</v>
      </c>
      <c r="J218" s="13">
        <f t="shared" si="41"/>
        <v>27.24853394485304</v>
      </c>
      <c r="K218" s="13">
        <f t="shared" si="42"/>
        <v>0.2825418762417371</v>
      </c>
      <c r="L218" s="13">
        <f t="shared" si="43"/>
        <v>0</v>
      </c>
      <c r="M218" s="13">
        <f t="shared" si="48"/>
        <v>0.81062282909925432</v>
      </c>
      <c r="N218" s="13">
        <f t="shared" si="44"/>
        <v>0.50258615404153772</v>
      </c>
      <c r="O218" s="13">
        <f t="shared" si="45"/>
        <v>0.50258615404153772</v>
      </c>
      <c r="Q218" s="41">
        <v>18.624912572622549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11.583377894713349</v>
      </c>
      <c r="G219" s="13">
        <f t="shared" si="39"/>
        <v>0</v>
      </c>
      <c r="H219" s="13">
        <f t="shared" si="40"/>
        <v>11.583377894713349</v>
      </c>
      <c r="I219" s="16">
        <f t="shared" si="47"/>
        <v>11.865919770955086</v>
      </c>
      <c r="J219" s="13">
        <f t="shared" si="41"/>
        <v>11.851079472169001</v>
      </c>
      <c r="K219" s="13">
        <f t="shared" si="42"/>
        <v>1.4840298786085171E-2</v>
      </c>
      <c r="L219" s="13">
        <f t="shared" si="43"/>
        <v>0</v>
      </c>
      <c r="M219" s="13">
        <f t="shared" si="48"/>
        <v>0.30803667505771659</v>
      </c>
      <c r="N219" s="13">
        <f t="shared" si="44"/>
        <v>0.19098273853578429</v>
      </c>
      <c r="O219" s="13">
        <f t="shared" si="45"/>
        <v>0.19098273853578429</v>
      </c>
      <c r="Q219" s="41">
        <v>21.69849508798864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4.5171357096703852</v>
      </c>
      <c r="G220" s="13">
        <f t="shared" si="39"/>
        <v>0</v>
      </c>
      <c r="H220" s="13">
        <f t="shared" si="40"/>
        <v>4.5171357096703852</v>
      </c>
      <c r="I220" s="16">
        <f t="shared" si="47"/>
        <v>4.5319760084564704</v>
      </c>
      <c r="J220" s="13">
        <f t="shared" si="41"/>
        <v>4.5314330419239548</v>
      </c>
      <c r="K220" s="13">
        <f t="shared" si="42"/>
        <v>5.4296653251562077E-4</v>
      </c>
      <c r="L220" s="13">
        <f t="shared" si="43"/>
        <v>0</v>
      </c>
      <c r="M220" s="13">
        <f t="shared" si="48"/>
        <v>0.1170539365219323</v>
      </c>
      <c r="N220" s="13">
        <f t="shared" si="44"/>
        <v>7.2573440643598025E-2</v>
      </c>
      <c r="O220" s="13">
        <f t="shared" si="45"/>
        <v>7.2573440643598025E-2</v>
      </c>
      <c r="Q220" s="41">
        <v>24.70334787096775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6.0376065260660887</v>
      </c>
      <c r="G221" s="18">
        <f t="shared" si="39"/>
        <v>0</v>
      </c>
      <c r="H221" s="18">
        <f t="shared" si="40"/>
        <v>6.0376065260660887</v>
      </c>
      <c r="I221" s="17">
        <f t="shared" si="47"/>
        <v>6.0381494925986043</v>
      </c>
      <c r="J221" s="18">
        <f t="shared" si="41"/>
        <v>6.0366994471866198</v>
      </c>
      <c r="K221" s="18">
        <f t="shared" si="42"/>
        <v>1.4500454119845685E-3</v>
      </c>
      <c r="L221" s="18">
        <f t="shared" si="43"/>
        <v>0</v>
      </c>
      <c r="M221" s="18">
        <f t="shared" si="48"/>
        <v>4.4480495878334275E-2</v>
      </c>
      <c r="N221" s="18">
        <f t="shared" si="44"/>
        <v>2.757790744456725E-2</v>
      </c>
      <c r="O221" s="18">
        <f t="shared" si="45"/>
        <v>2.757790744456725E-2</v>
      </c>
      <c r="P221" s="3"/>
      <c r="Q221" s="42">
        <v>23.83312363457123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20.867801002925461</v>
      </c>
      <c r="G222" s="13">
        <f t="shared" si="39"/>
        <v>0</v>
      </c>
      <c r="H222" s="13">
        <f t="shared" si="40"/>
        <v>20.867801002925461</v>
      </c>
      <c r="I222" s="16">
        <f t="shared" si="47"/>
        <v>20.869251048337446</v>
      </c>
      <c r="J222" s="13">
        <f t="shared" si="41"/>
        <v>20.800610851524265</v>
      </c>
      <c r="K222" s="13">
        <f t="shared" si="42"/>
        <v>6.864019681318112E-2</v>
      </c>
      <c r="L222" s="13">
        <f t="shared" si="43"/>
        <v>0</v>
      </c>
      <c r="M222" s="13">
        <f t="shared" si="48"/>
        <v>1.6902588433767025E-2</v>
      </c>
      <c r="N222" s="13">
        <f t="shared" si="44"/>
        <v>1.0479604828935556E-2</v>
      </c>
      <c r="O222" s="13">
        <f t="shared" si="45"/>
        <v>1.0479604828935556E-2</v>
      </c>
      <c r="Q222" s="41">
        <v>22.827105599232681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104.55424477325271</v>
      </c>
      <c r="G223" s="13">
        <f t="shared" si="39"/>
        <v>10.862420617259527</v>
      </c>
      <c r="H223" s="13">
        <f t="shared" si="40"/>
        <v>93.691824155993174</v>
      </c>
      <c r="I223" s="16">
        <f t="shared" si="47"/>
        <v>93.760464352806352</v>
      </c>
      <c r="J223" s="13">
        <f t="shared" si="41"/>
        <v>82.184622484999352</v>
      </c>
      <c r="K223" s="13">
        <f t="shared" si="42"/>
        <v>11.575841867807</v>
      </c>
      <c r="L223" s="13">
        <f t="shared" si="43"/>
        <v>0</v>
      </c>
      <c r="M223" s="13">
        <f t="shared" si="48"/>
        <v>6.4229836048314698E-3</v>
      </c>
      <c r="N223" s="13">
        <f t="shared" si="44"/>
        <v>3.9822498349955113E-3</v>
      </c>
      <c r="O223" s="13">
        <f t="shared" si="45"/>
        <v>10.866402867094523</v>
      </c>
      <c r="Q223" s="41">
        <v>17.060802606578129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101.1220924238179</v>
      </c>
      <c r="G224" s="13">
        <f t="shared" si="39"/>
        <v>10.28799259647886</v>
      </c>
      <c r="H224" s="13">
        <f t="shared" si="40"/>
        <v>90.834099827339045</v>
      </c>
      <c r="I224" s="16">
        <f t="shared" si="47"/>
        <v>102.40994169514605</v>
      </c>
      <c r="J224" s="13">
        <f t="shared" si="41"/>
        <v>81.826044836813836</v>
      </c>
      <c r="K224" s="13">
        <f t="shared" si="42"/>
        <v>20.58389685833221</v>
      </c>
      <c r="L224" s="13">
        <f t="shared" si="43"/>
        <v>2.1277004471294645</v>
      </c>
      <c r="M224" s="13">
        <f t="shared" si="48"/>
        <v>2.1301411808993005</v>
      </c>
      <c r="N224" s="13">
        <f t="shared" si="44"/>
        <v>1.3206875321575664</v>
      </c>
      <c r="O224" s="13">
        <f t="shared" si="45"/>
        <v>11.608680128636426</v>
      </c>
      <c r="Q224" s="41">
        <v>13.80907728487399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113.7329784906885</v>
      </c>
      <c r="G225" s="13">
        <f t="shared" si="39"/>
        <v>12.398635011544117</v>
      </c>
      <c r="H225" s="13">
        <f t="shared" si="40"/>
        <v>101.33434347914438</v>
      </c>
      <c r="I225" s="16">
        <f t="shared" si="47"/>
        <v>119.79053989034712</v>
      </c>
      <c r="J225" s="13">
        <f t="shared" si="41"/>
        <v>82.355734497155169</v>
      </c>
      <c r="K225" s="13">
        <f t="shared" si="42"/>
        <v>37.434805393191951</v>
      </c>
      <c r="L225" s="13">
        <f t="shared" si="43"/>
        <v>12.390210789667313</v>
      </c>
      <c r="M225" s="13">
        <f t="shared" si="48"/>
        <v>13.199664438409048</v>
      </c>
      <c r="N225" s="13">
        <f t="shared" si="44"/>
        <v>8.1837919518136104</v>
      </c>
      <c r="O225" s="13">
        <f t="shared" si="45"/>
        <v>20.582426963357726</v>
      </c>
      <c r="Q225" s="41">
        <v>11.136581200556289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68.486505259013228</v>
      </c>
      <c r="G226" s="13">
        <f t="shared" si="39"/>
        <v>4.8258819925655843</v>
      </c>
      <c r="H226" s="13">
        <f t="shared" si="40"/>
        <v>63.660623266447644</v>
      </c>
      <c r="I226" s="16">
        <f t="shared" si="47"/>
        <v>88.705217869972287</v>
      </c>
      <c r="J226" s="13">
        <f t="shared" si="41"/>
        <v>67.445069265719439</v>
      </c>
      <c r="K226" s="13">
        <f t="shared" si="42"/>
        <v>21.260148604252848</v>
      </c>
      <c r="L226" s="13">
        <f t="shared" si="43"/>
        <v>2.5395500825549284</v>
      </c>
      <c r="M226" s="13">
        <f t="shared" si="48"/>
        <v>7.555422569150366</v>
      </c>
      <c r="N226" s="13">
        <f t="shared" si="44"/>
        <v>4.6843619928732272</v>
      </c>
      <c r="O226" s="13">
        <f t="shared" si="45"/>
        <v>9.5102439854388123</v>
      </c>
      <c r="Q226" s="41">
        <v>9.8192435676591145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86.557695122532394</v>
      </c>
      <c r="G227" s="13">
        <f t="shared" si="39"/>
        <v>7.8503974480529894</v>
      </c>
      <c r="H227" s="13">
        <f t="shared" si="40"/>
        <v>78.707297674479406</v>
      </c>
      <c r="I227" s="16">
        <f t="shared" si="47"/>
        <v>97.427896196177329</v>
      </c>
      <c r="J227" s="13">
        <f t="shared" si="41"/>
        <v>80.258959751603726</v>
      </c>
      <c r="K227" s="13">
        <f t="shared" si="42"/>
        <v>17.168936444573603</v>
      </c>
      <c r="L227" s="13">
        <f t="shared" si="43"/>
        <v>4.7927330264301245E-2</v>
      </c>
      <c r="M227" s="13">
        <f t="shared" si="48"/>
        <v>2.9189879065414397</v>
      </c>
      <c r="N227" s="13">
        <f t="shared" si="44"/>
        <v>1.8097725020556925</v>
      </c>
      <c r="O227" s="13">
        <f t="shared" si="45"/>
        <v>9.6601699501086813</v>
      </c>
      <c r="Q227" s="41">
        <v>14.381573751612899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73.721758071957609</v>
      </c>
      <c r="G228" s="13">
        <f t="shared" si="39"/>
        <v>5.7020889919784432</v>
      </c>
      <c r="H228" s="13">
        <f t="shared" si="40"/>
        <v>68.019669079979167</v>
      </c>
      <c r="I228" s="16">
        <f t="shared" si="47"/>
        <v>85.140678194288469</v>
      </c>
      <c r="J228" s="13">
        <f t="shared" si="41"/>
        <v>72.543208238147912</v>
      </c>
      <c r="K228" s="13">
        <f t="shared" si="42"/>
        <v>12.597469956140557</v>
      </c>
      <c r="L228" s="13">
        <f t="shared" si="43"/>
        <v>0</v>
      </c>
      <c r="M228" s="13">
        <f t="shared" si="48"/>
        <v>1.1092154044857472</v>
      </c>
      <c r="N228" s="13">
        <f t="shared" si="44"/>
        <v>0.68771355078116325</v>
      </c>
      <c r="O228" s="13">
        <f t="shared" si="45"/>
        <v>6.3898025427596066</v>
      </c>
      <c r="Q228" s="41">
        <v>14.072960137635359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39.70381383576747</v>
      </c>
      <c r="G229" s="13">
        <f t="shared" si="39"/>
        <v>8.6178435197371006E-3</v>
      </c>
      <c r="H229" s="13">
        <f t="shared" si="40"/>
        <v>39.695195992247733</v>
      </c>
      <c r="I229" s="16">
        <f t="shared" si="47"/>
        <v>52.29266594838829</v>
      </c>
      <c r="J229" s="13">
        <f t="shared" si="41"/>
        <v>48.882651882388231</v>
      </c>
      <c r="K229" s="13">
        <f t="shared" si="42"/>
        <v>3.4100140660000591</v>
      </c>
      <c r="L229" s="13">
        <f t="shared" si="43"/>
        <v>0</v>
      </c>
      <c r="M229" s="13">
        <f t="shared" si="48"/>
        <v>0.42150185370458393</v>
      </c>
      <c r="N229" s="13">
        <f t="shared" si="44"/>
        <v>0.26133114929684204</v>
      </c>
      <c r="O229" s="13">
        <f t="shared" si="45"/>
        <v>0.26994899281657914</v>
      </c>
      <c r="Q229" s="41">
        <v>13.97240709654027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61.035393399318529</v>
      </c>
      <c r="G230" s="13">
        <f t="shared" si="39"/>
        <v>3.5788139715656939</v>
      </c>
      <c r="H230" s="13">
        <f t="shared" si="40"/>
        <v>57.456579427752835</v>
      </c>
      <c r="I230" s="16">
        <f t="shared" si="47"/>
        <v>60.866593493752895</v>
      </c>
      <c r="J230" s="13">
        <f t="shared" si="41"/>
        <v>56.762561574460911</v>
      </c>
      <c r="K230" s="13">
        <f t="shared" si="42"/>
        <v>4.1040319192919839</v>
      </c>
      <c r="L230" s="13">
        <f t="shared" si="43"/>
        <v>0</v>
      </c>
      <c r="M230" s="13">
        <f t="shared" si="48"/>
        <v>0.16017070440774189</v>
      </c>
      <c r="N230" s="13">
        <f t="shared" si="44"/>
        <v>9.9305836732799968E-2</v>
      </c>
      <c r="O230" s="13">
        <f t="shared" si="45"/>
        <v>3.6781198082984941</v>
      </c>
      <c r="Q230" s="41">
        <v>15.88831718354505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21.847187442515231</v>
      </c>
      <c r="G231" s="13">
        <f t="shared" si="39"/>
        <v>0</v>
      </c>
      <c r="H231" s="13">
        <f t="shared" si="40"/>
        <v>21.847187442515231</v>
      </c>
      <c r="I231" s="16">
        <f t="shared" si="47"/>
        <v>25.951219361807215</v>
      </c>
      <c r="J231" s="13">
        <f t="shared" si="41"/>
        <v>25.763200002461495</v>
      </c>
      <c r="K231" s="13">
        <f t="shared" si="42"/>
        <v>0.18801935934572001</v>
      </c>
      <c r="L231" s="13">
        <f t="shared" si="43"/>
        <v>0</v>
      </c>
      <c r="M231" s="13">
        <f t="shared" si="48"/>
        <v>6.0864867674941925E-2</v>
      </c>
      <c r="N231" s="13">
        <f t="shared" si="44"/>
        <v>3.7736217958463991E-2</v>
      </c>
      <c r="O231" s="13">
        <f t="shared" si="45"/>
        <v>3.7736217958463991E-2</v>
      </c>
      <c r="Q231" s="41">
        <v>20.28107457320235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19.60442770548752</v>
      </c>
      <c r="G232" s="13">
        <f t="shared" si="39"/>
        <v>0</v>
      </c>
      <c r="H232" s="13">
        <f t="shared" si="40"/>
        <v>19.60442770548752</v>
      </c>
      <c r="I232" s="16">
        <f t="shared" si="47"/>
        <v>19.79244706483324</v>
      </c>
      <c r="J232" s="13">
        <f t="shared" si="41"/>
        <v>19.749523381776321</v>
      </c>
      <c r="K232" s="13">
        <f t="shared" si="42"/>
        <v>4.2923683056919515E-2</v>
      </c>
      <c r="L232" s="13">
        <f t="shared" si="43"/>
        <v>0</v>
      </c>
      <c r="M232" s="13">
        <f t="shared" si="48"/>
        <v>2.3128649716477934E-2</v>
      </c>
      <c r="N232" s="13">
        <f t="shared" si="44"/>
        <v>1.4339762824216319E-2</v>
      </c>
      <c r="O232" s="13">
        <f t="shared" si="45"/>
        <v>1.4339762824216319E-2</v>
      </c>
      <c r="Q232" s="41">
        <v>25.056673870967749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9.6356258379306112</v>
      </c>
      <c r="G233" s="18">
        <f t="shared" si="39"/>
        <v>0</v>
      </c>
      <c r="H233" s="18">
        <f t="shared" si="40"/>
        <v>9.6356258379306112</v>
      </c>
      <c r="I233" s="17">
        <f t="shared" si="47"/>
        <v>9.6785495209875307</v>
      </c>
      <c r="J233" s="18">
        <f t="shared" si="41"/>
        <v>9.6718757141618195</v>
      </c>
      <c r="K233" s="18">
        <f t="shared" si="42"/>
        <v>6.6738068257112815E-3</v>
      </c>
      <c r="L233" s="18">
        <f t="shared" si="43"/>
        <v>0</v>
      </c>
      <c r="M233" s="18">
        <f t="shared" si="48"/>
        <v>8.7888868922616145E-3</v>
      </c>
      <c r="N233" s="18">
        <f t="shared" si="44"/>
        <v>5.4491098732022012E-3</v>
      </c>
      <c r="O233" s="18">
        <f t="shared" si="45"/>
        <v>5.4491098732022012E-3</v>
      </c>
      <c r="P233" s="3"/>
      <c r="Q233" s="42">
        <v>23.03673295835744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113.3046941406882</v>
      </c>
      <c r="G234" s="13">
        <f t="shared" si="39"/>
        <v>12.326954472204854</v>
      </c>
      <c r="H234" s="13">
        <f t="shared" si="40"/>
        <v>100.97773966848334</v>
      </c>
      <c r="I234" s="16">
        <f t="shared" si="47"/>
        <v>100.98441347530905</v>
      </c>
      <c r="J234" s="13">
        <f t="shared" si="41"/>
        <v>89.287940985818352</v>
      </c>
      <c r="K234" s="13">
        <f t="shared" si="42"/>
        <v>11.696472489490702</v>
      </c>
      <c r="L234" s="13">
        <f t="shared" si="43"/>
        <v>0</v>
      </c>
      <c r="M234" s="13">
        <f t="shared" si="48"/>
        <v>3.3397770190594133E-3</v>
      </c>
      <c r="N234" s="13">
        <f t="shared" si="44"/>
        <v>2.0706617518168363E-3</v>
      </c>
      <c r="O234" s="13">
        <f t="shared" si="45"/>
        <v>12.329025133956671</v>
      </c>
      <c r="Q234" s="41">
        <v>18.65798670682371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3.6538064902517529</v>
      </c>
      <c r="G235" s="13">
        <f t="shared" si="39"/>
        <v>0</v>
      </c>
      <c r="H235" s="13">
        <f t="shared" si="40"/>
        <v>3.6538064902517529</v>
      </c>
      <c r="I235" s="16">
        <f t="shared" si="47"/>
        <v>15.350278979742455</v>
      </c>
      <c r="J235" s="13">
        <f t="shared" si="41"/>
        <v>15.286460827843129</v>
      </c>
      <c r="K235" s="13">
        <f t="shared" si="42"/>
        <v>6.3818151899326381E-2</v>
      </c>
      <c r="L235" s="13">
        <f t="shared" si="43"/>
        <v>0</v>
      </c>
      <c r="M235" s="13">
        <f t="shared" si="48"/>
        <v>1.2691152672425769E-3</v>
      </c>
      <c r="N235" s="13">
        <f t="shared" si="44"/>
        <v>7.8685146569039768E-4</v>
      </c>
      <c r="O235" s="13">
        <f t="shared" si="45"/>
        <v>7.8685146569039768E-4</v>
      </c>
      <c r="Q235" s="41">
        <v>16.814980793046171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64.259430564767385</v>
      </c>
      <c r="G236" s="13">
        <f t="shared" si="39"/>
        <v>4.1184104402880326</v>
      </c>
      <c r="H236" s="13">
        <f t="shared" si="40"/>
        <v>60.141020124479354</v>
      </c>
      <c r="I236" s="16">
        <f t="shared" si="47"/>
        <v>60.20483827637868</v>
      </c>
      <c r="J236" s="13">
        <f t="shared" si="41"/>
        <v>54.975590961209662</v>
      </c>
      <c r="K236" s="13">
        <f t="shared" si="42"/>
        <v>5.2292473151690189</v>
      </c>
      <c r="L236" s="13">
        <f t="shared" si="43"/>
        <v>0</v>
      </c>
      <c r="M236" s="13">
        <f t="shared" si="48"/>
        <v>4.8226380155217926E-4</v>
      </c>
      <c r="N236" s="13">
        <f t="shared" si="44"/>
        <v>2.9900355696235113E-4</v>
      </c>
      <c r="O236" s="13">
        <f t="shared" si="45"/>
        <v>4.1187094438449954</v>
      </c>
      <c r="Q236" s="41">
        <v>13.67918075236804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83.256922135882604</v>
      </c>
      <c r="G237" s="13">
        <f t="shared" si="39"/>
        <v>7.297957957982053</v>
      </c>
      <c r="H237" s="13">
        <f t="shared" si="40"/>
        <v>75.958964177900555</v>
      </c>
      <c r="I237" s="16">
        <f t="shared" si="47"/>
        <v>81.188211493069574</v>
      </c>
      <c r="J237" s="13">
        <f t="shared" si="41"/>
        <v>64.231481949107888</v>
      </c>
      <c r="K237" s="13">
        <f t="shared" si="42"/>
        <v>16.956729543961686</v>
      </c>
      <c r="L237" s="13">
        <f t="shared" si="43"/>
        <v>0</v>
      </c>
      <c r="M237" s="13">
        <f t="shared" si="48"/>
        <v>1.8326024458982813E-4</v>
      </c>
      <c r="N237" s="13">
        <f t="shared" si="44"/>
        <v>1.1362135164569344E-4</v>
      </c>
      <c r="O237" s="13">
        <f t="shared" si="45"/>
        <v>7.2980715793336985</v>
      </c>
      <c r="Q237" s="41">
        <v>9.9890815595365012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162.62577632357849</v>
      </c>
      <c r="G238" s="13">
        <f t="shared" si="39"/>
        <v>20.581661354824398</v>
      </c>
      <c r="H238" s="13">
        <f t="shared" si="40"/>
        <v>142.04411496875409</v>
      </c>
      <c r="I238" s="16">
        <f t="shared" si="47"/>
        <v>159.00084451271579</v>
      </c>
      <c r="J238" s="13">
        <f t="shared" si="41"/>
        <v>91.060552523960098</v>
      </c>
      <c r="K238" s="13">
        <f t="shared" si="42"/>
        <v>67.940291988755689</v>
      </c>
      <c r="L238" s="13">
        <f t="shared" si="43"/>
        <v>30.968607974809252</v>
      </c>
      <c r="M238" s="13">
        <f t="shared" si="48"/>
        <v>30.968677613702198</v>
      </c>
      <c r="N238" s="13">
        <f t="shared" si="44"/>
        <v>19.200580120495363</v>
      </c>
      <c r="O238" s="13">
        <f t="shared" si="45"/>
        <v>39.782241475319765</v>
      </c>
      <c r="Q238" s="41">
        <v>10.828316991612899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106.6971057608136</v>
      </c>
      <c r="G239" s="13">
        <f t="shared" si="39"/>
        <v>11.221064194400098</v>
      </c>
      <c r="H239" s="13">
        <f t="shared" si="40"/>
        <v>95.4760415664135</v>
      </c>
      <c r="I239" s="16">
        <f t="shared" si="47"/>
        <v>132.44772558035993</v>
      </c>
      <c r="J239" s="13">
        <f t="shared" si="41"/>
        <v>82.224420533588315</v>
      </c>
      <c r="K239" s="13">
        <f t="shared" si="42"/>
        <v>50.223305046771614</v>
      </c>
      <c r="L239" s="13">
        <f t="shared" si="43"/>
        <v>20.178640101291688</v>
      </c>
      <c r="M239" s="13">
        <f t="shared" si="48"/>
        <v>31.946737594498526</v>
      </c>
      <c r="N239" s="13">
        <f t="shared" si="44"/>
        <v>19.806977308589087</v>
      </c>
      <c r="O239" s="13">
        <f t="shared" si="45"/>
        <v>31.028041502989183</v>
      </c>
      <c r="Q239" s="41">
        <v>9.9699636961929592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73.143774050127334</v>
      </c>
      <c r="G240" s="13">
        <f t="shared" si="39"/>
        <v>5.605353712218065</v>
      </c>
      <c r="H240" s="13">
        <f t="shared" si="40"/>
        <v>67.538420337909272</v>
      </c>
      <c r="I240" s="16">
        <f t="shared" si="47"/>
        <v>97.583085283389195</v>
      </c>
      <c r="J240" s="13">
        <f t="shared" si="41"/>
        <v>76.604388657574447</v>
      </c>
      <c r="K240" s="13">
        <f t="shared" si="42"/>
        <v>20.978696625814749</v>
      </c>
      <c r="L240" s="13">
        <f t="shared" si="43"/>
        <v>2.3681406992760716</v>
      </c>
      <c r="M240" s="13">
        <f t="shared" si="48"/>
        <v>14.507900985185511</v>
      </c>
      <c r="N240" s="13">
        <f t="shared" si="44"/>
        <v>8.9948986108150173</v>
      </c>
      <c r="O240" s="13">
        <f t="shared" si="45"/>
        <v>14.600252323033082</v>
      </c>
      <c r="Q240" s="41">
        <v>12.413997474145249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139.91842854935351</v>
      </c>
      <c r="G241" s="13">
        <f t="shared" si="39"/>
        <v>16.781207438122724</v>
      </c>
      <c r="H241" s="13">
        <f t="shared" si="40"/>
        <v>123.13722111123079</v>
      </c>
      <c r="I241" s="16">
        <f t="shared" si="47"/>
        <v>141.74777703776948</v>
      </c>
      <c r="J241" s="13">
        <f t="shared" si="41"/>
        <v>98.392122546017163</v>
      </c>
      <c r="K241" s="13">
        <f t="shared" si="42"/>
        <v>43.355654491752318</v>
      </c>
      <c r="L241" s="13">
        <f t="shared" si="43"/>
        <v>15.996115776029367</v>
      </c>
      <c r="M241" s="13">
        <f t="shared" si="48"/>
        <v>21.509118150399861</v>
      </c>
      <c r="N241" s="13">
        <f t="shared" si="44"/>
        <v>13.335653253247914</v>
      </c>
      <c r="O241" s="13">
        <f t="shared" si="45"/>
        <v>30.11686069137064</v>
      </c>
      <c r="Q241" s="41">
        <v>13.87376491394784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61.550617820821167</v>
      </c>
      <c r="G242" s="13">
        <f t="shared" si="39"/>
        <v>3.6650453839767314</v>
      </c>
      <c r="H242" s="13">
        <f t="shared" si="40"/>
        <v>57.885572436844434</v>
      </c>
      <c r="I242" s="16">
        <f t="shared" si="47"/>
        <v>85.245111152567375</v>
      </c>
      <c r="J242" s="13">
        <f t="shared" si="41"/>
        <v>77.598767607473462</v>
      </c>
      <c r="K242" s="13">
        <f t="shared" si="42"/>
        <v>7.646343545093913</v>
      </c>
      <c r="L242" s="13">
        <f t="shared" si="43"/>
        <v>0</v>
      </c>
      <c r="M242" s="13">
        <f t="shared" si="48"/>
        <v>8.1734648971519466</v>
      </c>
      <c r="N242" s="13">
        <f t="shared" si="44"/>
        <v>5.0675482362342068</v>
      </c>
      <c r="O242" s="13">
        <f t="shared" si="45"/>
        <v>8.7325936202109382</v>
      </c>
      <c r="Q242" s="41">
        <v>18.383931964452199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25.48806270035875</v>
      </c>
      <c r="G243" s="13">
        <f t="shared" si="39"/>
        <v>0</v>
      </c>
      <c r="H243" s="13">
        <f t="shared" si="40"/>
        <v>25.48806270035875</v>
      </c>
      <c r="I243" s="16">
        <f t="shared" si="47"/>
        <v>33.134406245452666</v>
      </c>
      <c r="J243" s="13">
        <f t="shared" si="41"/>
        <v>32.713677428487514</v>
      </c>
      <c r="K243" s="13">
        <f t="shared" si="42"/>
        <v>0.42072881696515196</v>
      </c>
      <c r="L243" s="13">
        <f t="shared" si="43"/>
        <v>0</v>
      </c>
      <c r="M243" s="13">
        <f t="shared" si="48"/>
        <v>3.1059166609177398</v>
      </c>
      <c r="N243" s="13">
        <f t="shared" si="44"/>
        <v>1.9256683297689987</v>
      </c>
      <c r="O243" s="13">
        <f t="shared" si="45"/>
        <v>1.9256683297689987</v>
      </c>
      <c r="Q243" s="41">
        <v>19.711715356168369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12.46514096129617</v>
      </c>
      <c r="G244" s="13">
        <f t="shared" si="39"/>
        <v>0</v>
      </c>
      <c r="H244" s="13">
        <f t="shared" si="40"/>
        <v>12.46514096129617</v>
      </c>
      <c r="I244" s="16">
        <f t="shared" si="47"/>
        <v>12.885869778261322</v>
      </c>
      <c r="J244" s="13">
        <f t="shared" si="41"/>
        <v>12.871500532045342</v>
      </c>
      <c r="K244" s="13">
        <f t="shared" si="42"/>
        <v>1.4369246215979459E-2</v>
      </c>
      <c r="L244" s="13">
        <f t="shared" si="43"/>
        <v>0</v>
      </c>
      <c r="M244" s="13">
        <f t="shared" si="48"/>
        <v>1.1802483311487411</v>
      </c>
      <c r="N244" s="13">
        <f t="shared" si="44"/>
        <v>0.73175396531221948</v>
      </c>
      <c r="O244" s="13">
        <f t="shared" si="45"/>
        <v>0.73175396531221948</v>
      </c>
      <c r="Q244" s="41">
        <v>23.685419909144201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14.76532356039754</v>
      </c>
      <c r="G245" s="18">
        <f t="shared" si="39"/>
        <v>0</v>
      </c>
      <c r="H245" s="18">
        <f t="shared" si="40"/>
        <v>14.76532356039754</v>
      </c>
      <c r="I245" s="17">
        <f t="shared" si="47"/>
        <v>14.77969280661352</v>
      </c>
      <c r="J245" s="18">
        <f t="shared" si="41"/>
        <v>14.760001117164105</v>
      </c>
      <c r="K245" s="18">
        <f t="shared" si="42"/>
        <v>1.9691689449414795E-2</v>
      </c>
      <c r="L245" s="18">
        <f t="shared" si="43"/>
        <v>0</v>
      </c>
      <c r="M245" s="18">
        <f t="shared" si="48"/>
        <v>0.44849436583652158</v>
      </c>
      <c r="N245" s="18">
        <f t="shared" si="44"/>
        <v>0.27806650681864337</v>
      </c>
      <c r="O245" s="18">
        <f t="shared" si="45"/>
        <v>0.27806650681864337</v>
      </c>
      <c r="P245" s="3"/>
      <c r="Q245" s="42">
        <v>24.370693870967749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2.6901858503784162</v>
      </c>
      <c r="G246" s="13">
        <f t="shared" si="39"/>
        <v>0</v>
      </c>
      <c r="H246" s="13">
        <f t="shared" si="40"/>
        <v>2.6901858503784162</v>
      </c>
      <c r="I246" s="16">
        <f t="shared" si="47"/>
        <v>2.709877539827831</v>
      </c>
      <c r="J246" s="13">
        <f t="shared" si="41"/>
        <v>2.7096596964165398</v>
      </c>
      <c r="K246" s="13">
        <f t="shared" si="42"/>
        <v>2.1784341129116314E-4</v>
      </c>
      <c r="L246" s="13">
        <f t="shared" si="43"/>
        <v>0</v>
      </c>
      <c r="M246" s="13">
        <f t="shared" si="48"/>
        <v>0.17042785901787821</v>
      </c>
      <c r="N246" s="13">
        <f t="shared" si="44"/>
        <v>0.10566527259108449</v>
      </c>
      <c r="O246" s="13">
        <f t="shared" si="45"/>
        <v>0.10566527259108449</v>
      </c>
      <c r="Q246" s="41">
        <v>20.23427990300322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67.324593435586976</v>
      </c>
      <c r="G247" s="13">
        <f t="shared" si="39"/>
        <v>4.631416642225787</v>
      </c>
      <c r="H247" s="13">
        <f t="shared" si="40"/>
        <v>62.693176793361189</v>
      </c>
      <c r="I247" s="16">
        <f t="shared" si="47"/>
        <v>62.693394636772481</v>
      </c>
      <c r="J247" s="13">
        <f t="shared" si="41"/>
        <v>59.336986161033373</v>
      </c>
      <c r="K247" s="13">
        <f t="shared" si="42"/>
        <v>3.3564084757391086</v>
      </c>
      <c r="L247" s="13">
        <f t="shared" si="43"/>
        <v>0</v>
      </c>
      <c r="M247" s="13">
        <f t="shared" si="48"/>
        <v>6.4762586426793722E-2</v>
      </c>
      <c r="N247" s="13">
        <f t="shared" si="44"/>
        <v>4.015280358461211E-2</v>
      </c>
      <c r="O247" s="13">
        <f t="shared" si="45"/>
        <v>4.6715694458103991</v>
      </c>
      <c r="Q247" s="41">
        <v>18.105950047378659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61.890664492160859</v>
      </c>
      <c r="G248" s="13">
        <f t="shared" si="39"/>
        <v>3.7219578740131603</v>
      </c>
      <c r="H248" s="13">
        <f t="shared" si="40"/>
        <v>58.168706618147695</v>
      </c>
      <c r="I248" s="16">
        <f t="shared" si="47"/>
        <v>61.525115093886804</v>
      </c>
      <c r="J248" s="13">
        <f t="shared" si="41"/>
        <v>55.657565381610148</v>
      </c>
      <c r="K248" s="13">
        <f t="shared" si="42"/>
        <v>5.8675497122766558</v>
      </c>
      <c r="L248" s="13">
        <f t="shared" si="43"/>
        <v>0</v>
      </c>
      <c r="M248" s="13">
        <f t="shared" si="48"/>
        <v>2.4609782842181613E-2</v>
      </c>
      <c r="N248" s="13">
        <f t="shared" si="44"/>
        <v>1.5258065362152599E-2</v>
      </c>
      <c r="O248" s="13">
        <f t="shared" si="45"/>
        <v>3.737215939375313</v>
      </c>
      <c r="Q248" s="41">
        <v>13.211340860544761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166.13221750388371</v>
      </c>
      <c r="G249" s="13">
        <f t="shared" si="39"/>
        <v>21.168522852251296</v>
      </c>
      <c r="H249" s="13">
        <f t="shared" si="40"/>
        <v>144.96369465163241</v>
      </c>
      <c r="I249" s="16">
        <f t="shared" si="47"/>
        <v>150.83124436390906</v>
      </c>
      <c r="J249" s="13">
        <f t="shared" si="41"/>
        <v>107.38295738530454</v>
      </c>
      <c r="K249" s="13">
        <f t="shared" si="42"/>
        <v>43.448286978604528</v>
      </c>
      <c r="L249" s="13">
        <f t="shared" si="43"/>
        <v>16.052530648403113</v>
      </c>
      <c r="M249" s="13">
        <f t="shared" si="48"/>
        <v>16.06188236588314</v>
      </c>
      <c r="N249" s="13">
        <f t="shared" si="44"/>
        <v>9.958367066847547</v>
      </c>
      <c r="O249" s="13">
        <f t="shared" si="45"/>
        <v>31.126889919098844</v>
      </c>
      <c r="Q249" s="41">
        <v>15.489055151612909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61.814793750562977</v>
      </c>
      <c r="G250" s="13">
        <f t="shared" si="39"/>
        <v>3.7092596381850189</v>
      </c>
      <c r="H250" s="13">
        <f t="shared" si="40"/>
        <v>58.10553411237796</v>
      </c>
      <c r="I250" s="16">
        <f t="shared" si="47"/>
        <v>85.501290442579375</v>
      </c>
      <c r="J250" s="13">
        <f t="shared" si="41"/>
        <v>67.996023944313549</v>
      </c>
      <c r="K250" s="13">
        <f t="shared" si="42"/>
        <v>17.505266498265826</v>
      </c>
      <c r="L250" s="13">
        <f t="shared" si="43"/>
        <v>0.25275846132067026</v>
      </c>
      <c r="M250" s="13">
        <f t="shared" si="48"/>
        <v>6.3562737603562631</v>
      </c>
      <c r="N250" s="13">
        <f t="shared" si="44"/>
        <v>3.9408897314208833</v>
      </c>
      <c r="O250" s="13">
        <f t="shared" si="45"/>
        <v>7.6501493696059022</v>
      </c>
      <c r="Q250" s="41">
        <v>10.971506566354661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225.92880811962249</v>
      </c>
      <c r="G251" s="13">
        <f t="shared" si="39"/>
        <v>31.176481037000038</v>
      </c>
      <c r="H251" s="13">
        <f t="shared" si="40"/>
        <v>194.75232708262246</v>
      </c>
      <c r="I251" s="16">
        <f t="shared" si="47"/>
        <v>212.00483511956762</v>
      </c>
      <c r="J251" s="13">
        <f t="shared" si="41"/>
        <v>102.37440687105777</v>
      </c>
      <c r="K251" s="13">
        <f t="shared" si="42"/>
        <v>109.63042824850984</v>
      </c>
      <c r="L251" s="13">
        <f t="shared" si="43"/>
        <v>56.358660603867705</v>
      </c>
      <c r="M251" s="13">
        <f t="shared" si="48"/>
        <v>58.774044632803083</v>
      </c>
      <c r="N251" s="13">
        <f t="shared" si="44"/>
        <v>36.43990767233791</v>
      </c>
      <c r="O251" s="13">
        <f t="shared" si="45"/>
        <v>67.61638870933794</v>
      </c>
      <c r="Q251" s="41">
        <v>11.58692560819428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173.90807599199439</v>
      </c>
      <c r="G252" s="13">
        <f t="shared" si="39"/>
        <v>22.469942645557246</v>
      </c>
      <c r="H252" s="13">
        <f t="shared" si="40"/>
        <v>151.43813334643716</v>
      </c>
      <c r="I252" s="16">
        <f t="shared" si="47"/>
        <v>204.70990099107934</v>
      </c>
      <c r="J252" s="13">
        <f t="shared" si="41"/>
        <v>102.64884872498088</v>
      </c>
      <c r="K252" s="13">
        <f t="shared" si="42"/>
        <v>102.06105226609846</v>
      </c>
      <c r="L252" s="13">
        <f t="shared" si="43"/>
        <v>51.748772707001208</v>
      </c>
      <c r="M252" s="13">
        <f t="shared" si="48"/>
        <v>74.082909667466382</v>
      </c>
      <c r="N252" s="13">
        <f t="shared" si="44"/>
        <v>45.931403993829157</v>
      </c>
      <c r="O252" s="13">
        <f t="shared" si="45"/>
        <v>68.401346639386404</v>
      </c>
      <c r="Q252" s="41">
        <v>11.804454557775379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124.53866828145981</v>
      </c>
      <c r="G253" s="13">
        <f t="shared" si="39"/>
        <v>14.207147678735243</v>
      </c>
      <c r="H253" s="13">
        <f t="shared" si="40"/>
        <v>110.33152060272457</v>
      </c>
      <c r="I253" s="16">
        <f t="shared" si="47"/>
        <v>160.64380016182184</v>
      </c>
      <c r="J253" s="13">
        <f t="shared" si="41"/>
        <v>97.715557869985204</v>
      </c>
      <c r="K253" s="13">
        <f t="shared" si="42"/>
        <v>62.928242291836639</v>
      </c>
      <c r="L253" s="13">
        <f t="shared" si="43"/>
        <v>27.916178383518165</v>
      </c>
      <c r="M253" s="13">
        <f t="shared" si="48"/>
        <v>56.067684057155383</v>
      </c>
      <c r="N253" s="13">
        <f t="shared" si="44"/>
        <v>34.761964115436335</v>
      </c>
      <c r="O253" s="13">
        <f t="shared" si="45"/>
        <v>48.969111794171582</v>
      </c>
      <c r="Q253" s="41">
        <v>12.348511182581969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40.66677302294773</v>
      </c>
      <c r="G254" s="13">
        <f t="shared" si="39"/>
        <v>0.16978514720181531</v>
      </c>
      <c r="H254" s="13">
        <f t="shared" si="40"/>
        <v>40.496987875745916</v>
      </c>
      <c r="I254" s="16">
        <f t="shared" si="47"/>
        <v>75.509051784064383</v>
      </c>
      <c r="J254" s="13">
        <f t="shared" si="41"/>
        <v>69.494474704424462</v>
      </c>
      <c r="K254" s="13">
        <f t="shared" si="42"/>
        <v>6.0145770796399205</v>
      </c>
      <c r="L254" s="13">
        <f t="shared" si="43"/>
        <v>0</v>
      </c>
      <c r="M254" s="13">
        <f t="shared" si="48"/>
        <v>21.305719941719047</v>
      </c>
      <c r="N254" s="13">
        <f t="shared" si="44"/>
        <v>13.20954636386581</v>
      </c>
      <c r="O254" s="13">
        <f t="shared" si="45"/>
        <v>13.379331511067626</v>
      </c>
      <c r="Q254" s="41">
        <v>17.626139663348951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16.26448698454254</v>
      </c>
      <c r="G255" s="13">
        <f t="shared" si="39"/>
        <v>0</v>
      </c>
      <c r="H255" s="13">
        <f t="shared" si="40"/>
        <v>16.26448698454254</v>
      </c>
      <c r="I255" s="16">
        <f t="shared" si="47"/>
        <v>22.27906406418246</v>
      </c>
      <c r="J255" s="13">
        <f t="shared" si="41"/>
        <v>22.192799000747126</v>
      </c>
      <c r="K255" s="13">
        <f t="shared" si="42"/>
        <v>8.6265063435334355E-2</v>
      </c>
      <c r="L255" s="13">
        <f t="shared" si="43"/>
        <v>0</v>
      </c>
      <c r="M255" s="13">
        <f t="shared" si="48"/>
        <v>8.0961735778532375</v>
      </c>
      <c r="N255" s="13">
        <f t="shared" si="44"/>
        <v>5.0196276182690074</v>
      </c>
      <c r="O255" s="13">
        <f t="shared" si="45"/>
        <v>5.0196276182690074</v>
      </c>
      <c r="Q255" s="41">
        <v>22.59061098481282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12.448817085050379</v>
      </c>
      <c r="G256" s="13">
        <f t="shared" si="39"/>
        <v>0</v>
      </c>
      <c r="H256" s="13">
        <f t="shared" si="40"/>
        <v>12.448817085050379</v>
      </c>
      <c r="I256" s="16">
        <f t="shared" si="47"/>
        <v>12.535082148485714</v>
      </c>
      <c r="J256" s="13">
        <f t="shared" si="41"/>
        <v>12.522377388536334</v>
      </c>
      <c r="K256" s="13">
        <f t="shared" si="42"/>
        <v>1.2704759949379252E-2</v>
      </c>
      <c r="L256" s="13">
        <f t="shared" si="43"/>
        <v>0</v>
      </c>
      <c r="M256" s="13">
        <f t="shared" si="48"/>
        <v>3.0765459595842302</v>
      </c>
      <c r="N256" s="13">
        <f t="shared" si="44"/>
        <v>1.9074584949422226</v>
      </c>
      <c r="O256" s="13">
        <f t="shared" si="45"/>
        <v>1.9074584949422226</v>
      </c>
      <c r="Q256" s="41">
        <v>23.974161870967752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11.797263114838531</v>
      </c>
      <c r="G257" s="18">
        <f t="shared" si="39"/>
        <v>0</v>
      </c>
      <c r="H257" s="18">
        <f t="shared" si="40"/>
        <v>11.797263114838531</v>
      </c>
      <c r="I257" s="17">
        <f t="shared" si="47"/>
        <v>11.80996787478791</v>
      </c>
      <c r="J257" s="18">
        <f t="shared" si="41"/>
        <v>11.79752648132192</v>
      </c>
      <c r="K257" s="18">
        <f t="shared" si="42"/>
        <v>1.2441393465989492E-2</v>
      </c>
      <c r="L257" s="18">
        <f t="shared" si="43"/>
        <v>0</v>
      </c>
      <c r="M257" s="18">
        <f t="shared" si="48"/>
        <v>1.1690874646420075</v>
      </c>
      <c r="N257" s="18">
        <f t="shared" si="44"/>
        <v>0.72483422807804465</v>
      </c>
      <c r="O257" s="18">
        <f t="shared" si="45"/>
        <v>0.72483422807804465</v>
      </c>
      <c r="P257" s="3"/>
      <c r="Q257" s="42">
        <v>22.849922474190649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21.774250252267979</v>
      </c>
      <c r="G258" s="13">
        <f t="shared" si="39"/>
        <v>0</v>
      </c>
      <c r="H258" s="13">
        <f t="shared" si="40"/>
        <v>21.774250252267979</v>
      </c>
      <c r="I258" s="16">
        <f t="shared" si="47"/>
        <v>21.786691645733967</v>
      </c>
      <c r="J258" s="13">
        <f t="shared" si="41"/>
        <v>21.690761058766565</v>
      </c>
      <c r="K258" s="13">
        <f t="shared" si="42"/>
        <v>9.5930586967401865E-2</v>
      </c>
      <c r="L258" s="13">
        <f t="shared" si="43"/>
        <v>0</v>
      </c>
      <c r="M258" s="13">
        <f t="shared" si="48"/>
        <v>0.44425323656396287</v>
      </c>
      <c r="N258" s="13">
        <f t="shared" si="44"/>
        <v>0.27543700666965698</v>
      </c>
      <c r="O258" s="13">
        <f t="shared" si="45"/>
        <v>0.27543700666965698</v>
      </c>
      <c r="Q258" s="41">
        <v>21.35802324384305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56.53635154197039</v>
      </c>
      <c r="G259" s="13">
        <f t="shared" si="39"/>
        <v>2.8258241720448605</v>
      </c>
      <c r="H259" s="13">
        <f t="shared" si="40"/>
        <v>53.710527369925529</v>
      </c>
      <c r="I259" s="16">
        <f t="shared" si="47"/>
        <v>53.806457956892928</v>
      </c>
      <c r="J259" s="13">
        <f t="shared" si="41"/>
        <v>51.026785752910641</v>
      </c>
      <c r="K259" s="13">
        <f t="shared" si="42"/>
        <v>2.7796722039822868</v>
      </c>
      <c r="L259" s="13">
        <f t="shared" si="43"/>
        <v>0</v>
      </c>
      <c r="M259" s="13">
        <f t="shared" si="48"/>
        <v>0.16881622989430589</v>
      </c>
      <c r="N259" s="13">
        <f t="shared" si="44"/>
        <v>0.10466606253446965</v>
      </c>
      <c r="O259" s="13">
        <f t="shared" si="45"/>
        <v>2.93049023457933</v>
      </c>
      <c r="Q259" s="41">
        <v>16.21053523440904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36.025442483295834</v>
      </c>
      <c r="G260" s="13">
        <f t="shared" si="39"/>
        <v>0</v>
      </c>
      <c r="H260" s="13">
        <f t="shared" si="40"/>
        <v>36.025442483295834</v>
      </c>
      <c r="I260" s="16">
        <f t="shared" si="47"/>
        <v>38.80511468727812</v>
      </c>
      <c r="J260" s="13">
        <f t="shared" si="41"/>
        <v>37.156438184792485</v>
      </c>
      <c r="K260" s="13">
        <f t="shared" si="42"/>
        <v>1.6486765024856354</v>
      </c>
      <c r="L260" s="13">
        <f t="shared" si="43"/>
        <v>0</v>
      </c>
      <c r="M260" s="13">
        <f t="shared" si="48"/>
        <v>6.4150167359836238E-2</v>
      </c>
      <c r="N260" s="13">
        <f t="shared" si="44"/>
        <v>3.977310376309847E-2</v>
      </c>
      <c r="O260" s="13">
        <f t="shared" si="45"/>
        <v>3.977310376309847E-2</v>
      </c>
      <c r="Q260" s="41">
        <v>13.014671130347439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30.71418202607358</v>
      </c>
      <c r="G261" s="13">
        <f t="shared" si="39"/>
        <v>0</v>
      </c>
      <c r="H261" s="13">
        <f t="shared" si="40"/>
        <v>30.71418202607358</v>
      </c>
      <c r="I261" s="16">
        <f t="shared" si="47"/>
        <v>32.362858528559215</v>
      </c>
      <c r="J261" s="13">
        <f t="shared" si="41"/>
        <v>31.172886619071502</v>
      </c>
      <c r="K261" s="13">
        <f t="shared" si="42"/>
        <v>1.1899719094877135</v>
      </c>
      <c r="L261" s="13">
        <f t="shared" si="43"/>
        <v>0</v>
      </c>
      <c r="M261" s="13">
        <f t="shared" si="48"/>
        <v>2.4377063596737768E-2</v>
      </c>
      <c r="N261" s="13">
        <f t="shared" si="44"/>
        <v>1.5113779429977416E-2</v>
      </c>
      <c r="O261" s="13">
        <f t="shared" si="45"/>
        <v>1.5113779429977416E-2</v>
      </c>
      <c r="Q261" s="41">
        <v>11.474569711546829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97.026329571292848</v>
      </c>
      <c r="G262" s="13">
        <f t="shared" ref="G262:G325" si="50">IF((F262-$J$2)&gt;0,$I$2*(F262-$J$2),0)</f>
        <v>9.602498274133179</v>
      </c>
      <c r="H262" s="13">
        <f t="shared" ref="H262:H325" si="51">F262-G262</f>
        <v>87.423831297159666</v>
      </c>
      <c r="I262" s="16">
        <f t="shared" si="47"/>
        <v>88.613803206647376</v>
      </c>
      <c r="J262" s="13">
        <f t="shared" ref="J262:J325" si="52">I262/SQRT(1+(I262/($K$2*(300+(25*Q262)+0.05*(Q262)^3)))^2)</f>
        <v>70.595819055105736</v>
      </c>
      <c r="K262" s="13">
        <f t="shared" ref="K262:K325" si="53">I262-J262</f>
        <v>18.01798415154164</v>
      </c>
      <c r="L262" s="13">
        <f t="shared" ref="L262:L325" si="54">IF(K262&gt;$N$2,(K262-$N$2)/$L$2,0)</f>
        <v>0.5650128545279961</v>
      </c>
      <c r="M262" s="13">
        <f t="shared" si="48"/>
        <v>0.57427613869475647</v>
      </c>
      <c r="N262" s="13">
        <f t="shared" ref="N262:N325" si="55">$M$2*M262</f>
        <v>0.35605120599074902</v>
      </c>
      <c r="O262" s="13">
        <f t="shared" ref="O262:O325" si="56">N262+G262</f>
        <v>9.9585494801239278</v>
      </c>
      <c r="Q262" s="41">
        <v>11.57323488373183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35.975907300888501</v>
      </c>
      <c r="G263" s="13">
        <f t="shared" si="50"/>
        <v>0</v>
      </c>
      <c r="H263" s="13">
        <f t="shared" si="51"/>
        <v>35.975907300888501</v>
      </c>
      <c r="I263" s="16">
        <f t="shared" ref="I263:I326" si="58">H263+K262-L262</f>
        <v>53.428878597902148</v>
      </c>
      <c r="J263" s="13">
        <f t="shared" si="52"/>
        <v>50.772189525203125</v>
      </c>
      <c r="K263" s="13">
        <f t="shared" si="53"/>
        <v>2.6566890726990238</v>
      </c>
      <c r="L263" s="13">
        <f t="shared" si="54"/>
        <v>0</v>
      </c>
      <c r="M263" s="13">
        <f t="shared" ref="M263:M326" si="59">L263+M262-N262</f>
        <v>0.21822493270400745</v>
      </c>
      <c r="N263" s="13">
        <f t="shared" si="55"/>
        <v>0.13529945827648462</v>
      </c>
      <c r="O263" s="13">
        <f t="shared" si="56"/>
        <v>0.13529945827648462</v>
      </c>
      <c r="Q263" s="41">
        <v>16.404393251612909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79.194650178376122</v>
      </c>
      <c r="G264" s="13">
        <f t="shared" si="50"/>
        <v>6.6180688962952869</v>
      </c>
      <c r="H264" s="13">
        <f t="shared" si="51"/>
        <v>72.576581282080838</v>
      </c>
      <c r="I264" s="16">
        <f t="shared" si="58"/>
        <v>75.233270354779862</v>
      </c>
      <c r="J264" s="13">
        <f t="shared" si="52"/>
        <v>66.301733375055449</v>
      </c>
      <c r="K264" s="13">
        <f t="shared" si="53"/>
        <v>8.9315369797244131</v>
      </c>
      <c r="L264" s="13">
        <f t="shared" si="54"/>
        <v>0</v>
      </c>
      <c r="M264" s="13">
        <f t="shared" si="59"/>
        <v>8.2925474427522822E-2</v>
      </c>
      <c r="N264" s="13">
        <f t="shared" si="55"/>
        <v>5.1413794145064147E-2</v>
      </c>
      <c r="O264" s="13">
        <f t="shared" si="56"/>
        <v>6.6694826904403515</v>
      </c>
      <c r="Q264" s="41">
        <v>14.250698860562601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59.237202725299738</v>
      </c>
      <c r="G265" s="13">
        <f t="shared" si="50"/>
        <v>3.2778567282099411</v>
      </c>
      <c r="H265" s="13">
        <f t="shared" si="51"/>
        <v>55.959345997089798</v>
      </c>
      <c r="I265" s="16">
        <f t="shared" si="58"/>
        <v>64.890882976814211</v>
      </c>
      <c r="J265" s="13">
        <f t="shared" si="52"/>
        <v>60.402318572027276</v>
      </c>
      <c r="K265" s="13">
        <f t="shared" si="53"/>
        <v>4.4885644047869349</v>
      </c>
      <c r="L265" s="13">
        <f t="shared" si="54"/>
        <v>0</v>
      </c>
      <c r="M265" s="13">
        <f t="shared" si="59"/>
        <v>3.1511680282458675E-2</v>
      </c>
      <c r="N265" s="13">
        <f t="shared" si="55"/>
        <v>1.9537241775124378E-2</v>
      </c>
      <c r="O265" s="13">
        <f t="shared" si="56"/>
        <v>3.2973939699850656</v>
      </c>
      <c r="Q265" s="41">
        <v>16.598556319440242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19.42866304471233</v>
      </c>
      <c r="G266" s="13">
        <f t="shared" si="50"/>
        <v>0</v>
      </c>
      <c r="H266" s="13">
        <f t="shared" si="51"/>
        <v>19.42866304471233</v>
      </c>
      <c r="I266" s="16">
        <f t="shared" si="58"/>
        <v>23.917227449499265</v>
      </c>
      <c r="J266" s="13">
        <f t="shared" si="52"/>
        <v>23.773315270788018</v>
      </c>
      <c r="K266" s="13">
        <f t="shared" si="53"/>
        <v>0.14391217871124695</v>
      </c>
      <c r="L266" s="13">
        <f t="shared" si="54"/>
        <v>0</v>
      </c>
      <c r="M266" s="13">
        <f t="shared" si="59"/>
        <v>1.1974438507334297E-2</v>
      </c>
      <c r="N266" s="13">
        <f t="shared" si="55"/>
        <v>7.424151874547264E-3</v>
      </c>
      <c r="O266" s="13">
        <f t="shared" si="56"/>
        <v>7.424151874547264E-3</v>
      </c>
      <c r="Q266" s="41">
        <v>20.452913752263751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6.8819615538568772</v>
      </c>
      <c r="G267" s="13">
        <f t="shared" si="50"/>
        <v>0</v>
      </c>
      <c r="H267" s="13">
        <f t="shared" si="51"/>
        <v>6.8819615538568772</v>
      </c>
      <c r="I267" s="16">
        <f t="shared" si="58"/>
        <v>7.0258737325681242</v>
      </c>
      <c r="J267" s="13">
        <f t="shared" si="52"/>
        <v>7.0223340249441515</v>
      </c>
      <c r="K267" s="13">
        <f t="shared" si="53"/>
        <v>3.5397076239727099E-3</v>
      </c>
      <c r="L267" s="13">
        <f t="shared" si="54"/>
        <v>0</v>
      </c>
      <c r="M267" s="13">
        <f t="shared" si="59"/>
        <v>4.5502866327870326E-3</v>
      </c>
      <c r="N267" s="13">
        <f t="shared" si="55"/>
        <v>2.8211777123279603E-3</v>
      </c>
      <c r="O267" s="13">
        <f t="shared" si="56"/>
        <v>2.8211777123279603E-3</v>
      </c>
      <c r="Q267" s="41">
        <v>20.724519967406671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7.904000942123302</v>
      </c>
      <c r="G268" s="13">
        <f t="shared" si="50"/>
        <v>0</v>
      </c>
      <c r="H268" s="13">
        <f t="shared" si="51"/>
        <v>7.904000942123302</v>
      </c>
      <c r="I268" s="16">
        <f t="shared" si="58"/>
        <v>7.9075406497472747</v>
      </c>
      <c r="J268" s="13">
        <f t="shared" si="52"/>
        <v>7.9040673010435114</v>
      </c>
      <c r="K268" s="13">
        <f t="shared" si="53"/>
        <v>3.4733487037632571E-3</v>
      </c>
      <c r="L268" s="13">
        <f t="shared" si="54"/>
        <v>0</v>
      </c>
      <c r="M268" s="13">
        <f t="shared" si="59"/>
        <v>1.7291089204590723E-3</v>
      </c>
      <c r="N268" s="13">
        <f t="shared" si="55"/>
        <v>1.0720475306846247E-3</v>
      </c>
      <c r="O268" s="13">
        <f t="shared" si="56"/>
        <v>1.0720475306846247E-3</v>
      </c>
      <c r="Q268" s="41">
        <v>23.372234870967748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3.0990183526126041</v>
      </c>
      <c r="G269" s="18">
        <f t="shared" si="50"/>
        <v>0</v>
      </c>
      <c r="H269" s="18">
        <f t="shared" si="51"/>
        <v>3.0990183526126041</v>
      </c>
      <c r="I269" s="17">
        <f t="shared" si="58"/>
        <v>3.1024917013163673</v>
      </c>
      <c r="J269" s="18">
        <f t="shared" si="52"/>
        <v>3.102144627092819</v>
      </c>
      <c r="K269" s="18">
        <f t="shared" si="53"/>
        <v>3.4707422354829376E-4</v>
      </c>
      <c r="L269" s="18">
        <f t="shared" si="54"/>
        <v>0</v>
      </c>
      <c r="M269" s="18">
        <f t="shared" si="59"/>
        <v>6.5706138977444754E-4</v>
      </c>
      <c r="N269" s="18">
        <f t="shared" si="55"/>
        <v>4.0737806166015746E-4</v>
      </c>
      <c r="O269" s="18">
        <f t="shared" si="56"/>
        <v>4.0737806166015746E-4</v>
      </c>
      <c r="P269" s="3"/>
      <c r="Q269" s="42">
        <v>19.8114279845563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32.891383148685073</v>
      </c>
      <c r="G270" s="13">
        <f t="shared" si="50"/>
        <v>0</v>
      </c>
      <c r="H270" s="13">
        <f t="shared" si="51"/>
        <v>32.891383148685073</v>
      </c>
      <c r="I270" s="16">
        <f t="shared" si="58"/>
        <v>32.89173022290862</v>
      </c>
      <c r="J270" s="13">
        <f t="shared" si="52"/>
        <v>32.557748890864175</v>
      </c>
      <c r="K270" s="13">
        <f t="shared" si="53"/>
        <v>0.33398133204444491</v>
      </c>
      <c r="L270" s="13">
        <f t="shared" si="54"/>
        <v>0</v>
      </c>
      <c r="M270" s="13">
        <f t="shared" si="59"/>
        <v>2.4968332811429008E-4</v>
      </c>
      <c r="N270" s="13">
        <f t="shared" si="55"/>
        <v>1.5480366343085985E-4</v>
      </c>
      <c r="O270" s="13">
        <f t="shared" si="56"/>
        <v>1.5480366343085985E-4</v>
      </c>
      <c r="Q270" s="41">
        <v>21.213849490129981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10.446217653375831</v>
      </c>
      <c r="G271" s="13">
        <f t="shared" si="50"/>
        <v>0</v>
      </c>
      <c r="H271" s="13">
        <f t="shared" si="51"/>
        <v>10.446217653375831</v>
      </c>
      <c r="I271" s="16">
        <f t="shared" si="58"/>
        <v>10.780198985420276</v>
      </c>
      <c r="J271" s="13">
        <f t="shared" si="52"/>
        <v>10.76035943038675</v>
      </c>
      <c r="K271" s="13">
        <f t="shared" si="53"/>
        <v>1.9839555033525968E-2</v>
      </c>
      <c r="L271" s="13">
        <f t="shared" si="54"/>
        <v>0</v>
      </c>
      <c r="M271" s="13">
        <f t="shared" si="59"/>
        <v>9.4879664683430228E-5</v>
      </c>
      <c r="N271" s="13">
        <f t="shared" si="55"/>
        <v>5.8825392103726739E-5</v>
      </c>
      <c r="O271" s="13">
        <f t="shared" si="56"/>
        <v>5.8825392103726739E-5</v>
      </c>
      <c r="Q271" s="41">
        <v>17.606619044732589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82.032769234245023</v>
      </c>
      <c r="G272" s="13">
        <f t="shared" si="50"/>
        <v>7.093075523629631</v>
      </c>
      <c r="H272" s="13">
        <f t="shared" si="51"/>
        <v>74.939693710615387</v>
      </c>
      <c r="I272" s="16">
        <f t="shared" si="58"/>
        <v>74.959533265648915</v>
      </c>
      <c r="J272" s="13">
        <f t="shared" si="52"/>
        <v>64.931837124500987</v>
      </c>
      <c r="K272" s="13">
        <f t="shared" si="53"/>
        <v>10.027696141147928</v>
      </c>
      <c r="L272" s="13">
        <f t="shared" si="54"/>
        <v>0</v>
      </c>
      <c r="M272" s="13">
        <f t="shared" si="59"/>
        <v>3.6054272579703489E-5</v>
      </c>
      <c r="N272" s="13">
        <f t="shared" si="55"/>
        <v>2.2353648999416164E-5</v>
      </c>
      <c r="O272" s="13">
        <f t="shared" si="56"/>
        <v>7.0930978772786304</v>
      </c>
      <c r="Q272" s="41">
        <v>13.13993846338475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12.410214106286309</v>
      </c>
      <c r="G273" s="13">
        <f t="shared" si="50"/>
        <v>0</v>
      </c>
      <c r="H273" s="13">
        <f t="shared" si="51"/>
        <v>12.410214106286309</v>
      </c>
      <c r="I273" s="16">
        <f t="shared" si="58"/>
        <v>22.437910247434239</v>
      </c>
      <c r="J273" s="13">
        <f t="shared" si="52"/>
        <v>21.974895187191631</v>
      </c>
      <c r="K273" s="13">
        <f t="shared" si="53"/>
        <v>0.46301506024260775</v>
      </c>
      <c r="L273" s="13">
        <f t="shared" si="54"/>
        <v>0</v>
      </c>
      <c r="M273" s="13">
        <f t="shared" si="59"/>
        <v>1.3700623580287326E-5</v>
      </c>
      <c r="N273" s="13">
        <f t="shared" si="55"/>
        <v>8.4943866197781423E-6</v>
      </c>
      <c r="O273" s="13">
        <f t="shared" si="56"/>
        <v>8.4943866197781423E-6</v>
      </c>
      <c r="Q273" s="41">
        <v>10.50948368218706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124.552726575614</v>
      </c>
      <c r="G274" s="13">
        <f t="shared" si="50"/>
        <v>14.209500569068879</v>
      </c>
      <c r="H274" s="13">
        <f t="shared" si="51"/>
        <v>110.34322600654512</v>
      </c>
      <c r="I274" s="16">
        <f t="shared" si="58"/>
        <v>110.80624106678773</v>
      </c>
      <c r="J274" s="13">
        <f t="shared" si="52"/>
        <v>88.680480592341354</v>
      </c>
      <c r="K274" s="13">
        <f t="shared" si="53"/>
        <v>22.12576047444638</v>
      </c>
      <c r="L274" s="13">
        <f t="shared" si="54"/>
        <v>3.0667234840428974</v>
      </c>
      <c r="M274" s="13">
        <f t="shared" si="59"/>
        <v>3.0667286902798576</v>
      </c>
      <c r="N274" s="13">
        <f t="shared" si="55"/>
        <v>1.9013717879735117</v>
      </c>
      <c r="O274" s="13">
        <f t="shared" si="56"/>
        <v>16.110872357042393</v>
      </c>
      <c r="Q274" s="41">
        <v>15.011549251612911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21.89564516913099</v>
      </c>
      <c r="G275" s="13">
        <f t="shared" si="50"/>
        <v>0</v>
      </c>
      <c r="H275" s="13">
        <f t="shared" si="51"/>
        <v>21.89564516913099</v>
      </c>
      <c r="I275" s="16">
        <f t="shared" si="58"/>
        <v>40.954682159534471</v>
      </c>
      <c r="J275" s="13">
        <f t="shared" si="52"/>
        <v>38.549728862518442</v>
      </c>
      <c r="K275" s="13">
        <f t="shared" si="53"/>
        <v>2.4049532970160286</v>
      </c>
      <c r="L275" s="13">
        <f t="shared" si="54"/>
        <v>0</v>
      </c>
      <c r="M275" s="13">
        <f t="shared" si="59"/>
        <v>1.1653569023063459</v>
      </c>
      <c r="N275" s="13">
        <f t="shared" si="55"/>
        <v>0.72252127942993449</v>
      </c>
      <c r="O275" s="13">
        <f t="shared" si="56"/>
        <v>0.72252127942993449</v>
      </c>
      <c r="Q275" s="41">
        <v>11.23672376946111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81.764622594797089</v>
      </c>
      <c r="G276" s="13">
        <f t="shared" si="50"/>
        <v>7.0481967048317333</v>
      </c>
      <c r="H276" s="13">
        <f t="shared" si="51"/>
        <v>74.71642588996535</v>
      </c>
      <c r="I276" s="16">
        <f t="shared" si="58"/>
        <v>77.121379186981386</v>
      </c>
      <c r="J276" s="13">
        <f t="shared" si="52"/>
        <v>65.663586813050543</v>
      </c>
      <c r="K276" s="13">
        <f t="shared" si="53"/>
        <v>11.457792373930843</v>
      </c>
      <c r="L276" s="13">
        <f t="shared" si="54"/>
        <v>0</v>
      </c>
      <c r="M276" s="13">
        <f t="shared" si="59"/>
        <v>0.44283562287641143</v>
      </c>
      <c r="N276" s="13">
        <f t="shared" si="55"/>
        <v>0.27455808618337507</v>
      </c>
      <c r="O276" s="13">
        <f t="shared" si="56"/>
        <v>7.3227547910151083</v>
      </c>
      <c r="Q276" s="41">
        <v>12.595517456408411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208.22880913801831</v>
      </c>
      <c r="G277" s="13">
        <f t="shared" si="50"/>
        <v>28.214090575371184</v>
      </c>
      <c r="H277" s="13">
        <f t="shared" si="51"/>
        <v>180.01471856264712</v>
      </c>
      <c r="I277" s="16">
        <f t="shared" si="58"/>
        <v>191.47251093657798</v>
      </c>
      <c r="J277" s="13">
        <f t="shared" si="52"/>
        <v>98.673252382181758</v>
      </c>
      <c r="K277" s="13">
        <f t="shared" si="53"/>
        <v>92.799258554396218</v>
      </c>
      <c r="L277" s="13">
        <f t="shared" si="54"/>
        <v>46.108171575010829</v>
      </c>
      <c r="M277" s="13">
        <f t="shared" si="59"/>
        <v>46.276449111703862</v>
      </c>
      <c r="N277" s="13">
        <f t="shared" si="55"/>
        <v>28.691398449256393</v>
      </c>
      <c r="O277" s="13">
        <f t="shared" si="56"/>
        <v>56.905489024627578</v>
      </c>
      <c r="Q277" s="41">
        <v>11.36131859058785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71.094565742332819</v>
      </c>
      <c r="G278" s="13">
        <f t="shared" si="50"/>
        <v>5.2623844752587701</v>
      </c>
      <c r="H278" s="13">
        <f t="shared" si="51"/>
        <v>65.832181267074048</v>
      </c>
      <c r="I278" s="16">
        <f t="shared" si="58"/>
        <v>112.52326824645945</v>
      </c>
      <c r="J278" s="13">
        <f t="shared" si="52"/>
        <v>91.1138378616252</v>
      </c>
      <c r="K278" s="13">
        <f t="shared" si="53"/>
        <v>21.409430384834252</v>
      </c>
      <c r="L278" s="13">
        <f t="shared" si="54"/>
        <v>2.6304654070313411</v>
      </c>
      <c r="M278" s="13">
        <f t="shared" si="59"/>
        <v>20.215516069478813</v>
      </c>
      <c r="N278" s="13">
        <f t="shared" si="55"/>
        <v>12.533619963076864</v>
      </c>
      <c r="O278" s="13">
        <f t="shared" si="56"/>
        <v>17.796004438335636</v>
      </c>
      <c r="Q278" s="41">
        <v>15.707947991198161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30.610690371489451</v>
      </c>
      <c r="G279" s="13">
        <f t="shared" si="50"/>
        <v>0</v>
      </c>
      <c r="H279" s="13">
        <f t="shared" si="51"/>
        <v>30.610690371489451</v>
      </c>
      <c r="I279" s="16">
        <f t="shared" si="58"/>
        <v>49.389655349292369</v>
      </c>
      <c r="J279" s="13">
        <f t="shared" si="52"/>
        <v>48.319463435296434</v>
      </c>
      <c r="K279" s="13">
        <f t="shared" si="53"/>
        <v>1.0701919139959344</v>
      </c>
      <c r="L279" s="13">
        <f t="shared" si="54"/>
        <v>0</v>
      </c>
      <c r="M279" s="13">
        <f t="shared" si="59"/>
        <v>7.6818961064019486</v>
      </c>
      <c r="N279" s="13">
        <f t="shared" si="55"/>
        <v>4.7627755859692078</v>
      </c>
      <c r="O279" s="13">
        <f t="shared" si="56"/>
        <v>4.7627755859692078</v>
      </c>
      <c r="Q279" s="41">
        <v>21.478649572947671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7.8992497316361927</v>
      </c>
      <c r="G280" s="13">
        <f t="shared" si="50"/>
        <v>0</v>
      </c>
      <c r="H280" s="13">
        <f t="shared" si="51"/>
        <v>7.8992497316361927</v>
      </c>
      <c r="I280" s="16">
        <f t="shared" si="58"/>
        <v>8.9694416456321271</v>
      </c>
      <c r="J280" s="13">
        <f t="shared" si="52"/>
        <v>8.9633099719577007</v>
      </c>
      <c r="K280" s="13">
        <f t="shared" si="53"/>
        <v>6.1316736744263522E-3</v>
      </c>
      <c r="L280" s="13">
        <f t="shared" si="54"/>
        <v>0</v>
      </c>
      <c r="M280" s="13">
        <f t="shared" si="59"/>
        <v>2.9191205204327408</v>
      </c>
      <c r="N280" s="13">
        <f t="shared" si="55"/>
        <v>1.8098547226682993</v>
      </c>
      <c r="O280" s="13">
        <f t="shared" si="56"/>
        <v>1.8098547226682993</v>
      </c>
      <c r="Q280" s="41">
        <v>22.018394667792059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3.1470510170215729</v>
      </c>
      <c r="G281" s="18">
        <f t="shared" si="50"/>
        <v>0</v>
      </c>
      <c r="H281" s="18">
        <f t="shared" si="51"/>
        <v>3.1470510170215729</v>
      </c>
      <c r="I281" s="17">
        <f t="shared" si="58"/>
        <v>3.1531826906959992</v>
      </c>
      <c r="J281" s="18">
        <f t="shared" si="52"/>
        <v>3.152993708673288</v>
      </c>
      <c r="K281" s="18">
        <f t="shared" si="53"/>
        <v>1.8898202271122599E-4</v>
      </c>
      <c r="L281" s="18">
        <f t="shared" si="54"/>
        <v>0</v>
      </c>
      <c r="M281" s="18">
        <f t="shared" si="59"/>
        <v>1.1092657977644416</v>
      </c>
      <c r="N281" s="18">
        <f t="shared" si="55"/>
        <v>0.68774479461395377</v>
      </c>
      <c r="O281" s="18">
        <f t="shared" si="56"/>
        <v>0.68774479461395377</v>
      </c>
      <c r="P281" s="3"/>
      <c r="Q281" s="42">
        <v>24.468658870967751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34.114076025679871</v>
      </c>
      <c r="G282" s="13">
        <f t="shared" si="50"/>
        <v>0</v>
      </c>
      <c r="H282" s="13">
        <f t="shared" si="51"/>
        <v>34.114076025679871</v>
      </c>
      <c r="I282" s="16">
        <f t="shared" si="58"/>
        <v>34.114265007702585</v>
      </c>
      <c r="J282" s="13">
        <f t="shared" si="52"/>
        <v>33.738959221427066</v>
      </c>
      <c r="K282" s="13">
        <f t="shared" si="53"/>
        <v>0.37530578627551847</v>
      </c>
      <c r="L282" s="13">
        <f t="shared" si="54"/>
        <v>0</v>
      </c>
      <c r="M282" s="13">
        <f t="shared" si="59"/>
        <v>0.42152100315048779</v>
      </c>
      <c r="N282" s="13">
        <f t="shared" si="55"/>
        <v>0.26134302195330245</v>
      </c>
      <c r="O282" s="13">
        <f t="shared" si="56"/>
        <v>0.26134302195330245</v>
      </c>
      <c r="Q282" s="41">
        <v>21.154055265400551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22.206380686912912</v>
      </c>
      <c r="G283" s="13">
        <f t="shared" si="50"/>
        <v>0</v>
      </c>
      <c r="H283" s="13">
        <f t="shared" si="51"/>
        <v>22.206380686912912</v>
      </c>
      <c r="I283" s="16">
        <f t="shared" si="58"/>
        <v>22.58168647318843</v>
      </c>
      <c r="J283" s="13">
        <f t="shared" si="52"/>
        <v>22.403549389126557</v>
      </c>
      <c r="K283" s="13">
        <f t="shared" si="53"/>
        <v>0.17813708406187345</v>
      </c>
      <c r="L283" s="13">
        <f t="shared" si="54"/>
        <v>0</v>
      </c>
      <c r="M283" s="13">
        <f t="shared" si="59"/>
        <v>0.16017798119718535</v>
      </c>
      <c r="N283" s="13">
        <f t="shared" si="55"/>
        <v>9.9310348342254912E-2</v>
      </c>
      <c r="O283" s="13">
        <f t="shared" si="56"/>
        <v>9.9310348342254912E-2</v>
      </c>
      <c r="Q283" s="41">
        <v>17.707802859312469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139.13767367792269</v>
      </c>
      <c r="G284" s="13">
        <f t="shared" si="50"/>
        <v>16.650535069926505</v>
      </c>
      <c r="H284" s="13">
        <f t="shared" si="51"/>
        <v>122.48713860799619</v>
      </c>
      <c r="I284" s="16">
        <f t="shared" si="58"/>
        <v>122.66527569205806</v>
      </c>
      <c r="J284" s="13">
        <f t="shared" si="52"/>
        <v>86.3503864696157</v>
      </c>
      <c r="K284" s="13">
        <f t="shared" si="53"/>
        <v>36.314889222442361</v>
      </c>
      <c r="L284" s="13">
        <f t="shared" si="54"/>
        <v>11.708161435395583</v>
      </c>
      <c r="M284" s="13">
        <f t="shared" si="59"/>
        <v>11.769029068250513</v>
      </c>
      <c r="N284" s="13">
        <f t="shared" si="55"/>
        <v>7.2967980223153175</v>
      </c>
      <c r="O284" s="13">
        <f t="shared" si="56"/>
        <v>23.947333092241823</v>
      </c>
      <c r="Q284" s="41">
        <v>12.16449441478494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23.768889438768451</v>
      </c>
      <c r="G285" s="13">
        <f t="shared" si="50"/>
        <v>0</v>
      </c>
      <c r="H285" s="13">
        <f t="shared" si="51"/>
        <v>23.768889438768451</v>
      </c>
      <c r="I285" s="16">
        <f t="shared" si="58"/>
        <v>48.375617225815233</v>
      </c>
      <c r="J285" s="13">
        <f t="shared" si="52"/>
        <v>44.008514955919502</v>
      </c>
      <c r="K285" s="13">
        <f t="shared" si="53"/>
        <v>4.3671022698957316</v>
      </c>
      <c r="L285" s="13">
        <f t="shared" si="54"/>
        <v>0</v>
      </c>
      <c r="M285" s="13">
        <f t="shared" si="59"/>
        <v>4.472231045935195</v>
      </c>
      <c r="N285" s="13">
        <f t="shared" si="55"/>
        <v>2.7727832484798207</v>
      </c>
      <c r="O285" s="13">
        <f t="shared" si="56"/>
        <v>2.7727832484798207</v>
      </c>
      <c r="Q285" s="41">
        <v>10.12750061489179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104.57496045836361</v>
      </c>
      <c r="G286" s="13">
        <f t="shared" si="50"/>
        <v>10.865887733164021</v>
      </c>
      <c r="H286" s="13">
        <f t="shared" si="51"/>
        <v>93.70907272519959</v>
      </c>
      <c r="I286" s="16">
        <f t="shared" si="58"/>
        <v>98.076174995095329</v>
      </c>
      <c r="J286" s="13">
        <f t="shared" si="52"/>
        <v>68.084332296496655</v>
      </c>
      <c r="K286" s="13">
        <f t="shared" si="53"/>
        <v>29.991842698598674</v>
      </c>
      <c r="L286" s="13">
        <f t="shared" si="54"/>
        <v>7.8573108884915888</v>
      </c>
      <c r="M286" s="13">
        <f t="shared" si="59"/>
        <v>9.5567586859469635</v>
      </c>
      <c r="N286" s="13">
        <f t="shared" si="55"/>
        <v>5.9251903852871175</v>
      </c>
      <c r="O286" s="13">
        <f t="shared" si="56"/>
        <v>16.791078118451139</v>
      </c>
      <c r="Q286" s="41">
        <v>8.4112379516129039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35.730371948053673</v>
      </c>
      <c r="G287" s="13">
        <f t="shared" si="50"/>
        <v>0</v>
      </c>
      <c r="H287" s="13">
        <f t="shared" si="51"/>
        <v>35.730371948053673</v>
      </c>
      <c r="I287" s="16">
        <f t="shared" si="58"/>
        <v>57.864903758160757</v>
      </c>
      <c r="J287" s="13">
        <f t="shared" si="52"/>
        <v>50.885299360183907</v>
      </c>
      <c r="K287" s="13">
        <f t="shared" si="53"/>
        <v>6.9796043979768498</v>
      </c>
      <c r="L287" s="13">
        <f t="shared" si="54"/>
        <v>0</v>
      </c>
      <c r="M287" s="13">
        <f t="shared" si="59"/>
        <v>3.631568300659846</v>
      </c>
      <c r="N287" s="13">
        <f t="shared" si="55"/>
        <v>2.2515723464091044</v>
      </c>
      <c r="O287" s="13">
        <f t="shared" si="56"/>
        <v>2.2515723464091044</v>
      </c>
      <c r="Q287" s="41">
        <v>10.251960408292341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53.776590990832148</v>
      </c>
      <c r="G288" s="13">
        <f t="shared" si="50"/>
        <v>2.3639321492504863</v>
      </c>
      <c r="H288" s="13">
        <f t="shared" si="51"/>
        <v>51.41265884158166</v>
      </c>
      <c r="I288" s="16">
        <f t="shared" si="58"/>
        <v>58.39226323955851</v>
      </c>
      <c r="J288" s="13">
        <f t="shared" si="52"/>
        <v>53.365720426563989</v>
      </c>
      <c r="K288" s="13">
        <f t="shared" si="53"/>
        <v>5.0265428129945207</v>
      </c>
      <c r="L288" s="13">
        <f t="shared" si="54"/>
        <v>0</v>
      </c>
      <c r="M288" s="13">
        <f t="shared" si="59"/>
        <v>1.3799959542507416</v>
      </c>
      <c r="N288" s="13">
        <f t="shared" si="55"/>
        <v>0.85559749163545984</v>
      </c>
      <c r="O288" s="13">
        <f t="shared" si="56"/>
        <v>3.2195296408859462</v>
      </c>
      <c r="Q288" s="41">
        <v>13.309484677126051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137.0031151863775</v>
      </c>
      <c r="G289" s="13">
        <f t="shared" si="50"/>
        <v>16.293281054165579</v>
      </c>
      <c r="H289" s="13">
        <f t="shared" si="51"/>
        <v>120.70983413221192</v>
      </c>
      <c r="I289" s="16">
        <f t="shared" si="58"/>
        <v>125.73637694520644</v>
      </c>
      <c r="J289" s="13">
        <f t="shared" si="52"/>
        <v>92.236437246430597</v>
      </c>
      <c r="K289" s="13">
        <f t="shared" si="53"/>
        <v>33.499939698775847</v>
      </c>
      <c r="L289" s="13">
        <f t="shared" si="54"/>
        <v>9.9938058835517403</v>
      </c>
      <c r="M289" s="13">
        <f t="shared" si="59"/>
        <v>10.518204346167021</v>
      </c>
      <c r="N289" s="13">
        <f t="shared" si="55"/>
        <v>6.5212866946235533</v>
      </c>
      <c r="O289" s="13">
        <f t="shared" si="56"/>
        <v>22.814567748789131</v>
      </c>
      <c r="Q289" s="41">
        <v>13.77094834410002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12.48064516</v>
      </c>
      <c r="G290" s="13">
        <f t="shared" si="50"/>
        <v>0</v>
      </c>
      <c r="H290" s="13">
        <f t="shared" si="51"/>
        <v>12.48064516</v>
      </c>
      <c r="I290" s="16">
        <f t="shared" si="58"/>
        <v>35.986778975224112</v>
      </c>
      <c r="J290" s="13">
        <f t="shared" si="52"/>
        <v>35.277876660623065</v>
      </c>
      <c r="K290" s="13">
        <f t="shared" si="53"/>
        <v>0.70890231460104758</v>
      </c>
      <c r="L290" s="13">
        <f t="shared" si="54"/>
        <v>0</v>
      </c>
      <c r="M290" s="13">
        <f t="shared" si="59"/>
        <v>3.9969176515434679</v>
      </c>
      <c r="N290" s="13">
        <f t="shared" si="55"/>
        <v>2.47808894395695</v>
      </c>
      <c r="O290" s="13">
        <f t="shared" si="56"/>
        <v>2.47808894395695</v>
      </c>
      <c r="Q290" s="41">
        <v>17.699782519292331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3.37798454979036</v>
      </c>
      <c r="G291" s="13">
        <f t="shared" si="50"/>
        <v>0</v>
      </c>
      <c r="H291" s="13">
        <f t="shared" si="51"/>
        <v>3.37798454979036</v>
      </c>
      <c r="I291" s="16">
        <f t="shared" si="58"/>
        <v>4.086886864391408</v>
      </c>
      <c r="J291" s="13">
        <f t="shared" si="52"/>
        <v>4.0861448392609088</v>
      </c>
      <c r="K291" s="13">
        <f t="shared" si="53"/>
        <v>7.4202513049925756E-4</v>
      </c>
      <c r="L291" s="13">
        <f t="shared" si="54"/>
        <v>0</v>
      </c>
      <c r="M291" s="13">
        <f t="shared" si="59"/>
        <v>1.5188287075865179</v>
      </c>
      <c r="N291" s="13">
        <f t="shared" si="55"/>
        <v>0.9416737987036411</v>
      </c>
      <c r="O291" s="13">
        <f t="shared" si="56"/>
        <v>0.9416737987036411</v>
      </c>
      <c r="Q291" s="41">
        <v>20.282863028236591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7.8610266238004467</v>
      </c>
      <c r="G292" s="13">
        <f t="shared" si="50"/>
        <v>0</v>
      </c>
      <c r="H292" s="13">
        <f t="shared" si="51"/>
        <v>7.8610266238004467</v>
      </c>
      <c r="I292" s="16">
        <f t="shared" si="58"/>
        <v>7.861768648930946</v>
      </c>
      <c r="J292" s="13">
        <f t="shared" si="52"/>
        <v>7.8585868124088716</v>
      </c>
      <c r="K292" s="13">
        <f t="shared" si="53"/>
        <v>3.1818365220743772E-3</v>
      </c>
      <c r="L292" s="13">
        <f t="shared" si="54"/>
        <v>0</v>
      </c>
      <c r="M292" s="13">
        <f t="shared" si="59"/>
        <v>0.57715490888287679</v>
      </c>
      <c r="N292" s="13">
        <f t="shared" si="55"/>
        <v>0.35783604350738363</v>
      </c>
      <c r="O292" s="13">
        <f t="shared" si="56"/>
        <v>0.35783604350738363</v>
      </c>
      <c r="Q292" s="41">
        <v>23.87331087096775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10.43878619677132</v>
      </c>
      <c r="G293" s="18">
        <f t="shared" si="50"/>
        <v>0</v>
      </c>
      <c r="H293" s="18">
        <f t="shared" si="51"/>
        <v>10.43878619677132</v>
      </c>
      <c r="I293" s="17">
        <f t="shared" si="58"/>
        <v>10.441968033293394</v>
      </c>
      <c r="J293" s="18">
        <f t="shared" si="52"/>
        <v>10.430743681626137</v>
      </c>
      <c r="K293" s="18">
        <f t="shared" si="53"/>
        <v>1.1224351667257437E-2</v>
      </c>
      <c r="L293" s="18">
        <f t="shared" si="54"/>
        <v>0</v>
      </c>
      <c r="M293" s="18">
        <f t="shared" si="59"/>
        <v>0.21931886537549317</v>
      </c>
      <c r="N293" s="18">
        <f t="shared" si="55"/>
        <v>0.13597769653280575</v>
      </c>
      <c r="O293" s="18">
        <f t="shared" si="56"/>
        <v>0.13597769653280575</v>
      </c>
      <c r="P293" s="3"/>
      <c r="Q293" s="42">
        <v>20.963289276655662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8.6599571764683567</v>
      </c>
      <c r="G294" s="13">
        <f t="shared" si="50"/>
        <v>0</v>
      </c>
      <c r="H294" s="13">
        <f t="shared" si="51"/>
        <v>8.6599571764683567</v>
      </c>
      <c r="I294" s="16">
        <f t="shared" si="58"/>
        <v>8.6711815281356142</v>
      </c>
      <c r="J294" s="13">
        <f t="shared" si="52"/>
        <v>8.6635160328927459</v>
      </c>
      <c r="K294" s="13">
        <f t="shared" si="53"/>
        <v>7.6654952428683032E-3</v>
      </c>
      <c r="L294" s="13">
        <f t="shared" si="54"/>
        <v>0</v>
      </c>
      <c r="M294" s="13">
        <f t="shared" si="59"/>
        <v>8.3341168842687413E-2</v>
      </c>
      <c r="N294" s="13">
        <f t="shared" si="55"/>
        <v>5.1671524682466198E-2</v>
      </c>
      <c r="O294" s="13">
        <f t="shared" si="56"/>
        <v>5.1671524682466198E-2</v>
      </c>
      <c r="Q294" s="41">
        <v>19.72173906185564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75.418444854405649</v>
      </c>
      <c r="G295" s="13">
        <f t="shared" si="50"/>
        <v>5.9860578637235573</v>
      </c>
      <c r="H295" s="13">
        <f t="shared" si="51"/>
        <v>69.43238699068209</v>
      </c>
      <c r="I295" s="16">
        <f t="shared" si="58"/>
        <v>69.440052485924951</v>
      </c>
      <c r="J295" s="13">
        <f t="shared" si="52"/>
        <v>64.726960293382177</v>
      </c>
      <c r="K295" s="13">
        <f t="shared" si="53"/>
        <v>4.7130921925427742</v>
      </c>
      <c r="L295" s="13">
        <f t="shared" si="54"/>
        <v>0</v>
      </c>
      <c r="M295" s="13">
        <f t="shared" si="59"/>
        <v>3.1669644160221215E-2</v>
      </c>
      <c r="N295" s="13">
        <f t="shared" si="55"/>
        <v>1.9635179379337155E-2</v>
      </c>
      <c r="O295" s="13">
        <f t="shared" si="56"/>
        <v>6.0056930431028945</v>
      </c>
      <c r="Q295" s="41">
        <v>17.709706824076211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72.251469454402283</v>
      </c>
      <c r="G296" s="13">
        <f t="shared" si="50"/>
        <v>5.4560116345156446</v>
      </c>
      <c r="H296" s="13">
        <f t="shared" si="51"/>
        <v>66.795457819886636</v>
      </c>
      <c r="I296" s="16">
        <f t="shared" si="58"/>
        <v>71.50855001242941</v>
      </c>
      <c r="J296" s="13">
        <f t="shared" si="52"/>
        <v>63.094280941996495</v>
      </c>
      <c r="K296" s="13">
        <f t="shared" si="53"/>
        <v>8.4142690704329155</v>
      </c>
      <c r="L296" s="13">
        <f t="shared" si="54"/>
        <v>0</v>
      </c>
      <c r="M296" s="13">
        <f t="shared" si="59"/>
        <v>1.203446478088406E-2</v>
      </c>
      <c r="N296" s="13">
        <f t="shared" si="55"/>
        <v>7.4613681641481173E-3</v>
      </c>
      <c r="O296" s="13">
        <f t="shared" si="56"/>
        <v>5.4634730026797929</v>
      </c>
      <c r="Q296" s="41">
        <v>13.592966753869581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51.644146526439393</v>
      </c>
      <c r="G297" s="13">
        <f t="shared" si="50"/>
        <v>2.0070319512428023</v>
      </c>
      <c r="H297" s="13">
        <f t="shared" si="51"/>
        <v>49.637114575196591</v>
      </c>
      <c r="I297" s="16">
        <f t="shared" si="58"/>
        <v>58.051383645629507</v>
      </c>
      <c r="J297" s="13">
        <f t="shared" si="52"/>
        <v>52.139340733853871</v>
      </c>
      <c r="K297" s="13">
        <f t="shared" si="53"/>
        <v>5.9120429117756359</v>
      </c>
      <c r="L297" s="13">
        <f t="shared" si="54"/>
        <v>0</v>
      </c>
      <c r="M297" s="13">
        <f t="shared" si="59"/>
        <v>4.5730966167359431E-3</v>
      </c>
      <c r="N297" s="13">
        <f t="shared" si="55"/>
        <v>2.8353199023762846E-3</v>
      </c>
      <c r="O297" s="13">
        <f t="shared" si="56"/>
        <v>2.0098672711451786</v>
      </c>
      <c r="Q297" s="41">
        <v>11.797545955475361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96.814923628752467</v>
      </c>
      <c r="G298" s="13">
        <f t="shared" si="50"/>
        <v>9.5671159586672765</v>
      </c>
      <c r="H298" s="13">
        <f t="shared" si="51"/>
        <v>87.247807670085194</v>
      </c>
      <c r="I298" s="16">
        <f t="shared" si="58"/>
        <v>93.159850581860837</v>
      </c>
      <c r="J298" s="13">
        <f t="shared" si="52"/>
        <v>72.316380685643864</v>
      </c>
      <c r="K298" s="13">
        <f t="shared" si="53"/>
        <v>20.843469896216973</v>
      </c>
      <c r="L298" s="13">
        <f t="shared" si="54"/>
        <v>2.2857851569494461</v>
      </c>
      <c r="M298" s="13">
        <f t="shared" si="59"/>
        <v>2.2875229336638059</v>
      </c>
      <c r="N298" s="13">
        <f t="shared" si="55"/>
        <v>1.4182642188715597</v>
      </c>
      <c r="O298" s="13">
        <f t="shared" si="56"/>
        <v>10.985380177538836</v>
      </c>
      <c r="Q298" s="41">
        <v>11.3062738116129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0.66627933484245716</v>
      </c>
      <c r="G299" s="13">
        <f t="shared" si="50"/>
        <v>0</v>
      </c>
      <c r="H299" s="13">
        <f t="shared" si="51"/>
        <v>0.66627933484245716</v>
      </c>
      <c r="I299" s="16">
        <f t="shared" si="58"/>
        <v>19.223964074109986</v>
      </c>
      <c r="J299" s="13">
        <f t="shared" si="52"/>
        <v>19.034608632378042</v>
      </c>
      <c r="K299" s="13">
        <f t="shared" si="53"/>
        <v>0.1893554417319443</v>
      </c>
      <c r="L299" s="13">
        <f t="shared" si="54"/>
        <v>0</v>
      </c>
      <c r="M299" s="13">
        <f t="shared" si="59"/>
        <v>0.86925871479224615</v>
      </c>
      <c r="N299" s="13">
        <f t="shared" si="55"/>
        <v>0.53894040317119263</v>
      </c>
      <c r="O299" s="13">
        <f t="shared" si="56"/>
        <v>0.53894040317119263</v>
      </c>
      <c r="Q299" s="41">
        <v>13.79576024733066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12.769127617218359</v>
      </c>
      <c r="G300" s="13">
        <f t="shared" si="50"/>
        <v>0</v>
      </c>
      <c r="H300" s="13">
        <f t="shared" si="51"/>
        <v>12.769127617218359</v>
      </c>
      <c r="I300" s="16">
        <f t="shared" si="58"/>
        <v>12.958483058950304</v>
      </c>
      <c r="J300" s="13">
        <f t="shared" si="52"/>
        <v>12.922274911812778</v>
      </c>
      <c r="K300" s="13">
        <f t="shared" si="53"/>
        <v>3.6208147137525515E-2</v>
      </c>
      <c r="L300" s="13">
        <f t="shared" si="54"/>
        <v>0</v>
      </c>
      <c r="M300" s="13">
        <f t="shared" si="59"/>
        <v>0.33031831162105352</v>
      </c>
      <c r="N300" s="13">
        <f t="shared" si="55"/>
        <v>0.20479735320505318</v>
      </c>
      <c r="O300" s="13">
        <f t="shared" si="56"/>
        <v>0.20479735320505318</v>
      </c>
      <c r="Q300" s="41">
        <v>17.24563655224026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14.852231279031921</v>
      </c>
      <c r="G301" s="13">
        <f t="shared" si="50"/>
        <v>0</v>
      </c>
      <c r="H301" s="13">
        <f t="shared" si="51"/>
        <v>14.852231279031921</v>
      </c>
      <c r="I301" s="16">
        <f t="shared" si="58"/>
        <v>14.888439426169446</v>
      </c>
      <c r="J301" s="13">
        <f t="shared" si="52"/>
        <v>14.836706823752708</v>
      </c>
      <c r="K301" s="13">
        <f t="shared" si="53"/>
        <v>5.173260241673816E-2</v>
      </c>
      <c r="L301" s="13">
        <f t="shared" si="54"/>
        <v>0</v>
      </c>
      <c r="M301" s="13">
        <f t="shared" si="59"/>
        <v>0.12552095841600033</v>
      </c>
      <c r="N301" s="13">
        <f t="shared" si="55"/>
        <v>7.7822994217920202E-2</v>
      </c>
      <c r="O301" s="13">
        <f t="shared" si="56"/>
        <v>7.7822994217920202E-2</v>
      </c>
      <c r="Q301" s="41">
        <v>17.661535782168581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97.212587552925427</v>
      </c>
      <c r="G302" s="13">
        <f t="shared" si="50"/>
        <v>9.6336716583104351</v>
      </c>
      <c r="H302" s="13">
        <f t="shared" si="51"/>
        <v>87.578915894614994</v>
      </c>
      <c r="I302" s="16">
        <f t="shared" si="58"/>
        <v>87.630648497031729</v>
      </c>
      <c r="J302" s="13">
        <f t="shared" si="52"/>
        <v>80.449351127273687</v>
      </c>
      <c r="K302" s="13">
        <f t="shared" si="53"/>
        <v>7.1812973697580418</v>
      </c>
      <c r="L302" s="13">
        <f t="shared" si="54"/>
        <v>0</v>
      </c>
      <c r="M302" s="13">
        <f t="shared" si="59"/>
        <v>4.7697964198080131E-2</v>
      </c>
      <c r="N302" s="13">
        <f t="shared" si="55"/>
        <v>2.9572737802809682E-2</v>
      </c>
      <c r="O302" s="13">
        <f t="shared" si="56"/>
        <v>9.6632443961132442</v>
      </c>
      <c r="Q302" s="41">
        <v>19.503121420833001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40.433014595965162</v>
      </c>
      <c r="G303" s="13">
        <f t="shared" si="50"/>
        <v>0.13066177012488828</v>
      </c>
      <c r="H303" s="13">
        <f t="shared" si="51"/>
        <v>40.302352825840273</v>
      </c>
      <c r="I303" s="16">
        <f t="shared" si="58"/>
        <v>47.483650195598315</v>
      </c>
      <c r="J303" s="13">
        <f t="shared" si="52"/>
        <v>46.244154475115792</v>
      </c>
      <c r="K303" s="13">
        <f t="shared" si="53"/>
        <v>1.2394957204825232</v>
      </c>
      <c r="L303" s="13">
        <f t="shared" si="54"/>
        <v>0</v>
      </c>
      <c r="M303" s="13">
        <f t="shared" si="59"/>
        <v>1.812522639527045E-2</v>
      </c>
      <c r="N303" s="13">
        <f t="shared" si="55"/>
        <v>1.1237640365067679E-2</v>
      </c>
      <c r="O303" s="13">
        <f t="shared" si="56"/>
        <v>0.14189941048995597</v>
      </c>
      <c r="Q303" s="41">
        <v>19.55920203192219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25.470780618434421</v>
      </c>
      <c r="G304" s="13">
        <f t="shared" si="50"/>
        <v>0</v>
      </c>
      <c r="H304" s="13">
        <f t="shared" si="51"/>
        <v>25.470780618434421</v>
      </c>
      <c r="I304" s="16">
        <f t="shared" si="58"/>
        <v>26.710276338916945</v>
      </c>
      <c r="J304" s="13">
        <f t="shared" si="52"/>
        <v>26.598258924671654</v>
      </c>
      <c r="K304" s="13">
        <f t="shared" si="53"/>
        <v>0.11201741424529033</v>
      </c>
      <c r="L304" s="13">
        <f t="shared" si="54"/>
        <v>0</v>
      </c>
      <c r="M304" s="13">
        <f t="shared" si="59"/>
        <v>6.8875860302027702E-3</v>
      </c>
      <c r="N304" s="13">
        <f t="shared" si="55"/>
        <v>4.2703033387257172E-3</v>
      </c>
      <c r="O304" s="13">
        <f t="shared" si="56"/>
        <v>4.2703033387257172E-3</v>
      </c>
      <c r="Q304" s="41">
        <v>24.60429587096775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56.084733762363967</v>
      </c>
      <c r="G305" s="18">
        <f t="shared" si="50"/>
        <v>2.7502383935372725</v>
      </c>
      <c r="H305" s="18">
        <f t="shared" si="51"/>
        <v>53.334495368826694</v>
      </c>
      <c r="I305" s="17">
        <f t="shared" si="58"/>
        <v>53.446512783071981</v>
      </c>
      <c r="J305" s="18">
        <f t="shared" si="52"/>
        <v>52.160174498819067</v>
      </c>
      <c r="K305" s="18">
        <f t="shared" si="53"/>
        <v>1.2863382842529134</v>
      </c>
      <c r="L305" s="18">
        <f t="shared" si="54"/>
        <v>0</v>
      </c>
      <c r="M305" s="18">
        <f t="shared" si="59"/>
        <v>2.617282691477053E-3</v>
      </c>
      <c r="N305" s="18">
        <f t="shared" si="55"/>
        <v>1.6227152687157728E-3</v>
      </c>
      <c r="O305" s="18">
        <f t="shared" si="56"/>
        <v>2.7518611088059881</v>
      </c>
      <c r="P305" s="3"/>
      <c r="Q305" s="42">
        <v>21.826482386469081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30.71760228458681</v>
      </c>
      <c r="G306" s="13">
        <f t="shared" si="50"/>
        <v>0</v>
      </c>
      <c r="H306" s="13">
        <f t="shared" si="51"/>
        <v>30.71760228458681</v>
      </c>
      <c r="I306" s="16">
        <f t="shared" si="58"/>
        <v>32.003940568839724</v>
      </c>
      <c r="J306" s="13">
        <f t="shared" si="52"/>
        <v>31.728999807036288</v>
      </c>
      <c r="K306" s="13">
        <f t="shared" si="53"/>
        <v>0.27494076180343541</v>
      </c>
      <c r="L306" s="13">
        <f t="shared" si="54"/>
        <v>0</v>
      </c>
      <c r="M306" s="13">
        <f t="shared" si="59"/>
        <v>9.9456742276128021E-4</v>
      </c>
      <c r="N306" s="13">
        <f t="shared" si="55"/>
        <v>6.1663180211199377E-4</v>
      </c>
      <c r="O306" s="13">
        <f t="shared" si="56"/>
        <v>6.1663180211199377E-4</v>
      </c>
      <c r="Q306" s="41">
        <v>22.026139393252869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67.313415094330608</v>
      </c>
      <c r="G307" s="13">
        <f t="shared" si="50"/>
        <v>4.6295457601116627</v>
      </c>
      <c r="H307" s="13">
        <f t="shared" si="51"/>
        <v>62.683869334218947</v>
      </c>
      <c r="I307" s="16">
        <f t="shared" si="58"/>
        <v>62.958810096022383</v>
      </c>
      <c r="J307" s="13">
        <f t="shared" si="52"/>
        <v>59.338515011722173</v>
      </c>
      <c r="K307" s="13">
        <f t="shared" si="53"/>
        <v>3.62029508430021</v>
      </c>
      <c r="L307" s="13">
        <f t="shared" si="54"/>
        <v>0</v>
      </c>
      <c r="M307" s="13">
        <f t="shared" si="59"/>
        <v>3.7793562064928645E-4</v>
      </c>
      <c r="N307" s="13">
        <f t="shared" si="55"/>
        <v>2.343200848025576E-4</v>
      </c>
      <c r="O307" s="13">
        <f t="shared" si="56"/>
        <v>4.6297800801964657</v>
      </c>
      <c r="Q307" s="41">
        <v>17.61489290275015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34.338885053007708</v>
      </c>
      <c r="G308" s="13">
        <f t="shared" si="50"/>
        <v>0</v>
      </c>
      <c r="H308" s="13">
        <f t="shared" si="51"/>
        <v>34.338885053007708</v>
      </c>
      <c r="I308" s="16">
        <f t="shared" si="58"/>
        <v>37.959180137307918</v>
      </c>
      <c r="J308" s="13">
        <f t="shared" si="52"/>
        <v>36.795445951836989</v>
      </c>
      <c r="K308" s="13">
        <f t="shared" si="53"/>
        <v>1.1637341854709291</v>
      </c>
      <c r="L308" s="13">
        <f t="shared" si="54"/>
        <v>0</v>
      </c>
      <c r="M308" s="13">
        <f t="shared" si="59"/>
        <v>1.4361553584672885E-4</v>
      </c>
      <c r="N308" s="13">
        <f t="shared" si="55"/>
        <v>8.9041632224971882E-5</v>
      </c>
      <c r="O308" s="13">
        <f t="shared" si="56"/>
        <v>8.9041632224971882E-5</v>
      </c>
      <c r="Q308" s="41">
        <v>15.189298068201101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106.4636643071678</v>
      </c>
      <c r="G309" s="13">
        <f t="shared" si="50"/>
        <v>11.181993868105288</v>
      </c>
      <c r="H309" s="13">
        <f t="shared" si="51"/>
        <v>95.281670439062509</v>
      </c>
      <c r="I309" s="16">
        <f t="shared" si="58"/>
        <v>96.445404624533438</v>
      </c>
      <c r="J309" s="13">
        <f t="shared" si="52"/>
        <v>76.397105876941964</v>
      </c>
      <c r="K309" s="13">
        <f t="shared" si="53"/>
        <v>20.048298747591474</v>
      </c>
      <c r="L309" s="13">
        <f t="shared" si="54"/>
        <v>1.8015114384152062</v>
      </c>
      <c r="M309" s="13">
        <f t="shared" si="59"/>
        <v>1.801566012318828</v>
      </c>
      <c r="N309" s="13">
        <f t="shared" si="55"/>
        <v>1.1169709276376734</v>
      </c>
      <c r="O309" s="13">
        <f t="shared" si="56"/>
        <v>12.298964795742961</v>
      </c>
      <c r="Q309" s="41">
        <v>12.59169675524296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29.570206296261631</v>
      </c>
      <c r="G310" s="13">
        <f t="shared" si="50"/>
        <v>0</v>
      </c>
      <c r="H310" s="13">
        <f t="shared" si="51"/>
        <v>29.570206296261631</v>
      </c>
      <c r="I310" s="16">
        <f t="shared" si="58"/>
        <v>47.816993605437901</v>
      </c>
      <c r="J310" s="13">
        <f t="shared" si="52"/>
        <v>45.689050275735937</v>
      </c>
      <c r="K310" s="13">
        <f t="shared" si="53"/>
        <v>2.1279433297019636</v>
      </c>
      <c r="L310" s="13">
        <f t="shared" si="54"/>
        <v>0</v>
      </c>
      <c r="M310" s="13">
        <f t="shared" si="59"/>
        <v>0.6845950846811546</v>
      </c>
      <c r="N310" s="13">
        <f t="shared" si="55"/>
        <v>0.42444895250231585</v>
      </c>
      <c r="O310" s="13">
        <f t="shared" si="56"/>
        <v>0.42444895250231585</v>
      </c>
      <c r="Q310" s="41">
        <v>15.671697951612909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0.26542649364119741</v>
      </c>
      <c r="G311" s="13">
        <f t="shared" si="50"/>
        <v>0</v>
      </c>
      <c r="H311" s="13">
        <f t="shared" si="51"/>
        <v>0.26542649364119741</v>
      </c>
      <c r="I311" s="16">
        <f t="shared" si="58"/>
        <v>2.3933698233431611</v>
      </c>
      <c r="J311" s="13">
        <f t="shared" si="52"/>
        <v>2.393024108443464</v>
      </c>
      <c r="K311" s="13">
        <f t="shared" si="53"/>
        <v>3.4571489969703606E-4</v>
      </c>
      <c r="L311" s="13">
        <f t="shared" si="54"/>
        <v>0</v>
      </c>
      <c r="M311" s="13">
        <f t="shared" si="59"/>
        <v>0.26014613217883875</v>
      </c>
      <c r="N311" s="13">
        <f t="shared" si="55"/>
        <v>0.16129060195088002</v>
      </c>
      <c r="O311" s="13">
        <f t="shared" si="56"/>
        <v>0.16129060195088002</v>
      </c>
      <c r="Q311" s="41">
        <v>14.30235810622848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74.876830753419483</v>
      </c>
      <c r="G312" s="13">
        <f t="shared" si="50"/>
        <v>5.8954096976805737</v>
      </c>
      <c r="H312" s="13">
        <f t="shared" si="51"/>
        <v>68.981421055738906</v>
      </c>
      <c r="I312" s="16">
        <f t="shared" si="58"/>
        <v>68.9817667706386</v>
      </c>
      <c r="J312" s="13">
        <f t="shared" si="52"/>
        <v>61.790644205415518</v>
      </c>
      <c r="K312" s="13">
        <f t="shared" si="53"/>
        <v>7.1911225652230826</v>
      </c>
      <c r="L312" s="13">
        <f t="shared" si="54"/>
        <v>0</v>
      </c>
      <c r="M312" s="13">
        <f t="shared" si="59"/>
        <v>9.8855530227958732E-2</v>
      </c>
      <c r="N312" s="13">
        <f t="shared" si="55"/>
        <v>6.1290428741334411E-2</v>
      </c>
      <c r="O312" s="13">
        <f t="shared" si="56"/>
        <v>5.9567001264219082</v>
      </c>
      <c r="Q312" s="41">
        <v>14.11631226357626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42.051314116436153</v>
      </c>
      <c r="G313" s="13">
        <f t="shared" si="50"/>
        <v>0.40151122432453584</v>
      </c>
      <c r="H313" s="13">
        <f t="shared" si="51"/>
        <v>41.649802892111616</v>
      </c>
      <c r="I313" s="16">
        <f t="shared" si="58"/>
        <v>48.840925457334698</v>
      </c>
      <c r="J313" s="13">
        <f t="shared" si="52"/>
        <v>46.593031426884245</v>
      </c>
      <c r="K313" s="13">
        <f t="shared" si="53"/>
        <v>2.2478940304504533</v>
      </c>
      <c r="L313" s="13">
        <f t="shared" si="54"/>
        <v>0</v>
      </c>
      <c r="M313" s="13">
        <f t="shared" si="59"/>
        <v>3.7565101486624321E-2</v>
      </c>
      <c r="N313" s="13">
        <f t="shared" si="55"/>
        <v>2.3290362921707077E-2</v>
      </c>
      <c r="O313" s="13">
        <f t="shared" si="56"/>
        <v>0.4248015872462429</v>
      </c>
      <c r="Q313" s="41">
        <v>15.71682895305206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85.603545970798791</v>
      </c>
      <c r="G314" s="13">
        <f t="shared" si="50"/>
        <v>7.6907046509514441</v>
      </c>
      <c r="H314" s="13">
        <f t="shared" si="51"/>
        <v>77.912841319847345</v>
      </c>
      <c r="I314" s="16">
        <f t="shared" si="58"/>
        <v>80.160735350297799</v>
      </c>
      <c r="J314" s="13">
        <f t="shared" si="52"/>
        <v>71.644453165828779</v>
      </c>
      <c r="K314" s="13">
        <f t="shared" si="53"/>
        <v>8.51628218446902</v>
      </c>
      <c r="L314" s="13">
        <f t="shared" si="54"/>
        <v>0</v>
      </c>
      <c r="M314" s="13">
        <f t="shared" si="59"/>
        <v>1.4274738564917244E-2</v>
      </c>
      <c r="N314" s="13">
        <f t="shared" si="55"/>
        <v>8.8503379102486904E-3</v>
      </c>
      <c r="O314" s="13">
        <f t="shared" si="56"/>
        <v>7.699554988861693</v>
      </c>
      <c r="Q314" s="41">
        <v>16.111699629886409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3.1034505479962151</v>
      </c>
      <c r="G315" s="13">
        <f t="shared" si="50"/>
        <v>0</v>
      </c>
      <c r="H315" s="13">
        <f t="shared" si="51"/>
        <v>3.1034505479962151</v>
      </c>
      <c r="I315" s="16">
        <f t="shared" si="58"/>
        <v>11.619732732465234</v>
      </c>
      <c r="J315" s="13">
        <f t="shared" si="52"/>
        <v>11.60475059436936</v>
      </c>
      <c r="K315" s="13">
        <f t="shared" si="53"/>
        <v>1.498213809587412E-2</v>
      </c>
      <c r="L315" s="13">
        <f t="shared" si="54"/>
        <v>0</v>
      </c>
      <c r="M315" s="13">
        <f t="shared" si="59"/>
        <v>5.4244006546685531E-3</v>
      </c>
      <c r="N315" s="13">
        <f t="shared" si="55"/>
        <v>3.3631284058945029E-3</v>
      </c>
      <c r="O315" s="13">
        <f t="shared" si="56"/>
        <v>3.3631284058945029E-3</v>
      </c>
      <c r="Q315" s="41">
        <v>21.18602362273333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9.6177128193271173</v>
      </c>
      <c r="G316" s="13">
        <f t="shared" si="50"/>
        <v>0</v>
      </c>
      <c r="H316" s="13">
        <f t="shared" si="51"/>
        <v>9.6177128193271173</v>
      </c>
      <c r="I316" s="16">
        <f t="shared" si="58"/>
        <v>9.6326949574229914</v>
      </c>
      <c r="J316" s="13">
        <f t="shared" si="52"/>
        <v>9.626470995651772</v>
      </c>
      <c r="K316" s="13">
        <f t="shared" si="53"/>
        <v>6.2239617712194217E-3</v>
      </c>
      <c r="L316" s="13">
        <f t="shared" si="54"/>
        <v>0</v>
      </c>
      <c r="M316" s="13">
        <f t="shared" si="59"/>
        <v>2.0612722487740502E-3</v>
      </c>
      <c r="N316" s="13">
        <f t="shared" si="55"/>
        <v>1.2779887942399111E-3</v>
      </c>
      <c r="O316" s="13">
        <f t="shared" si="56"/>
        <v>1.2779887942399111E-3</v>
      </c>
      <c r="Q316" s="41">
        <v>23.432335316404689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7.870426983827401</v>
      </c>
      <c r="G317" s="18">
        <f t="shared" si="50"/>
        <v>0</v>
      </c>
      <c r="H317" s="18">
        <f t="shared" si="51"/>
        <v>7.870426983827401</v>
      </c>
      <c r="I317" s="17">
        <f t="shared" si="58"/>
        <v>7.8766509455986204</v>
      </c>
      <c r="J317" s="18">
        <f t="shared" si="52"/>
        <v>7.8739084524358907</v>
      </c>
      <c r="K317" s="18">
        <f t="shared" si="53"/>
        <v>2.7424931627297866E-3</v>
      </c>
      <c r="L317" s="18">
        <f t="shared" si="54"/>
        <v>0</v>
      </c>
      <c r="M317" s="18">
        <f t="shared" si="59"/>
        <v>7.8328345453413913E-4</v>
      </c>
      <c r="N317" s="18">
        <f t="shared" si="55"/>
        <v>4.8563574181116625E-4</v>
      </c>
      <c r="O317" s="18">
        <f t="shared" si="56"/>
        <v>4.8563574181116625E-4</v>
      </c>
      <c r="P317" s="3"/>
      <c r="Q317" s="42">
        <v>24.978344870967749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13.534272880149841</v>
      </c>
      <c r="G318" s="13">
        <f t="shared" si="50"/>
        <v>0</v>
      </c>
      <c r="H318" s="13">
        <f t="shared" si="51"/>
        <v>13.534272880149841</v>
      </c>
      <c r="I318" s="16">
        <f t="shared" si="58"/>
        <v>13.53701537331257</v>
      </c>
      <c r="J318" s="13">
        <f t="shared" si="52"/>
        <v>13.514423963122775</v>
      </c>
      <c r="K318" s="13">
        <f t="shared" si="53"/>
        <v>2.2591410189795269E-2</v>
      </c>
      <c r="L318" s="13">
        <f t="shared" si="54"/>
        <v>0</v>
      </c>
      <c r="M318" s="13">
        <f t="shared" si="59"/>
        <v>2.9764771272297288E-4</v>
      </c>
      <c r="N318" s="13">
        <f t="shared" si="55"/>
        <v>1.8454158188824319E-4</v>
      </c>
      <c r="O318" s="13">
        <f t="shared" si="56"/>
        <v>1.8454158188824319E-4</v>
      </c>
      <c r="Q318" s="41">
        <v>21.51753472082515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74.504240427007517</v>
      </c>
      <c r="G319" s="13">
        <f t="shared" si="50"/>
        <v>5.8330504834114008</v>
      </c>
      <c r="H319" s="13">
        <f t="shared" si="51"/>
        <v>68.671189943596119</v>
      </c>
      <c r="I319" s="16">
        <f t="shared" si="58"/>
        <v>68.693781353785909</v>
      </c>
      <c r="J319" s="13">
        <f t="shared" si="52"/>
        <v>64.701524734071867</v>
      </c>
      <c r="K319" s="13">
        <f t="shared" si="53"/>
        <v>3.9922566197140412</v>
      </c>
      <c r="L319" s="13">
        <f t="shared" si="54"/>
        <v>0</v>
      </c>
      <c r="M319" s="13">
        <f t="shared" si="59"/>
        <v>1.1310613083472969E-4</v>
      </c>
      <c r="N319" s="13">
        <f t="shared" si="55"/>
        <v>7.0125801117532403E-5</v>
      </c>
      <c r="O319" s="13">
        <f t="shared" si="56"/>
        <v>5.8331206092125178</v>
      </c>
      <c r="Q319" s="41">
        <v>18.766025703852701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78.862471719440677</v>
      </c>
      <c r="G320" s="13">
        <f t="shared" si="50"/>
        <v>6.5624732830225598</v>
      </c>
      <c r="H320" s="13">
        <f t="shared" si="51"/>
        <v>72.299998436418122</v>
      </c>
      <c r="I320" s="16">
        <f t="shared" si="58"/>
        <v>76.292255056132163</v>
      </c>
      <c r="J320" s="13">
        <f t="shared" si="52"/>
        <v>67.327742718136193</v>
      </c>
      <c r="K320" s="13">
        <f t="shared" si="53"/>
        <v>8.9645123379959699</v>
      </c>
      <c r="L320" s="13">
        <f t="shared" si="54"/>
        <v>0</v>
      </c>
      <c r="M320" s="13">
        <f t="shared" si="59"/>
        <v>4.2980329717197283E-5</v>
      </c>
      <c r="N320" s="13">
        <f t="shared" si="55"/>
        <v>2.6647804424662316E-5</v>
      </c>
      <c r="O320" s="13">
        <f t="shared" si="56"/>
        <v>6.5624999308269842</v>
      </c>
      <c r="Q320" s="41">
        <v>14.54179976260524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30.21800706171669</v>
      </c>
      <c r="G321" s="13">
        <f t="shared" si="50"/>
        <v>0</v>
      </c>
      <c r="H321" s="13">
        <f t="shared" si="51"/>
        <v>30.21800706171669</v>
      </c>
      <c r="I321" s="16">
        <f t="shared" si="58"/>
        <v>39.18251939971266</v>
      </c>
      <c r="J321" s="13">
        <f t="shared" si="52"/>
        <v>38.198036630885987</v>
      </c>
      <c r="K321" s="13">
        <f t="shared" si="53"/>
        <v>0.98448276882667329</v>
      </c>
      <c r="L321" s="13">
        <f t="shared" si="54"/>
        <v>0</v>
      </c>
      <c r="M321" s="13">
        <f t="shared" si="59"/>
        <v>1.6332525292534966E-5</v>
      </c>
      <c r="N321" s="13">
        <f t="shared" si="55"/>
        <v>1.0126165681371679E-5</v>
      </c>
      <c r="O321" s="13">
        <f t="shared" si="56"/>
        <v>1.0126165681371679E-5</v>
      </c>
      <c r="Q321" s="41">
        <v>17.121860951612909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15.084643370067109</v>
      </c>
      <c r="G322" s="13">
        <f t="shared" si="50"/>
        <v>0</v>
      </c>
      <c r="H322" s="13">
        <f t="shared" si="51"/>
        <v>15.084643370067109</v>
      </c>
      <c r="I322" s="16">
        <f t="shared" si="58"/>
        <v>16.069126138893782</v>
      </c>
      <c r="J322" s="13">
        <f t="shared" si="52"/>
        <v>15.972881606206837</v>
      </c>
      <c r="K322" s="13">
        <f t="shared" si="53"/>
        <v>9.6244532686945661E-2</v>
      </c>
      <c r="L322" s="13">
        <f t="shared" si="54"/>
        <v>0</v>
      </c>
      <c r="M322" s="13">
        <f t="shared" si="59"/>
        <v>6.2063596111632873E-6</v>
      </c>
      <c r="N322" s="13">
        <f t="shared" si="55"/>
        <v>3.8479429589212383E-6</v>
      </c>
      <c r="O322" s="13">
        <f t="shared" si="56"/>
        <v>3.8479429589212383E-6</v>
      </c>
      <c r="Q322" s="41">
        <v>14.84087332541716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74.966774332983647</v>
      </c>
      <c r="G323" s="13">
        <f t="shared" si="50"/>
        <v>5.9104632579922187</v>
      </c>
      <c r="H323" s="13">
        <f t="shared" si="51"/>
        <v>69.056311074991427</v>
      </c>
      <c r="I323" s="16">
        <f t="shared" si="58"/>
        <v>69.15255560767838</v>
      </c>
      <c r="J323" s="13">
        <f t="shared" si="52"/>
        <v>61.829111259455068</v>
      </c>
      <c r="K323" s="13">
        <f t="shared" si="53"/>
        <v>7.3234443482233118</v>
      </c>
      <c r="L323" s="13">
        <f t="shared" si="54"/>
        <v>0</v>
      </c>
      <c r="M323" s="13">
        <f t="shared" si="59"/>
        <v>2.358416652242049E-6</v>
      </c>
      <c r="N323" s="13">
        <f t="shared" si="55"/>
        <v>1.4622183243900705E-6</v>
      </c>
      <c r="O323" s="13">
        <f t="shared" si="56"/>
        <v>5.9104647202105429</v>
      </c>
      <c r="Q323" s="41">
        <v>14.01766120312192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82.045597821870288</v>
      </c>
      <c r="G324" s="13">
        <f t="shared" si="50"/>
        <v>7.0952226020366274</v>
      </c>
      <c r="H324" s="13">
        <f t="shared" si="51"/>
        <v>74.95037521983366</v>
      </c>
      <c r="I324" s="16">
        <f t="shared" si="58"/>
        <v>82.273819568056979</v>
      </c>
      <c r="J324" s="13">
        <f t="shared" si="52"/>
        <v>71.666695647167728</v>
      </c>
      <c r="K324" s="13">
        <f t="shared" si="53"/>
        <v>10.607123920889251</v>
      </c>
      <c r="L324" s="13">
        <f t="shared" si="54"/>
        <v>0</v>
      </c>
      <c r="M324" s="13">
        <f t="shared" si="59"/>
        <v>8.9619832785197852E-7</v>
      </c>
      <c r="N324" s="13">
        <f t="shared" si="55"/>
        <v>5.5564296326822666E-7</v>
      </c>
      <c r="O324" s="13">
        <f t="shared" si="56"/>
        <v>7.095223157679591</v>
      </c>
      <c r="Q324" s="41">
        <v>14.81690611372145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36.033924592871571</v>
      </c>
      <c r="G325" s="13">
        <f t="shared" si="50"/>
        <v>0</v>
      </c>
      <c r="H325" s="13">
        <f t="shared" si="51"/>
        <v>36.033924592871571</v>
      </c>
      <c r="I325" s="16">
        <f t="shared" si="58"/>
        <v>46.641048513760822</v>
      </c>
      <c r="J325" s="13">
        <f t="shared" si="52"/>
        <v>45.191045424328493</v>
      </c>
      <c r="K325" s="13">
        <f t="shared" si="53"/>
        <v>1.4500030894323288</v>
      </c>
      <c r="L325" s="13">
        <f t="shared" si="54"/>
        <v>0</v>
      </c>
      <c r="M325" s="13">
        <f t="shared" si="59"/>
        <v>3.4055536458375186E-7</v>
      </c>
      <c r="N325" s="13">
        <f t="shared" si="55"/>
        <v>2.1114432604192614E-7</v>
      </c>
      <c r="O325" s="13">
        <f t="shared" si="56"/>
        <v>2.1114432604192614E-7</v>
      </c>
      <c r="Q325" s="41">
        <v>18.01677847334641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22.98769641291867</v>
      </c>
      <c r="G326" s="13">
        <f t="shared" ref="G326:G389" si="61">IF((F326-$J$2)&gt;0,$I$2*(F326-$J$2),0)</f>
        <v>0</v>
      </c>
      <c r="H326" s="13">
        <f t="shared" ref="H326:H389" si="62">F326-G326</f>
        <v>22.98769641291867</v>
      </c>
      <c r="I326" s="16">
        <f t="shared" si="58"/>
        <v>24.437699502350998</v>
      </c>
      <c r="J326" s="13">
        <f t="shared" ref="J326:J389" si="63">I326/SQRT(1+(I326/($K$2*(300+(25*Q326)+0.05*(Q326)^3)))^2)</f>
        <v>24.330528347308565</v>
      </c>
      <c r="K326" s="13">
        <f t="shared" ref="K326:K389" si="64">I326-J326</f>
        <v>0.10717115504243324</v>
      </c>
      <c r="L326" s="13">
        <f t="shared" ref="L326:L389" si="65">IF(K326&gt;$N$2,(K326-$N$2)/$L$2,0)</f>
        <v>0</v>
      </c>
      <c r="M326" s="13">
        <f t="shared" si="59"/>
        <v>1.2941103854182572E-7</v>
      </c>
      <c r="N326" s="13">
        <f t="shared" ref="N326:N389" si="66">$M$2*M326</f>
        <v>8.0234843895931951E-8</v>
      </c>
      <c r="O326" s="13">
        <f t="shared" ref="O326:O389" si="67">N326+G326</f>
        <v>8.0234843895931951E-8</v>
      </c>
      <c r="Q326" s="41">
        <v>23.014325973825709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39.51990608876946</v>
      </c>
      <c r="G327" s="13">
        <f t="shared" si="61"/>
        <v>0</v>
      </c>
      <c r="H327" s="13">
        <f t="shared" si="62"/>
        <v>39.51990608876946</v>
      </c>
      <c r="I327" s="16">
        <f t="shared" ref="I327:I390" si="69">H327+K326-L326</f>
        <v>39.627077243811897</v>
      </c>
      <c r="J327" s="13">
        <f t="shared" si="63"/>
        <v>39.048735230696579</v>
      </c>
      <c r="K327" s="13">
        <f t="shared" si="64"/>
        <v>0.57834201311531785</v>
      </c>
      <c r="L327" s="13">
        <f t="shared" si="65"/>
        <v>0</v>
      </c>
      <c r="M327" s="13">
        <f t="shared" ref="M327:M390" si="70">L327+M326-N326</f>
        <v>4.9176194645893769E-8</v>
      </c>
      <c r="N327" s="13">
        <f t="shared" si="66"/>
        <v>3.0489240680454137E-8</v>
      </c>
      <c r="O327" s="13">
        <f t="shared" si="67"/>
        <v>3.0489240680454137E-8</v>
      </c>
      <c r="Q327" s="41">
        <v>21.235304942850469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31.63651603881782</v>
      </c>
      <c r="G328" s="13">
        <f t="shared" si="61"/>
        <v>0</v>
      </c>
      <c r="H328" s="13">
        <f t="shared" si="62"/>
        <v>31.63651603881782</v>
      </c>
      <c r="I328" s="16">
        <f t="shared" si="69"/>
        <v>32.214858051933135</v>
      </c>
      <c r="J328" s="13">
        <f t="shared" si="63"/>
        <v>32.06014375455257</v>
      </c>
      <c r="K328" s="13">
        <f t="shared" si="64"/>
        <v>0.15471429738056486</v>
      </c>
      <c r="L328" s="13">
        <f t="shared" si="65"/>
        <v>0</v>
      </c>
      <c r="M328" s="13">
        <f t="shared" si="70"/>
        <v>1.8686953965439632E-8</v>
      </c>
      <c r="N328" s="13">
        <f t="shared" si="66"/>
        <v>1.1585911458572572E-8</v>
      </c>
      <c r="O328" s="13">
        <f t="shared" si="67"/>
        <v>1.1585911458572572E-8</v>
      </c>
      <c r="Q328" s="41">
        <v>26.321743870967751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5.149054242398253</v>
      </c>
      <c r="G329" s="18">
        <f t="shared" si="61"/>
        <v>0</v>
      </c>
      <c r="H329" s="18">
        <f t="shared" si="62"/>
        <v>5.149054242398253</v>
      </c>
      <c r="I329" s="17">
        <f t="shared" si="69"/>
        <v>5.3037685397788179</v>
      </c>
      <c r="J329" s="18">
        <f t="shared" si="63"/>
        <v>5.3027537131217315</v>
      </c>
      <c r="K329" s="18">
        <f t="shared" si="64"/>
        <v>1.0148266570864095E-3</v>
      </c>
      <c r="L329" s="18">
        <f t="shared" si="65"/>
        <v>0</v>
      </c>
      <c r="M329" s="18">
        <f t="shared" si="70"/>
        <v>7.1010425068670604E-9</v>
      </c>
      <c r="N329" s="18">
        <f t="shared" si="66"/>
        <v>4.4026463542575776E-9</v>
      </c>
      <c r="O329" s="18">
        <f t="shared" si="67"/>
        <v>4.4026463542575776E-9</v>
      </c>
      <c r="P329" s="3"/>
      <c r="Q329" s="42">
        <v>23.60428060663595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29.49969817056968</v>
      </c>
      <c r="G330" s="13">
        <f t="shared" si="61"/>
        <v>0</v>
      </c>
      <c r="H330" s="13">
        <f t="shared" si="62"/>
        <v>29.49969817056968</v>
      </c>
      <c r="I330" s="16">
        <f t="shared" si="69"/>
        <v>29.500712997226767</v>
      </c>
      <c r="J330" s="13">
        <f t="shared" si="63"/>
        <v>29.329694194957007</v>
      </c>
      <c r="K330" s="13">
        <f t="shared" si="64"/>
        <v>0.17101880226976007</v>
      </c>
      <c r="L330" s="13">
        <f t="shared" si="65"/>
        <v>0</v>
      </c>
      <c r="M330" s="13">
        <f t="shared" si="70"/>
        <v>2.6983961526094828E-9</v>
      </c>
      <c r="N330" s="13">
        <f t="shared" si="66"/>
        <v>1.6730056146178794E-9</v>
      </c>
      <c r="O330" s="13">
        <f t="shared" si="67"/>
        <v>1.6730056146178794E-9</v>
      </c>
      <c r="Q330" s="41">
        <v>23.693367158418571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62.206640815617313</v>
      </c>
      <c r="G331" s="13">
        <f t="shared" si="61"/>
        <v>3.7748417892993018</v>
      </c>
      <c r="H331" s="13">
        <f t="shared" si="62"/>
        <v>58.431799026318011</v>
      </c>
      <c r="I331" s="16">
        <f t="shared" si="69"/>
        <v>58.602817828587774</v>
      </c>
      <c r="J331" s="13">
        <f t="shared" si="63"/>
        <v>56.615522768602141</v>
      </c>
      <c r="K331" s="13">
        <f t="shared" si="64"/>
        <v>1.9872950599856338</v>
      </c>
      <c r="L331" s="13">
        <f t="shared" si="65"/>
        <v>0</v>
      </c>
      <c r="M331" s="13">
        <f t="shared" si="70"/>
        <v>1.0253905379916034E-9</v>
      </c>
      <c r="N331" s="13">
        <f t="shared" si="66"/>
        <v>6.357421335547941E-10</v>
      </c>
      <c r="O331" s="13">
        <f t="shared" si="67"/>
        <v>3.7748417899350439</v>
      </c>
      <c r="Q331" s="41">
        <v>20.596848723773501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104.1352892499209</v>
      </c>
      <c r="G332" s="13">
        <f t="shared" si="61"/>
        <v>10.792301412876817</v>
      </c>
      <c r="H332" s="13">
        <f t="shared" si="62"/>
        <v>93.342987837044092</v>
      </c>
      <c r="I332" s="16">
        <f t="shared" si="69"/>
        <v>95.330282897029718</v>
      </c>
      <c r="J332" s="13">
        <f t="shared" si="63"/>
        <v>78.602656536782717</v>
      </c>
      <c r="K332" s="13">
        <f t="shared" si="64"/>
        <v>16.727626360247001</v>
      </c>
      <c r="L332" s="13">
        <f t="shared" si="65"/>
        <v>0</v>
      </c>
      <c r="M332" s="13">
        <f t="shared" si="70"/>
        <v>3.8964840443680935E-10</v>
      </c>
      <c r="N332" s="13">
        <f t="shared" si="66"/>
        <v>2.4158201075082178E-10</v>
      </c>
      <c r="O332" s="13">
        <f t="shared" si="67"/>
        <v>10.7923014131184</v>
      </c>
      <c r="Q332" s="41">
        <v>14.1083028497005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32.124791489246917</v>
      </c>
      <c r="G333" s="13">
        <f t="shared" si="61"/>
        <v>0</v>
      </c>
      <c r="H333" s="13">
        <f t="shared" si="62"/>
        <v>32.124791489246917</v>
      </c>
      <c r="I333" s="16">
        <f t="shared" si="69"/>
        <v>48.852417849493918</v>
      </c>
      <c r="J333" s="13">
        <f t="shared" si="63"/>
        <v>45.308112111870024</v>
      </c>
      <c r="K333" s="13">
        <f t="shared" si="64"/>
        <v>3.544305737623894</v>
      </c>
      <c r="L333" s="13">
        <f t="shared" si="65"/>
        <v>0</v>
      </c>
      <c r="M333" s="13">
        <f t="shared" si="70"/>
        <v>1.4806639368598757E-10</v>
      </c>
      <c r="N333" s="13">
        <f t="shared" si="66"/>
        <v>9.1801164085312289E-11</v>
      </c>
      <c r="O333" s="13">
        <f t="shared" si="67"/>
        <v>9.1801164085312289E-11</v>
      </c>
      <c r="Q333" s="41">
        <v>12.11395205809052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9.6154207726444305</v>
      </c>
      <c r="G334" s="13">
        <f t="shared" si="61"/>
        <v>0</v>
      </c>
      <c r="H334" s="13">
        <f t="shared" si="62"/>
        <v>9.6154207726444305</v>
      </c>
      <c r="I334" s="16">
        <f t="shared" si="69"/>
        <v>13.159726510268325</v>
      </c>
      <c r="J334" s="13">
        <f t="shared" si="63"/>
        <v>13.108835808752218</v>
      </c>
      <c r="K334" s="13">
        <f t="shared" si="64"/>
        <v>5.0890701516106418E-2</v>
      </c>
      <c r="L334" s="13">
        <f t="shared" si="65"/>
        <v>0</v>
      </c>
      <c r="M334" s="13">
        <f t="shared" si="70"/>
        <v>5.6265229600675279E-11</v>
      </c>
      <c r="N334" s="13">
        <f t="shared" si="66"/>
        <v>3.488444235241867E-11</v>
      </c>
      <c r="O334" s="13">
        <f t="shared" si="67"/>
        <v>3.488444235241867E-11</v>
      </c>
      <c r="Q334" s="41">
        <v>15.136732651612901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47.166053005657261</v>
      </c>
      <c r="G335" s="13">
        <f t="shared" si="61"/>
        <v>1.2575482057333069</v>
      </c>
      <c r="H335" s="13">
        <f t="shared" si="62"/>
        <v>45.908504799923953</v>
      </c>
      <c r="I335" s="16">
        <f t="shared" si="69"/>
        <v>45.959395501440056</v>
      </c>
      <c r="J335" s="13">
        <f t="shared" si="63"/>
        <v>43.219759919893612</v>
      </c>
      <c r="K335" s="13">
        <f t="shared" si="64"/>
        <v>2.7396355815464446</v>
      </c>
      <c r="L335" s="13">
        <f t="shared" si="65"/>
        <v>0</v>
      </c>
      <c r="M335" s="13">
        <f t="shared" si="70"/>
        <v>2.1380787248256609E-11</v>
      </c>
      <c r="N335" s="13">
        <f t="shared" si="66"/>
        <v>1.3256088093919098E-11</v>
      </c>
      <c r="O335" s="13">
        <f t="shared" si="67"/>
        <v>1.257548205746563</v>
      </c>
      <c r="Q335" s="41">
        <v>12.81355901229893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61.014469559040428</v>
      </c>
      <c r="G336" s="13">
        <f t="shared" si="61"/>
        <v>3.5753120174172834</v>
      </c>
      <c r="H336" s="13">
        <f t="shared" si="62"/>
        <v>57.439157541623146</v>
      </c>
      <c r="I336" s="16">
        <f t="shared" si="69"/>
        <v>60.178793123169591</v>
      </c>
      <c r="J336" s="13">
        <f t="shared" si="63"/>
        <v>53.89535827654575</v>
      </c>
      <c r="K336" s="13">
        <f t="shared" si="64"/>
        <v>6.283434846623841</v>
      </c>
      <c r="L336" s="13">
        <f t="shared" si="65"/>
        <v>0</v>
      </c>
      <c r="M336" s="13">
        <f t="shared" si="70"/>
        <v>8.1246991543375108E-12</v>
      </c>
      <c r="N336" s="13">
        <f t="shared" si="66"/>
        <v>5.0373134756892568E-12</v>
      </c>
      <c r="O336" s="13">
        <f t="shared" si="67"/>
        <v>3.5753120174223207</v>
      </c>
      <c r="Q336" s="41">
        <v>12.111941664665819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47.172449643500521</v>
      </c>
      <c r="G337" s="13">
        <f t="shared" si="61"/>
        <v>1.2586187899154337</v>
      </c>
      <c r="H337" s="13">
        <f t="shared" si="62"/>
        <v>45.91383085358509</v>
      </c>
      <c r="I337" s="16">
        <f t="shared" si="69"/>
        <v>52.197265700208931</v>
      </c>
      <c r="J337" s="13">
        <f t="shared" si="63"/>
        <v>49.235652492552838</v>
      </c>
      <c r="K337" s="13">
        <f t="shared" si="64"/>
        <v>2.961613207656093</v>
      </c>
      <c r="L337" s="13">
        <f t="shared" si="65"/>
        <v>0</v>
      </c>
      <c r="M337" s="13">
        <f t="shared" si="70"/>
        <v>3.087385678648254E-12</v>
      </c>
      <c r="N337" s="13">
        <f t="shared" si="66"/>
        <v>1.9141791207619176E-12</v>
      </c>
      <c r="O337" s="13">
        <f t="shared" si="67"/>
        <v>1.258618789917348</v>
      </c>
      <c r="Q337" s="41">
        <v>15.0475098018577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36.036605791467153</v>
      </c>
      <c r="G338" s="13">
        <f t="shared" si="61"/>
        <v>0</v>
      </c>
      <c r="H338" s="13">
        <f t="shared" si="62"/>
        <v>36.036605791467153</v>
      </c>
      <c r="I338" s="16">
        <f t="shared" si="69"/>
        <v>38.998218999123246</v>
      </c>
      <c r="J338" s="13">
        <f t="shared" si="63"/>
        <v>38.200333220058852</v>
      </c>
      <c r="K338" s="13">
        <f t="shared" si="64"/>
        <v>0.79788577906439428</v>
      </c>
      <c r="L338" s="13">
        <f t="shared" si="65"/>
        <v>0</v>
      </c>
      <c r="M338" s="13">
        <f t="shared" si="70"/>
        <v>1.1732065578863364E-12</v>
      </c>
      <c r="N338" s="13">
        <f t="shared" si="66"/>
        <v>7.2738806588952855E-13</v>
      </c>
      <c r="O338" s="13">
        <f t="shared" si="67"/>
        <v>7.2738806588952855E-13</v>
      </c>
      <c r="Q338" s="41">
        <v>18.560527838751689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25.159853524380829</v>
      </c>
      <c r="G339" s="13">
        <f t="shared" si="61"/>
        <v>0</v>
      </c>
      <c r="H339" s="13">
        <f t="shared" si="62"/>
        <v>25.159853524380829</v>
      </c>
      <c r="I339" s="16">
        <f t="shared" si="69"/>
        <v>25.957739303445223</v>
      </c>
      <c r="J339" s="13">
        <f t="shared" si="63"/>
        <v>25.851046922598091</v>
      </c>
      <c r="K339" s="13">
        <f t="shared" si="64"/>
        <v>0.10669238084713228</v>
      </c>
      <c r="L339" s="13">
        <f t="shared" si="65"/>
        <v>0</v>
      </c>
      <c r="M339" s="13">
        <f t="shared" si="70"/>
        <v>4.4581849199680781E-13</v>
      </c>
      <c r="N339" s="13">
        <f t="shared" si="66"/>
        <v>2.7640746503802083E-13</v>
      </c>
      <c r="O339" s="13">
        <f t="shared" si="67"/>
        <v>2.7640746503802083E-13</v>
      </c>
      <c r="Q339" s="41">
        <v>24.340022315871849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19.274156997155121</v>
      </c>
      <c r="G340" s="13">
        <f t="shared" si="61"/>
        <v>0</v>
      </c>
      <c r="H340" s="13">
        <f t="shared" si="62"/>
        <v>19.274156997155121</v>
      </c>
      <c r="I340" s="16">
        <f t="shared" si="69"/>
        <v>19.380849378002253</v>
      </c>
      <c r="J340" s="13">
        <f t="shared" si="63"/>
        <v>19.33142653001844</v>
      </c>
      <c r="K340" s="13">
        <f t="shared" si="64"/>
        <v>4.9422847983812801E-2</v>
      </c>
      <c r="L340" s="13">
        <f t="shared" si="65"/>
        <v>0</v>
      </c>
      <c r="M340" s="13">
        <f t="shared" si="70"/>
        <v>1.6941102695878698E-13</v>
      </c>
      <c r="N340" s="13">
        <f t="shared" si="66"/>
        <v>1.0503483671444793E-13</v>
      </c>
      <c r="O340" s="13">
        <f t="shared" si="67"/>
        <v>1.0503483671444793E-13</v>
      </c>
      <c r="Q340" s="41">
        <v>23.592625439829291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6.5526296827291937</v>
      </c>
      <c r="G341" s="18">
        <f t="shared" si="61"/>
        <v>0</v>
      </c>
      <c r="H341" s="18">
        <f t="shared" si="62"/>
        <v>6.5526296827291937</v>
      </c>
      <c r="I341" s="17">
        <f t="shared" si="69"/>
        <v>6.6020525307130065</v>
      </c>
      <c r="J341" s="18">
        <f t="shared" si="63"/>
        <v>6.6002560855766799</v>
      </c>
      <c r="K341" s="18">
        <f t="shared" si="64"/>
        <v>1.7964451363265965E-3</v>
      </c>
      <c r="L341" s="18">
        <f t="shared" si="65"/>
        <v>0</v>
      </c>
      <c r="M341" s="18">
        <f t="shared" si="70"/>
        <v>6.4376190244339054E-14</v>
      </c>
      <c r="N341" s="18">
        <f t="shared" si="66"/>
        <v>3.9913237951490212E-14</v>
      </c>
      <c r="O341" s="18">
        <f t="shared" si="67"/>
        <v>3.9913237951490212E-14</v>
      </c>
      <c r="P341" s="3"/>
      <c r="Q341" s="42">
        <v>24.215879870967751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12.09118662075522</v>
      </c>
      <c r="G342" s="13">
        <f t="shared" si="61"/>
        <v>0</v>
      </c>
      <c r="H342" s="13">
        <f t="shared" si="62"/>
        <v>12.09118662075522</v>
      </c>
      <c r="I342" s="16">
        <f t="shared" si="69"/>
        <v>12.092983065891547</v>
      </c>
      <c r="J342" s="13">
        <f t="shared" si="63"/>
        <v>12.079713642316699</v>
      </c>
      <c r="K342" s="13">
        <f t="shared" si="64"/>
        <v>1.3269423574847394E-2</v>
      </c>
      <c r="L342" s="13">
        <f t="shared" si="65"/>
        <v>0</v>
      </c>
      <c r="M342" s="13">
        <f t="shared" si="70"/>
        <v>2.4462952292848843E-14</v>
      </c>
      <c r="N342" s="13">
        <f t="shared" si="66"/>
        <v>1.5167030421566282E-14</v>
      </c>
      <c r="O342" s="13">
        <f t="shared" si="67"/>
        <v>1.5167030421566282E-14</v>
      </c>
      <c r="Q342" s="41">
        <v>22.896418950959799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35.958064520000001</v>
      </c>
      <c r="G343" s="13">
        <f t="shared" si="61"/>
        <v>0</v>
      </c>
      <c r="H343" s="13">
        <f t="shared" si="62"/>
        <v>35.958064520000001</v>
      </c>
      <c r="I343" s="16">
        <f t="shared" si="69"/>
        <v>35.971333943574848</v>
      </c>
      <c r="J343" s="13">
        <f t="shared" si="63"/>
        <v>35.233516305656686</v>
      </c>
      <c r="K343" s="13">
        <f t="shared" si="64"/>
        <v>0.73781763791816246</v>
      </c>
      <c r="L343" s="13">
        <f t="shared" si="65"/>
        <v>0</v>
      </c>
      <c r="M343" s="13">
        <f t="shared" si="70"/>
        <v>9.2959218712825611E-15</v>
      </c>
      <c r="N343" s="13">
        <f t="shared" si="66"/>
        <v>5.7634715601951881E-15</v>
      </c>
      <c r="O343" s="13">
        <f t="shared" si="67"/>
        <v>5.7634715601951881E-15</v>
      </c>
      <c r="Q343" s="41">
        <v>17.39853139631245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25.390049995102149</v>
      </c>
      <c r="G344" s="13">
        <f t="shared" si="61"/>
        <v>0</v>
      </c>
      <c r="H344" s="13">
        <f t="shared" si="62"/>
        <v>25.390049995102149</v>
      </c>
      <c r="I344" s="16">
        <f t="shared" si="69"/>
        <v>26.127867633020312</v>
      </c>
      <c r="J344" s="13">
        <f t="shared" si="63"/>
        <v>25.715001516217388</v>
      </c>
      <c r="K344" s="13">
        <f t="shared" si="64"/>
        <v>0.41286611680292395</v>
      </c>
      <c r="L344" s="13">
        <f t="shared" si="65"/>
        <v>0</v>
      </c>
      <c r="M344" s="13">
        <f t="shared" si="70"/>
        <v>3.532450311087373E-15</v>
      </c>
      <c r="N344" s="13">
        <f t="shared" si="66"/>
        <v>2.1901191928741712E-15</v>
      </c>
      <c r="O344" s="13">
        <f t="shared" si="67"/>
        <v>2.1901191928741712E-15</v>
      </c>
      <c r="Q344" s="41">
        <v>14.748600365974649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160.55695540258901</v>
      </c>
      <c r="G345" s="13">
        <f t="shared" si="61"/>
        <v>20.235409619469667</v>
      </c>
      <c r="H345" s="13">
        <f t="shared" si="62"/>
        <v>140.32154578311935</v>
      </c>
      <c r="I345" s="16">
        <f t="shared" si="69"/>
        <v>140.73441189992226</v>
      </c>
      <c r="J345" s="13">
        <f t="shared" si="63"/>
        <v>86.617448125010412</v>
      </c>
      <c r="K345" s="13">
        <f t="shared" si="64"/>
        <v>54.116963774911852</v>
      </c>
      <c r="L345" s="13">
        <f t="shared" si="65"/>
        <v>22.549949214102355</v>
      </c>
      <c r="M345" s="13">
        <f t="shared" si="70"/>
        <v>22.549949214102355</v>
      </c>
      <c r="N345" s="13">
        <f t="shared" si="66"/>
        <v>13.980968512743461</v>
      </c>
      <c r="O345" s="13">
        <f t="shared" si="67"/>
        <v>34.21637813221313</v>
      </c>
      <c r="Q345" s="41">
        <v>10.66865781818146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42.444894305299457</v>
      </c>
      <c r="G346" s="13">
        <f t="shared" si="61"/>
        <v>0.46738344265553727</v>
      </c>
      <c r="H346" s="13">
        <f t="shared" si="62"/>
        <v>41.977510862643918</v>
      </c>
      <c r="I346" s="16">
        <f t="shared" si="69"/>
        <v>73.544525423453422</v>
      </c>
      <c r="J346" s="13">
        <f t="shared" si="63"/>
        <v>62.144459850502692</v>
      </c>
      <c r="K346" s="13">
        <f t="shared" si="64"/>
        <v>11.40006557295073</v>
      </c>
      <c r="L346" s="13">
        <f t="shared" si="65"/>
        <v>0</v>
      </c>
      <c r="M346" s="13">
        <f t="shared" si="70"/>
        <v>8.5689807013588943</v>
      </c>
      <c r="N346" s="13">
        <f t="shared" si="66"/>
        <v>5.3127680348425148</v>
      </c>
      <c r="O346" s="13">
        <f t="shared" si="67"/>
        <v>5.7801514774980518</v>
      </c>
      <c r="Q346" s="41">
        <v>11.497755024008949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56.596769618450487</v>
      </c>
      <c r="G347" s="13">
        <f t="shared" si="61"/>
        <v>2.8359361462693009</v>
      </c>
      <c r="H347" s="13">
        <f t="shared" si="62"/>
        <v>53.76083347218119</v>
      </c>
      <c r="I347" s="16">
        <f t="shared" si="69"/>
        <v>65.160899045131913</v>
      </c>
      <c r="J347" s="13">
        <f t="shared" si="63"/>
        <v>59.717977071484412</v>
      </c>
      <c r="K347" s="13">
        <f t="shared" si="64"/>
        <v>5.4429219736475005</v>
      </c>
      <c r="L347" s="13">
        <f t="shared" si="65"/>
        <v>0</v>
      </c>
      <c r="M347" s="13">
        <f t="shared" si="70"/>
        <v>3.2562126665163795</v>
      </c>
      <c r="N347" s="13">
        <f t="shared" si="66"/>
        <v>2.0188518532401551</v>
      </c>
      <c r="O347" s="13">
        <f t="shared" si="67"/>
        <v>4.8547879995094565</v>
      </c>
      <c r="Q347" s="41">
        <v>15.1419523516129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73.579099748175224</v>
      </c>
      <c r="G348" s="13">
        <f t="shared" si="61"/>
        <v>5.6782127387603429</v>
      </c>
      <c r="H348" s="13">
        <f t="shared" si="62"/>
        <v>67.900887009414888</v>
      </c>
      <c r="I348" s="16">
        <f t="shared" si="69"/>
        <v>73.343808983062388</v>
      </c>
      <c r="J348" s="13">
        <f t="shared" si="63"/>
        <v>63.506387482802239</v>
      </c>
      <c r="K348" s="13">
        <f t="shared" si="64"/>
        <v>9.8374215002601488</v>
      </c>
      <c r="L348" s="13">
        <f t="shared" si="65"/>
        <v>0</v>
      </c>
      <c r="M348" s="13">
        <f t="shared" si="70"/>
        <v>1.2373608132762244</v>
      </c>
      <c r="N348" s="13">
        <f t="shared" si="66"/>
        <v>0.76716370423125912</v>
      </c>
      <c r="O348" s="13">
        <f t="shared" si="67"/>
        <v>6.4453764429916021</v>
      </c>
      <c r="Q348" s="41">
        <v>12.798037437929789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40.094331184601707</v>
      </c>
      <c r="G349" s="13">
        <f t="shared" si="61"/>
        <v>7.39774444151651E-2</v>
      </c>
      <c r="H349" s="13">
        <f t="shared" si="62"/>
        <v>40.020353740186543</v>
      </c>
      <c r="I349" s="16">
        <f t="shared" si="69"/>
        <v>49.857775240446692</v>
      </c>
      <c r="J349" s="13">
        <f t="shared" si="63"/>
        <v>47.467185212337057</v>
      </c>
      <c r="K349" s="13">
        <f t="shared" si="64"/>
        <v>2.3905900281096351</v>
      </c>
      <c r="L349" s="13">
        <f t="shared" si="65"/>
        <v>0</v>
      </c>
      <c r="M349" s="13">
        <f t="shared" si="70"/>
        <v>0.47019710904496526</v>
      </c>
      <c r="N349" s="13">
        <f t="shared" si="66"/>
        <v>0.29152220760787845</v>
      </c>
      <c r="O349" s="13">
        <f t="shared" si="67"/>
        <v>0.36549965202304358</v>
      </c>
      <c r="Q349" s="41">
        <v>15.696954717696009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61.684643147785003</v>
      </c>
      <c r="G350" s="13">
        <f t="shared" si="61"/>
        <v>3.6874767609856796</v>
      </c>
      <c r="H350" s="13">
        <f t="shared" si="62"/>
        <v>57.997166386799321</v>
      </c>
      <c r="I350" s="16">
        <f t="shared" si="69"/>
        <v>60.387756414908957</v>
      </c>
      <c r="J350" s="13">
        <f t="shared" si="63"/>
        <v>57.558539447223666</v>
      </c>
      <c r="K350" s="13">
        <f t="shared" si="64"/>
        <v>2.8292169676852907</v>
      </c>
      <c r="L350" s="13">
        <f t="shared" si="65"/>
        <v>0</v>
      </c>
      <c r="M350" s="13">
        <f t="shared" si="70"/>
        <v>0.17867490143708681</v>
      </c>
      <c r="N350" s="13">
        <f t="shared" si="66"/>
        <v>0.11077843889099383</v>
      </c>
      <c r="O350" s="13">
        <f t="shared" si="67"/>
        <v>3.7982551998766736</v>
      </c>
      <c r="Q350" s="41">
        <v>18.594581464938031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19.12490225873497</v>
      </c>
      <c r="G351" s="13">
        <f t="shared" si="61"/>
        <v>0</v>
      </c>
      <c r="H351" s="13">
        <f t="shared" si="62"/>
        <v>19.12490225873497</v>
      </c>
      <c r="I351" s="16">
        <f t="shared" si="69"/>
        <v>21.954119226420261</v>
      </c>
      <c r="J351" s="13">
        <f t="shared" si="63"/>
        <v>21.852742385652832</v>
      </c>
      <c r="K351" s="13">
        <f t="shared" si="64"/>
        <v>0.10137684076742914</v>
      </c>
      <c r="L351" s="13">
        <f t="shared" si="65"/>
        <v>0</v>
      </c>
      <c r="M351" s="13">
        <f t="shared" si="70"/>
        <v>6.7896462546092981E-2</v>
      </c>
      <c r="N351" s="13">
        <f t="shared" si="66"/>
        <v>4.2095806778577646E-2</v>
      </c>
      <c r="O351" s="13">
        <f t="shared" si="67"/>
        <v>4.2095806778577646E-2</v>
      </c>
      <c r="Q351" s="41">
        <v>21.12774801647247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5.849463452398715</v>
      </c>
      <c r="G352" s="13">
        <f t="shared" si="61"/>
        <v>0</v>
      </c>
      <c r="H352" s="13">
        <f t="shared" si="62"/>
        <v>5.849463452398715</v>
      </c>
      <c r="I352" s="16">
        <f t="shared" si="69"/>
        <v>5.9508402931661442</v>
      </c>
      <c r="J352" s="13">
        <f t="shared" si="63"/>
        <v>5.9495215221623949</v>
      </c>
      <c r="K352" s="13">
        <f t="shared" si="64"/>
        <v>1.3187710037492195E-3</v>
      </c>
      <c r="L352" s="13">
        <f t="shared" si="65"/>
        <v>0</v>
      </c>
      <c r="M352" s="13">
        <f t="shared" si="70"/>
        <v>2.5800655767515335E-2</v>
      </c>
      <c r="N352" s="13">
        <f t="shared" si="66"/>
        <v>1.5996406575859507E-2</v>
      </c>
      <c r="O352" s="13">
        <f t="shared" si="67"/>
        <v>1.5996406575859507E-2</v>
      </c>
      <c r="Q352" s="41">
        <v>24.19901193857914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7.9021662100011847</v>
      </c>
      <c r="G353" s="18">
        <f t="shared" si="61"/>
        <v>0</v>
      </c>
      <c r="H353" s="18">
        <f t="shared" si="62"/>
        <v>7.9021662100011847</v>
      </c>
      <c r="I353" s="17">
        <f t="shared" si="69"/>
        <v>7.9034849810049339</v>
      </c>
      <c r="J353" s="18">
        <f t="shared" si="63"/>
        <v>7.9006699869437265</v>
      </c>
      <c r="K353" s="18">
        <f t="shared" si="64"/>
        <v>2.8149940612074431E-3</v>
      </c>
      <c r="L353" s="18">
        <f t="shared" si="65"/>
        <v>0</v>
      </c>
      <c r="M353" s="18">
        <f t="shared" si="70"/>
        <v>9.8042491916558276E-3</v>
      </c>
      <c r="N353" s="18">
        <f t="shared" si="66"/>
        <v>6.0786344988266131E-3</v>
      </c>
      <c r="O353" s="18">
        <f t="shared" si="67"/>
        <v>6.0786344988266131E-3</v>
      </c>
      <c r="P353" s="3"/>
      <c r="Q353" s="42">
        <v>24.864160870967751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30.464375846868599</v>
      </c>
      <c r="G354" s="13">
        <f t="shared" si="61"/>
        <v>0</v>
      </c>
      <c r="H354" s="13">
        <f t="shared" si="62"/>
        <v>30.464375846868599</v>
      </c>
      <c r="I354" s="16">
        <f t="shared" si="69"/>
        <v>30.467190840929806</v>
      </c>
      <c r="J354" s="13">
        <f t="shared" si="63"/>
        <v>30.148908062327326</v>
      </c>
      <c r="K354" s="13">
        <f t="shared" si="64"/>
        <v>0.31828277860248022</v>
      </c>
      <c r="L354" s="13">
        <f t="shared" si="65"/>
        <v>0</v>
      </c>
      <c r="M354" s="13">
        <f t="shared" si="70"/>
        <v>3.7256146928292145E-3</v>
      </c>
      <c r="N354" s="13">
        <f t="shared" si="66"/>
        <v>2.3098811095541129E-3</v>
      </c>
      <c r="O354" s="13">
        <f t="shared" si="67"/>
        <v>2.3098811095541129E-3</v>
      </c>
      <c r="Q354" s="41">
        <v>19.928455000178179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72.776634251151151</v>
      </c>
      <c r="G355" s="13">
        <f t="shared" si="61"/>
        <v>5.543906734752035</v>
      </c>
      <c r="H355" s="13">
        <f t="shared" si="62"/>
        <v>67.232727516399109</v>
      </c>
      <c r="I355" s="16">
        <f t="shared" si="69"/>
        <v>67.551010295001589</v>
      </c>
      <c r="J355" s="13">
        <f t="shared" si="63"/>
        <v>62.952221954281434</v>
      </c>
      <c r="K355" s="13">
        <f t="shared" si="64"/>
        <v>4.5987883407201551</v>
      </c>
      <c r="L355" s="13">
        <f t="shared" si="65"/>
        <v>0</v>
      </c>
      <c r="M355" s="13">
        <f t="shared" si="70"/>
        <v>1.4157335832751016E-3</v>
      </c>
      <c r="N355" s="13">
        <f t="shared" si="66"/>
        <v>8.7775482163056297E-4</v>
      </c>
      <c r="O355" s="13">
        <f t="shared" si="67"/>
        <v>5.544784489573666</v>
      </c>
      <c r="Q355" s="41">
        <v>17.294929011685628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81.848625599303531</v>
      </c>
      <c r="G356" s="13">
        <f t="shared" si="61"/>
        <v>7.0622560106857435</v>
      </c>
      <c r="H356" s="13">
        <f t="shared" si="62"/>
        <v>74.786369588617788</v>
      </c>
      <c r="I356" s="16">
        <f t="shared" si="69"/>
        <v>79.385157929337936</v>
      </c>
      <c r="J356" s="13">
        <f t="shared" si="63"/>
        <v>68.734026848361538</v>
      </c>
      <c r="K356" s="13">
        <f t="shared" si="64"/>
        <v>10.651131080976398</v>
      </c>
      <c r="L356" s="13">
        <f t="shared" si="65"/>
        <v>0</v>
      </c>
      <c r="M356" s="13">
        <f t="shared" si="70"/>
        <v>5.3797876164453861E-4</v>
      </c>
      <c r="N356" s="13">
        <f t="shared" si="66"/>
        <v>3.3354683221961391E-4</v>
      </c>
      <c r="O356" s="13">
        <f t="shared" si="67"/>
        <v>7.0625895575179634</v>
      </c>
      <c r="Q356" s="41">
        <v>13.94665619713294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74.269561937590836</v>
      </c>
      <c r="G357" s="13">
        <f t="shared" si="61"/>
        <v>5.7937731185188959</v>
      </c>
      <c r="H357" s="13">
        <f t="shared" si="62"/>
        <v>68.475788819071937</v>
      </c>
      <c r="I357" s="16">
        <f t="shared" si="69"/>
        <v>79.126919900048335</v>
      </c>
      <c r="J357" s="13">
        <f t="shared" si="63"/>
        <v>68.488765458816587</v>
      </c>
      <c r="K357" s="13">
        <f t="shared" si="64"/>
        <v>10.638154441231748</v>
      </c>
      <c r="L357" s="13">
        <f t="shared" si="65"/>
        <v>0</v>
      </c>
      <c r="M357" s="13">
        <f t="shared" si="70"/>
        <v>2.044319294249247E-4</v>
      </c>
      <c r="N357" s="13">
        <f t="shared" si="66"/>
        <v>1.267477962434533E-4</v>
      </c>
      <c r="O357" s="13">
        <f t="shared" si="67"/>
        <v>5.7938998663151393</v>
      </c>
      <c r="Q357" s="41">
        <v>13.88119094646837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21.904273301195669</v>
      </c>
      <c r="G358" s="13">
        <f t="shared" si="61"/>
        <v>0</v>
      </c>
      <c r="H358" s="13">
        <f t="shared" si="62"/>
        <v>21.904273301195669</v>
      </c>
      <c r="I358" s="16">
        <f t="shared" si="69"/>
        <v>32.542427742427421</v>
      </c>
      <c r="J358" s="13">
        <f t="shared" si="63"/>
        <v>31.674879735567053</v>
      </c>
      <c r="K358" s="13">
        <f t="shared" si="64"/>
        <v>0.86754800686036759</v>
      </c>
      <c r="L358" s="13">
        <f t="shared" si="65"/>
        <v>0</v>
      </c>
      <c r="M358" s="13">
        <f t="shared" si="70"/>
        <v>7.7684133181471395E-5</v>
      </c>
      <c r="N358" s="13">
        <f t="shared" si="66"/>
        <v>4.8164162572512264E-5</v>
      </c>
      <c r="O358" s="13">
        <f t="shared" si="67"/>
        <v>4.8164162572512264E-5</v>
      </c>
      <c r="Q358" s="41">
        <v>14.022785951612899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7.9619388349482039</v>
      </c>
      <c r="G359" s="13">
        <f t="shared" si="61"/>
        <v>0</v>
      </c>
      <c r="H359" s="13">
        <f t="shared" si="62"/>
        <v>7.9619388349482039</v>
      </c>
      <c r="I359" s="16">
        <f t="shared" si="69"/>
        <v>8.8294868418085706</v>
      </c>
      <c r="J359" s="13">
        <f t="shared" si="63"/>
        <v>8.8107760796137793</v>
      </c>
      <c r="K359" s="13">
        <f t="shared" si="64"/>
        <v>1.8710762194791286E-2</v>
      </c>
      <c r="L359" s="13">
        <f t="shared" si="65"/>
        <v>0</v>
      </c>
      <c r="M359" s="13">
        <f t="shared" si="70"/>
        <v>2.9519970608959131E-5</v>
      </c>
      <c r="N359" s="13">
        <f t="shared" si="66"/>
        <v>1.8302381777554661E-5</v>
      </c>
      <c r="O359" s="13">
        <f t="shared" si="67"/>
        <v>1.8302381777554661E-5</v>
      </c>
      <c r="Q359" s="41">
        <v>13.737931114921921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40.664344616506341</v>
      </c>
      <c r="G360" s="13">
        <f t="shared" si="61"/>
        <v>0.16937871282368874</v>
      </c>
      <c r="H360" s="13">
        <f t="shared" si="62"/>
        <v>40.494965903682655</v>
      </c>
      <c r="I360" s="16">
        <f t="shared" si="69"/>
        <v>40.513676665877448</v>
      </c>
      <c r="J360" s="13">
        <f t="shared" si="63"/>
        <v>38.864521573176113</v>
      </c>
      <c r="K360" s="13">
        <f t="shared" si="64"/>
        <v>1.649155092701335</v>
      </c>
      <c r="L360" s="13">
        <f t="shared" si="65"/>
        <v>0</v>
      </c>
      <c r="M360" s="13">
        <f t="shared" si="70"/>
        <v>1.1217588831404471E-5</v>
      </c>
      <c r="N360" s="13">
        <f t="shared" si="66"/>
        <v>6.9549050754707716E-6</v>
      </c>
      <c r="O360" s="13">
        <f t="shared" si="67"/>
        <v>0.16938566772876421</v>
      </c>
      <c r="Q360" s="41">
        <v>13.972188712606441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210.73712038256161</v>
      </c>
      <c r="G361" s="13">
        <f t="shared" si="61"/>
        <v>28.633898356905757</v>
      </c>
      <c r="H361" s="13">
        <f t="shared" si="62"/>
        <v>182.10322202565587</v>
      </c>
      <c r="I361" s="16">
        <f t="shared" si="69"/>
        <v>183.7523771183572</v>
      </c>
      <c r="J361" s="13">
        <f t="shared" si="63"/>
        <v>108.83587853599663</v>
      </c>
      <c r="K361" s="13">
        <f t="shared" si="64"/>
        <v>74.916498582360575</v>
      </c>
      <c r="L361" s="13">
        <f t="shared" si="65"/>
        <v>35.217244905598143</v>
      </c>
      <c r="M361" s="13">
        <f t="shared" si="70"/>
        <v>35.217249168281903</v>
      </c>
      <c r="N361" s="13">
        <f t="shared" si="66"/>
        <v>21.834694484334779</v>
      </c>
      <c r="O361" s="13">
        <f t="shared" si="67"/>
        <v>50.468592841240536</v>
      </c>
      <c r="Q361" s="41">
        <v>13.702414162321359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30.711291428416761</v>
      </c>
      <c r="G362" s="13">
        <f t="shared" si="61"/>
        <v>0</v>
      </c>
      <c r="H362" s="13">
        <f t="shared" si="62"/>
        <v>30.711291428416761</v>
      </c>
      <c r="I362" s="16">
        <f t="shared" si="69"/>
        <v>70.410545105179182</v>
      </c>
      <c r="J362" s="13">
        <f t="shared" si="63"/>
        <v>65.945764500809332</v>
      </c>
      <c r="K362" s="13">
        <f t="shared" si="64"/>
        <v>4.4647806043698495</v>
      </c>
      <c r="L362" s="13">
        <f t="shared" si="65"/>
        <v>0</v>
      </c>
      <c r="M362" s="13">
        <f t="shared" si="70"/>
        <v>13.382554683947124</v>
      </c>
      <c r="N362" s="13">
        <f t="shared" si="66"/>
        <v>8.2971839040472162</v>
      </c>
      <c r="O362" s="13">
        <f t="shared" si="67"/>
        <v>8.2971839040472162</v>
      </c>
      <c r="Q362" s="41">
        <v>18.438468783036981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15.407844634513349</v>
      </c>
      <c r="G363" s="13">
        <f t="shared" si="61"/>
        <v>0</v>
      </c>
      <c r="H363" s="13">
        <f t="shared" si="62"/>
        <v>15.407844634513349</v>
      </c>
      <c r="I363" s="16">
        <f t="shared" si="69"/>
        <v>19.872625238883199</v>
      </c>
      <c r="J363" s="13">
        <f t="shared" si="63"/>
        <v>19.810307849659182</v>
      </c>
      <c r="K363" s="13">
        <f t="shared" si="64"/>
        <v>6.231738922401675E-2</v>
      </c>
      <c r="L363" s="13">
        <f t="shared" si="65"/>
        <v>0</v>
      </c>
      <c r="M363" s="13">
        <f t="shared" si="70"/>
        <v>5.0853707798999075</v>
      </c>
      <c r="N363" s="13">
        <f t="shared" si="66"/>
        <v>3.1529298835379427</v>
      </c>
      <c r="O363" s="13">
        <f t="shared" si="67"/>
        <v>3.1529298835379427</v>
      </c>
      <c r="Q363" s="41">
        <v>22.47270277053855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5.8994497403266104</v>
      </c>
      <c r="G364" s="13">
        <f t="shared" si="61"/>
        <v>0</v>
      </c>
      <c r="H364" s="13">
        <f t="shared" si="62"/>
        <v>5.8994497403266104</v>
      </c>
      <c r="I364" s="16">
        <f t="shared" si="69"/>
        <v>5.9617671295506272</v>
      </c>
      <c r="J364" s="13">
        <f t="shared" si="63"/>
        <v>5.9604550367740989</v>
      </c>
      <c r="K364" s="13">
        <f t="shared" si="64"/>
        <v>1.3120927765282175E-3</v>
      </c>
      <c r="L364" s="13">
        <f t="shared" si="65"/>
        <v>0</v>
      </c>
      <c r="M364" s="13">
        <f t="shared" si="70"/>
        <v>1.9324408963619648</v>
      </c>
      <c r="N364" s="13">
        <f t="shared" si="66"/>
        <v>1.1981133557444181</v>
      </c>
      <c r="O364" s="13">
        <f t="shared" si="67"/>
        <v>1.1981133557444181</v>
      </c>
      <c r="Q364" s="41">
        <v>24.274690011225591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9.6779249274261048</v>
      </c>
      <c r="G365" s="18">
        <f t="shared" si="61"/>
        <v>0</v>
      </c>
      <c r="H365" s="18">
        <f t="shared" si="62"/>
        <v>9.6779249274261048</v>
      </c>
      <c r="I365" s="17">
        <f t="shared" si="69"/>
        <v>9.679237020202633</v>
      </c>
      <c r="J365" s="18">
        <f t="shared" si="63"/>
        <v>9.6741704418138035</v>
      </c>
      <c r="K365" s="18">
        <f t="shared" si="64"/>
        <v>5.0665783888295124E-3</v>
      </c>
      <c r="L365" s="18">
        <f t="shared" si="65"/>
        <v>0</v>
      </c>
      <c r="M365" s="18">
        <f t="shared" si="70"/>
        <v>0.73432754061754668</v>
      </c>
      <c r="N365" s="18">
        <f t="shared" si="66"/>
        <v>0.45528307518287892</v>
      </c>
      <c r="O365" s="18">
        <f t="shared" si="67"/>
        <v>0.45528307518287892</v>
      </c>
      <c r="P365" s="3"/>
      <c r="Q365" s="42">
        <v>25.008369870967751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2.8548387100000001</v>
      </c>
      <c r="G366" s="13">
        <f t="shared" si="61"/>
        <v>0</v>
      </c>
      <c r="H366" s="13">
        <f t="shared" si="62"/>
        <v>2.8548387100000001</v>
      </c>
      <c r="I366" s="16">
        <f t="shared" si="69"/>
        <v>2.8599052883888296</v>
      </c>
      <c r="J366" s="13">
        <f t="shared" si="63"/>
        <v>2.8596963594374523</v>
      </c>
      <c r="K366" s="13">
        <f t="shared" si="64"/>
        <v>2.0892895137736289E-4</v>
      </c>
      <c r="L366" s="13">
        <f t="shared" si="65"/>
        <v>0</v>
      </c>
      <c r="M366" s="13">
        <f t="shared" si="70"/>
        <v>0.27904446543466777</v>
      </c>
      <c r="N366" s="13">
        <f t="shared" si="66"/>
        <v>0.17300756856949401</v>
      </c>
      <c r="O366" s="13">
        <f t="shared" si="67"/>
        <v>0.17300756856949401</v>
      </c>
      <c r="Q366" s="41">
        <v>21.671815768672431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67.693548390000004</v>
      </c>
      <c r="G367" s="13">
        <f t="shared" si="61"/>
        <v>4.6931674162715824</v>
      </c>
      <c r="H367" s="13">
        <f t="shared" si="62"/>
        <v>63.000380973728419</v>
      </c>
      <c r="I367" s="16">
        <f t="shared" si="69"/>
        <v>63.000589902679799</v>
      </c>
      <c r="J367" s="13">
        <f t="shared" si="63"/>
        <v>58.909366522414949</v>
      </c>
      <c r="K367" s="13">
        <f t="shared" si="64"/>
        <v>4.0912233802648501</v>
      </c>
      <c r="L367" s="13">
        <f t="shared" si="65"/>
        <v>0</v>
      </c>
      <c r="M367" s="13">
        <f t="shared" si="70"/>
        <v>0.10603689686517376</v>
      </c>
      <c r="N367" s="13">
        <f t="shared" si="66"/>
        <v>6.5742876056407731E-2</v>
      </c>
      <c r="O367" s="13">
        <f t="shared" si="67"/>
        <v>4.7589102923279905</v>
      </c>
      <c r="Q367" s="41">
        <v>16.675949477590802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25.3483871</v>
      </c>
      <c r="G368" s="13">
        <f t="shared" si="61"/>
        <v>0</v>
      </c>
      <c r="H368" s="13">
        <f t="shared" si="62"/>
        <v>25.3483871</v>
      </c>
      <c r="I368" s="16">
        <f t="shared" si="69"/>
        <v>29.43961048026485</v>
      </c>
      <c r="J368" s="13">
        <f t="shared" si="63"/>
        <v>28.657824003544629</v>
      </c>
      <c r="K368" s="13">
        <f t="shared" si="64"/>
        <v>0.78178647672022095</v>
      </c>
      <c r="L368" s="13">
        <f t="shared" si="65"/>
        <v>0</v>
      </c>
      <c r="M368" s="13">
        <f t="shared" si="70"/>
        <v>4.0294020808766026E-2</v>
      </c>
      <c r="N368" s="13">
        <f t="shared" si="66"/>
        <v>2.4982292901434937E-2</v>
      </c>
      <c r="O368" s="13">
        <f t="shared" si="67"/>
        <v>2.4982292901434937E-2</v>
      </c>
      <c r="Q368" s="41">
        <v>12.593663752998159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171.6548387</v>
      </c>
      <c r="G369" s="13">
        <f t="shared" si="61"/>
        <v>22.092825750323072</v>
      </c>
      <c r="H369" s="13">
        <f t="shared" si="62"/>
        <v>149.56201294967693</v>
      </c>
      <c r="I369" s="16">
        <f t="shared" si="69"/>
        <v>150.34379942639714</v>
      </c>
      <c r="J369" s="13">
        <f t="shared" si="63"/>
        <v>101.74309732610207</v>
      </c>
      <c r="K369" s="13">
        <f t="shared" si="64"/>
        <v>48.600702100295067</v>
      </c>
      <c r="L369" s="13">
        <f t="shared" si="65"/>
        <v>19.190445341015128</v>
      </c>
      <c r="M369" s="13">
        <f t="shared" si="70"/>
        <v>19.205757068922459</v>
      </c>
      <c r="N369" s="13">
        <f t="shared" si="66"/>
        <v>11.907569382731925</v>
      </c>
      <c r="O369" s="13">
        <f t="shared" si="67"/>
        <v>34.000395133054994</v>
      </c>
      <c r="Q369" s="41">
        <v>14.032844551612911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0.95483870999999998</v>
      </c>
      <c r="G370" s="13">
        <f t="shared" si="61"/>
        <v>0</v>
      </c>
      <c r="H370" s="13">
        <f t="shared" si="62"/>
        <v>0.95483870999999998</v>
      </c>
      <c r="I370" s="16">
        <f t="shared" si="69"/>
        <v>30.365095469279936</v>
      </c>
      <c r="J370" s="13">
        <f t="shared" si="63"/>
        <v>29.23702825360273</v>
      </c>
      <c r="K370" s="13">
        <f t="shared" si="64"/>
        <v>1.1280672156772056</v>
      </c>
      <c r="L370" s="13">
        <f t="shared" si="65"/>
        <v>0</v>
      </c>
      <c r="M370" s="13">
        <f t="shared" si="70"/>
        <v>7.2981876861905342</v>
      </c>
      <c r="N370" s="13">
        <f t="shared" si="66"/>
        <v>4.5248763654381312</v>
      </c>
      <c r="O370" s="13">
        <f t="shared" si="67"/>
        <v>4.5248763654381312</v>
      </c>
      <c r="Q370" s="41">
        <v>10.44591694952622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42.906451609999998</v>
      </c>
      <c r="G371" s="13">
        <f t="shared" si="61"/>
        <v>0.54463276670132221</v>
      </c>
      <c r="H371" s="13">
        <f t="shared" si="62"/>
        <v>42.361818843298678</v>
      </c>
      <c r="I371" s="16">
        <f t="shared" si="69"/>
        <v>43.489886058975884</v>
      </c>
      <c r="J371" s="13">
        <f t="shared" si="63"/>
        <v>40.890249353594811</v>
      </c>
      <c r="K371" s="13">
        <f t="shared" si="64"/>
        <v>2.5996367053810729</v>
      </c>
      <c r="L371" s="13">
        <f t="shared" si="65"/>
        <v>0</v>
      </c>
      <c r="M371" s="13">
        <f t="shared" si="70"/>
        <v>2.7733113207524029</v>
      </c>
      <c r="N371" s="13">
        <f t="shared" si="66"/>
        <v>1.7194530188664898</v>
      </c>
      <c r="O371" s="13">
        <f t="shared" si="67"/>
        <v>2.2640857855678123</v>
      </c>
      <c r="Q371" s="41">
        <v>11.980706756384629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86.69032258</v>
      </c>
      <c r="G372" s="13">
        <f t="shared" si="61"/>
        <v>7.8725948682539997</v>
      </c>
      <c r="H372" s="13">
        <f t="shared" si="62"/>
        <v>78.817727711746002</v>
      </c>
      <c r="I372" s="16">
        <f t="shared" si="69"/>
        <v>81.417364417127075</v>
      </c>
      <c r="J372" s="13">
        <f t="shared" si="63"/>
        <v>69.071124823213168</v>
      </c>
      <c r="K372" s="13">
        <f t="shared" si="64"/>
        <v>12.346239593913907</v>
      </c>
      <c r="L372" s="13">
        <f t="shared" si="65"/>
        <v>0</v>
      </c>
      <c r="M372" s="13">
        <f t="shared" si="70"/>
        <v>1.0538583018859131</v>
      </c>
      <c r="N372" s="13">
        <f t="shared" si="66"/>
        <v>0.65339214716926608</v>
      </c>
      <c r="O372" s="13">
        <f t="shared" si="67"/>
        <v>8.5259870154232651</v>
      </c>
      <c r="Q372" s="41">
        <v>13.197186191983141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91.545161289999996</v>
      </c>
      <c r="G373" s="13">
        <f t="shared" si="61"/>
        <v>8.68513321371932</v>
      </c>
      <c r="H373" s="13">
        <f t="shared" si="62"/>
        <v>82.86002807628067</v>
      </c>
      <c r="I373" s="16">
        <f t="shared" si="69"/>
        <v>95.206267670194578</v>
      </c>
      <c r="J373" s="13">
        <f t="shared" si="63"/>
        <v>76.845103545122669</v>
      </c>
      <c r="K373" s="13">
        <f t="shared" si="64"/>
        <v>18.361164125071909</v>
      </c>
      <c r="L373" s="13">
        <f t="shared" si="65"/>
        <v>0.774015711579915</v>
      </c>
      <c r="M373" s="13">
        <f t="shared" si="70"/>
        <v>1.1744818662965619</v>
      </c>
      <c r="N373" s="13">
        <f t="shared" si="66"/>
        <v>0.72817875710386837</v>
      </c>
      <c r="O373" s="13">
        <f t="shared" si="67"/>
        <v>9.4133119708231892</v>
      </c>
      <c r="Q373" s="41">
        <v>13.1639021850484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55.432258060000002</v>
      </c>
      <c r="G374" s="13">
        <f t="shared" si="61"/>
        <v>2.6410356868514433</v>
      </c>
      <c r="H374" s="13">
        <f t="shared" si="62"/>
        <v>52.791222373148557</v>
      </c>
      <c r="I374" s="16">
        <f t="shared" si="69"/>
        <v>70.378370786640545</v>
      </c>
      <c r="J374" s="13">
        <f t="shared" si="63"/>
        <v>64.541893497204725</v>
      </c>
      <c r="K374" s="13">
        <f t="shared" si="64"/>
        <v>5.8364772894358197</v>
      </c>
      <c r="L374" s="13">
        <f t="shared" si="65"/>
        <v>0</v>
      </c>
      <c r="M374" s="13">
        <f t="shared" si="70"/>
        <v>0.44630310919269356</v>
      </c>
      <c r="N374" s="13">
        <f t="shared" si="66"/>
        <v>0.27670792769947</v>
      </c>
      <c r="O374" s="13">
        <f t="shared" si="67"/>
        <v>2.9177436145509135</v>
      </c>
      <c r="Q374" s="41">
        <v>16.301780771860479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16.438709679999999</v>
      </c>
      <c r="G375" s="13">
        <f t="shared" si="61"/>
        <v>0</v>
      </c>
      <c r="H375" s="13">
        <f t="shared" si="62"/>
        <v>16.438709679999999</v>
      </c>
      <c r="I375" s="16">
        <f t="shared" si="69"/>
        <v>22.275186969435818</v>
      </c>
      <c r="J375" s="13">
        <f t="shared" si="63"/>
        <v>22.197560439200899</v>
      </c>
      <c r="K375" s="13">
        <f t="shared" si="64"/>
        <v>7.76265302349195E-2</v>
      </c>
      <c r="L375" s="13">
        <f t="shared" si="65"/>
        <v>0</v>
      </c>
      <c r="M375" s="13">
        <f t="shared" si="70"/>
        <v>0.16959518149322356</v>
      </c>
      <c r="N375" s="13">
        <f t="shared" si="66"/>
        <v>0.1051490125257986</v>
      </c>
      <c r="O375" s="13">
        <f t="shared" si="67"/>
        <v>0.1051490125257986</v>
      </c>
      <c r="Q375" s="41">
        <v>23.340916480259281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27.822580649999999</v>
      </c>
      <c r="G376" s="13">
        <f t="shared" si="61"/>
        <v>0</v>
      </c>
      <c r="H376" s="13">
        <f t="shared" si="62"/>
        <v>27.822580649999999</v>
      </c>
      <c r="I376" s="16">
        <f t="shared" si="69"/>
        <v>27.900207180234919</v>
      </c>
      <c r="J376" s="13">
        <f t="shared" si="63"/>
        <v>27.764281236408632</v>
      </c>
      <c r="K376" s="13">
        <f t="shared" si="64"/>
        <v>0.13592594382628675</v>
      </c>
      <c r="L376" s="13">
        <f t="shared" si="65"/>
        <v>0</v>
      </c>
      <c r="M376" s="13">
        <f t="shared" si="70"/>
        <v>6.4446168967424958E-2</v>
      </c>
      <c r="N376" s="13">
        <f t="shared" si="66"/>
        <v>3.9956624759803473E-2</v>
      </c>
      <c r="O376" s="13">
        <f t="shared" si="67"/>
        <v>3.9956624759803473E-2</v>
      </c>
      <c r="Q376" s="41">
        <v>24.148248870967748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25.938709679999999</v>
      </c>
      <c r="G377" s="18">
        <f t="shared" si="61"/>
        <v>0</v>
      </c>
      <c r="H377" s="18">
        <f t="shared" si="62"/>
        <v>25.938709679999999</v>
      </c>
      <c r="I377" s="17">
        <f t="shared" si="69"/>
        <v>26.074635623826286</v>
      </c>
      <c r="J377" s="18">
        <f t="shared" si="63"/>
        <v>25.944591209209207</v>
      </c>
      <c r="K377" s="18">
        <f t="shared" si="64"/>
        <v>0.13004441461707827</v>
      </c>
      <c r="L377" s="18">
        <f t="shared" si="65"/>
        <v>0</v>
      </c>
      <c r="M377" s="18">
        <f t="shared" si="70"/>
        <v>2.4489544207621484E-2</v>
      </c>
      <c r="N377" s="18">
        <f t="shared" si="66"/>
        <v>1.518351740872532E-2</v>
      </c>
      <c r="O377" s="18">
        <f t="shared" si="67"/>
        <v>1.518351740872532E-2</v>
      </c>
      <c r="P377" s="3"/>
      <c r="Q377" s="42">
        <v>23.015401752085751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6.8419354840000004</v>
      </c>
      <c r="G378" s="13">
        <f t="shared" si="61"/>
        <v>0</v>
      </c>
      <c r="H378" s="13">
        <f t="shared" si="62"/>
        <v>6.8419354840000004</v>
      </c>
      <c r="I378" s="16">
        <f t="shared" si="69"/>
        <v>6.9719798986170787</v>
      </c>
      <c r="J378" s="13">
        <f t="shared" si="63"/>
        <v>6.9691034102021696</v>
      </c>
      <c r="K378" s="13">
        <f t="shared" si="64"/>
        <v>2.8764884149090619E-3</v>
      </c>
      <c r="L378" s="13">
        <f t="shared" si="65"/>
        <v>0</v>
      </c>
      <c r="M378" s="13">
        <f t="shared" si="70"/>
        <v>9.3060267988961647E-3</v>
      </c>
      <c r="N378" s="13">
        <f t="shared" si="66"/>
        <v>5.7697366153156224E-3</v>
      </c>
      <c r="O378" s="13">
        <f t="shared" si="67"/>
        <v>5.7697366153156224E-3</v>
      </c>
      <c r="Q378" s="41">
        <v>22.029243347200019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47.151612900000003</v>
      </c>
      <c r="G379" s="13">
        <f t="shared" si="61"/>
        <v>1.2551314128674751</v>
      </c>
      <c r="H379" s="13">
        <f t="shared" si="62"/>
        <v>45.896481487132526</v>
      </c>
      <c r="I379" s="16">
        <f t="shared" si="69"/>
        <v>45.899357975547431</v>
      </c>
      <c r="J379" s="13">
        <f t="shared" si="63"/>
        <v>44.724370856497622</v>
      </c>
      <c r="K379" s="13">
        <f t="shared" si="64"/>
        <v>1.1749871190498098</v>
      </c>
      <c r="L379" s="13">
        <f t="shared" si="65"/>
        <v>0</v>
      </c>
      <c r="M379" s="13">
        <f t="shared" si="70"/>
        <v>3.5362901835805424E-3</v>
      </c>
      <c r="N379" s="13">
        <f t="shared" si="66"/>
        <v>2.1924999138199361E-3</v>
      </c>
      <c r="O379" s="13">
        <f t="shared" si="67"/>
        <v>1.257323912781295</v>
      </c>
      <c r="Q379" s="41">
        <v>19.223333402791521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101.0483871</v>
      </c>
      <c r="G380" s="13">
        <f t="shared" si="61"/>
        <v>10.275656779483823</v>
      </c>
      <c r="H380" s="13">
        <f t="shared" si="62"/>
        <v>90.772730320516175</v>
      </c>
      <c r="I380" s="16">
        <f t="shared" si="69"/>
        <v>91.947717439565992</v>
      </c>
      <c r="J380" s="13">
        <f t="shared" si="63"/>
        <v>76.563981915484888</v>
      </c>
      <c r="K380" s="13">
        <f t="shared" si="64"/>
        <v>15.383735524081104</v>
      </c>
      <c r="L380" s="13">
        <f t="shared" si="65"/>
        <v>0</v>
      </c>
      <c r="M380" s="13">
        <f t="shared" si="70"/>
        <v>1.3437902697606063E-3</v>
      </c>
      <c r="N380" s="13">
        <f t="shared" si="66"/>
        <v>8.3314996725157586E-4</v>
      </c>
      <c r="O380" s="13">
        <f t="shared" si="67"/>
        <v>10.276489929451074</v>
      </c>
      <c r="Q380" s="41">
        <v>14.04035475905045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74.241935479999995</v>
      </c>
      <c r="G381" s="13">
        <f t="shared" si="61"/>
        <v>5.7891493694135558</v>
      </c>
      <c r="H381" s="13">
        <f t="shared" si="62"/>
        <v>68.452786110586445</v>
      </c>
      <c r="I381" s="16">
        <f t="shared" si="69"/>
        <v>83.836521634667548</v>
      </c>
      <c r="J381" s="13">
        <f t="shared" si="63"/>
        <v>71.408703038621923</v>
      </c>
      <c r="K381" s="13">
        <f t="shared" si="64"/>
        <v>12.427818596045626</v>
      </c>
      <c r="L381" s="13">
        <f t="shared" si="65"/>
        <v>0</v>
      </c>
      <c r="M381" s="13">
        <f t="shared" si="70"/>
        <v>5.1064030250903044E-4</v>
      </c>
      <c r="N381" s="13">
        <f t="shared" si="66"/>
        <v>3.1659698755559886E-4</v>
      </c>
      <c r="O381" s="13">
        <f t="shared" si="67"/>
        <v>5.7894659664011119</v>
      </c>
      <c r="Q381" s="41">
        <v>13.832274251612899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86.170967739999995</v>
      </c>
      <c r="G382" s="13">
        <f t="shared" si="61"/>
        <v>7.7856721613196207</v>
      </c>
      <c r="H382" s="13">
        <f t="shared" si="62"/>
        <v>78.38529557868037</v>
      </c>
      <c r="I382" s="16">
        <f t="shared" si="69"/>
        <v>90.813114174725996</v>
      </c>
      <c r="J382" s="13">
        <f t="shared" si="63"/>
        <v>68.799136604182223</v>
      </c>
      <c r="K382" s="13">
        <f t="shared" si="64"/>
        <v>22.013977570543773</v>
      </c>
      <c r="L382" s="13">
        <f t="shared" si="65"/>
        <v>2.998645658740704</v>
      </c>
      <c r="M382" s="13">
        <f t="shared" si="70"/>
        <v>2.9988397020556574</v>
      </c>
      <c r="N382" s="13">
        <f t="shared" si="66"/>
        <v>1.8592806152745076</v>
      </c>
      <c r="O382" s="13">
        <f t="shared" si="67"/>
        <v>9.6449527765941276</v>
      </c>
      <c r="Q382" s="41">
        <v>10.044022690028459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46.016129030000002</v>
      </c>
      <c r="G383" s="13">
        <f t="shared" si="61"/>
        <v>1.0650892219432042</v>
      </c>
      <c r="H383" s="13">
        <f t="shared" si="62"/>
        <v>44.951039808056798</v>
      </c>
      <c r="I383" s="16">
        <f t="shared" si="69"/>
        <v>63.966371719859872</v>
      </c>
      <c r="J383" s="13">
        <f t="shared" si="63"/>
        <v>56.520350276201476</v>
      </c>
      <c r="K383" s="13">
        <f t="shared" si="64"/>
        <v>7.4460214436583954</v>
      </c>
      <c r="L383" s="13">
        <f t="shared" si="65"/>
        <v>0</v>
      </c>
      <c r="M383" s="13">
        <f t="shared" si="70"/>
        <v>1.1395590867811498</v>
      </c>
      <c r="N383" s="13">
        <f t="shared" si="66"/>
        <v>0.70652663380431291</v>
      </c>
      <c r="O383" s="13">
        <f t="shared" si="67"/>
        <v>1.771615855747517</v>
      </c>
      <c r="Q383" s="41">
        <v>12.058470348530159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6.4741935479999997</v>
      </c>
      <c r="G384" s="13">
        <f t="shared" si="61"/>
        <v>0</v>
      </c>
      <c r="H384" s="13">
        <f t="shared" si="62"/>
        <v>6.4741935479999997</v>
      </c>
      <c r="I384" s="16">
        <f t="shared" si="69"/>
        <v>13.920214991658394</v>
      </c>
      <c r="J384" s="13">
        <f t="shared" si="63"/>
        <v>13.862770920697585</v>
      </c>
      <c r="K384" s="13">
        <f t="shared" si="64"/>
        <v>5.7444070960809057E-2</v>
      </c>
      <c r="L384" s="13">
        <f t="shared" si="65"/>
        <v>0</v>
      </c>
      <c r="M384" s="13">
        <f t="shared" si="70"/>
        <v>0.4330324529768369</v>
      </c>
      <c r="N384" s="13">
        <f t="shared" si="66"/>
        <v>0.26848012084563888</v>
      </c>
      <c r="O384" s="13">
        <f t="shared" si="67"/>
        <v>0.26848012084563888</v>
      </c>
      <c r="Q384" s="41">
        <v>15.473682502220459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23.96451613</v>
      </c>
      <c r="G385" s="13">
        <f t="shared" si="61"/>
        <v>0</v>
      </c>
      <c r="H385" s="13">
        <f t="shared" si="62"/>
        <v>23.96451613</v>
      </c>
      <c r="I385" s="16">
        <f t="shared" si="69"/>
        <v>24.021960200960809</v>
      </c>
      <c r="J385" s="13">
        <f t="shared" si="63"/>
        <v>23.778994908051843</v>
      </c>
      <c r="K385" s="13">
        <f t="shared" si="64"/>
        <v>0.24296529290896629</v>
      </c>
      <c r="L385" s="13">
        <f t="shared" si="65"/>
        <v>0</v>
      </c>
      <c r="M385" s="13">
        <f t="shared" si="70"/>
        <v>0.16455233213119802</v>
      </c>
      <c r="N385" s="13">
        <f t="shared" si="66"/>
        <v>0.10202244592134277</v>
      </c>
      <c r="O385" s="13">
        <f t="shared" si="67"/>
        <v>0.10202244592134277</v>
      </c>
      <c r="Q385" s="41">
        <v>16.798018285466998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53.058064520000002</v>
      </c>
      <c r="G386" s="13">
        <f t="shared" si="61"/>
        <v>2.2436747432566655</v>
      </c>
      <c r="H386" s="13">
        <f t="shared" si="62"/>
        <v>50.81438977674334</v>
      </c>
      <c r="I386" s="16">
        <f t="shared" si="69"/>
        <v>51.057355069652303</v>
      </c>
      <c r="J386" s="13">
        <f t="shared" si="63"/>
        <v>49.671604995922081</v>
      </c>
      <c r="K386" s="13">
        <f t="shared" si="64"/>
        <v>1.3857500737302217</v>
      </c>
      <c r="L386" s="13">
        <f t="shared" si="65"/>
        <v>0</v>
      </c>
      <c r="M386" s="13">
        <f t="shared" si="70"/>
        <v>6.2529886209855251E-2</v>
      </c>
      <c r="N386" s="13">
        <f t="shared" si="66"/>
        <v>3.8768529450110258E-2</v>
      </c>
      <c r="O386" s="13">
        <f t="shared" si="67"/>
        <v>2.2824432727067756</v>
      </c>
      <c r="Q386" s="41">
        <v>20.29721362473596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20.909677420000001</v>
      </c>
      <c r="G387" s="13">
        <f t="shared" si="61"/>
        <v>0</v>
      </c>
      <c r="H387" s="13">
        <f t="shared" si="62"/>
        <v>20.909677420000001</v>
      </c>
      <c r="I387" s="16">
        <f t="shared" si="69"/>
        <v>22.295427493730223</v>
      </c>
      <c r="J387" s="13">
        <f t="shared" si="63"/>
        <v>22.182701876991196</v>
      </c>
      <c r="K387" s="13">
        <f t="shared" si="64"/>
        <v>0.11272561673902715</v>
      </c>
      <c r="L387" s="13">
        <f t="shared" si="65"/>
        <v>0</v>
      </c>
      <c r="M387" s="13">
        <f t="shared" si="70"/>
        <v>2.3761356759744993E-2</v>
      </c>
      <c r="N387" s="13">
        <f t="shared" si="66"/>
        <v>1.4732041191041895E-2</v>
      </c>
      <c r="O387" s="13">
        <f t="shared" si="67"/>
        <v>1.4732041191041895E-2</v>
      </c>
      <c r="Q387" s="41">
        <v>20.70038718864404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10.661290320000001</v>
      </c>
      <c r="G388" s="13">
        <f t="shared" si="61"/>
        <v>0</v>
      </c>
      <c r="H388" s="13">
        <f t="shared" si="62"/>
        <v>10.661290320000001</v>
      </c>
      <c r="I388" s="16">
        <f t="shared" si="69"/>
        <v>10.774015936739028</v>
      </c>
      <c r="J388" s="13">
        <f t="shared" si="63"/>
        <v>10.767263493879812</v>
      </c>
      <c r="K388" s="13">
        <f t="shared" si="64"/>
        <v>6.7524428592165009E-3</v>
      </c>
      <c r="L388" s="13">
        <f t="shared" si="65"/>
        <v>0</v>
      </c>
      <c r="M388" s="13">
        <f t="shared" si="70"/>
        <v>9.0293155687030981E-3</v>
      </c>
      <c r="N388" s="13">
        <f t="shared" si="66"/>
        <v>5.5981756525959204E-3</v>
      </c>
      <c r="O388" s="13">
        <f t="shared" si="67"/>
        <v>5.5981756525959204E-3</v>
      </c>
      <c r="Q388" s="41">
        <v>25.253337870967751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12.97741935</v>
      </c>
      <c r="G389" s="18">
        <f t="shared" si="61"/>
        <v>0</v>
      </c>
      <c r="H389" s="18">
        <f t="shared" si="62"/>
        <v>12.97741935</v>
      </c>
      <c r="I389" s="17">
        <f t="shared" si="69"/>
        <v>12.984171792859216</v>
      </c>
      <c r="J389" s="18">
        <f t="shared" si="63"/>
        <v>12.968607274023931</v>
      </c>
      <c r="K389" s="18">
        <f t="shared" si="64"/>
        <v>1.5564518835285313E-2</v>
      </c>
      <c r="L389" s="18">
        <f t="shared" si="65"/>
        <v>0</v>
      </c>
      <c r="M389" s="18">
        <f t="shared" si="70"/>
        <v>3.4311399161071777E-3</v>
      </c>
      <c r="N389" s="18">
        <f t="shared" si="66"/>
        <v>2.1273067479864499E-3</v>
      </c>
      <c r="O389" s="18">
        <f t="shared" si="67"/>
        <v>2.1273067479864499E-3</v>
      </c>
      <c r="P389" s="3"/>
      <c r="Q389" s="42">
        <v>23.277765485735149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67.925806449999996</v>
      </c>
      <c r="G390" s="13">
        <f t="shared" ref="G390:G453" si="72">IF((F390-$J$2)&gt;0,$I$2*(F390-$J$2),0)</f>
        <v>4.7320396818742809</v>
      </c>
      <c r="H390" s="13">
        <f t="shared" ref="H390:H453" si="73">F390-G390</f>
        <v>63.193766768125712</v>
      </c>
      <c r="I390" s="16">
        <f t="shared" si="69"/>
        <v>63.209331286960996</v>
      </c>
      <c r="J390" s="13">
        <f t="shared" ref="J390:J453" si="74">I390/SQRT(1+(I390/($K$2*(300+(25*Q390)+0.05*(Q390)^3)))^2)</f>
        <v>60.686321417611182</v>
      </c>
      <c r="K390" s="13">
        <f t="shared" ref="K390:K453" si="75">I390-J390</f>
        <v>2.5230098693498135</v>
      </c>
      <c r="L390" s="13">
        <f t="shared" ref="L390:L453" si="76">IF(K390&gt;$N$2,(K390-$N$2)/$L$2,0)</f>
        <v>0</v>
      </c>
      <c r="M390" s="13">
        <f t="shared" si="70"/>
        <v>1.3038331681207277E-3</v>
      </c>
      <c r="N390" s="13">
        <f t="shared" ref="N390:N453" si="77">$M$2*M390</f>
        <v>8.083765642348512E-4</v>
      </c>
      <c r="O390" s="13">
        <f t="shared" ref="O390:O453" si="78">N390+G390</f>
        <v>4.732848058438516</v>
      </c>
      <c r="Q390" s="41">
        <v>20.447998176865461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53.096774189999998</v>
      </c>
      <c r="G391" s="13">
        <f t="shared" si="72"/>
        <v>2.2501534530746703</v>
      </c>
      <c r="H391" s="13">
        <f t="shared" si="73"/>
        <v>50.846620736925331</v>
      </c>
      <c r="I391" s="16">
        <f t="shared" ref="I391:I454" si="80">H391+K390-L390</f>
        <v>53.369630606275145</v>
      </c>
      <c r="J391" s="13">
        <f t="shared" si="74"/>
        <v>50.962785120159992</v>
      </c>
      <c r="K391" s="13">
        <f t="shared" si="75"/>
        <v>2.4068454861151523</v>
      </c>
      <c r="L391" s="13">
        <f t="shared" si="76"/>
        <v>0</v>
      </c>
      <c r="M391" s="13">
        <f t="shared" ref="M391:M454" si="81">L391+M390-N390</f>
        <v>4.9545660388587655E-4</v>
      </c>
      <c r="N391" s="13">
        <f t="shared" si="77"/>
        <v>3.0718309440924343E-4</v>
      </c>
      <c r="O391" s="13">
        <f t="shared" si="78"/>
        <v>2.2504606361690795</v>
      </c>
      <c r="Q391" s="41">
        <v>17.13494031648214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74.245161289999999</v>
      </c>
      <c r="G392" s="13">
        <f t="shared" si="72"/>
        <v>5.7896892625957515</v>
      </c>
      <c r="H392" s="13">
        <f t="shared" si="73"/>
        <v>68.455472027404241</v>
      </c>
      <c r="I392" s="16">
        <f t="shared" si="80"/>
        <v>70.8623175135194</v>
      </c>
      <c r="J392" s="13">
        <f t="shared" si="74"/>
        <v>63.729849299006361</v>
      </c>
      <c r="K392" s="13">
        <f t="shared" si="75"/>
        <v>7.1324682145130396</v>
      </c>
      <c r="L392" s="13">
        <f t="shared" si="76"/>
        <v>0</v>
      </c>
      <c r="M392" s="13">
        <f t="shared" si="81"/>
        <v>1.8827350947663311E-4</v>
      </c>
      <c r="N392" s="13">
        <f t="shared" si="77"/>
        <v>1.1672957587551253E-4</v>
      </c>
      <c r="O392" s="13">
        <f t="shared" si="78"/>
        <v>5.7898059921716269</v>
      </c>
      <c r="Q392" s="41">
        <v>14.801166347870589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84.906451610000005</v>
      </c>
      <c r="G393" s="13">
        <f t="shared" si="72"/>
        <v>7.5740342665388889</v>
      </c>
      <c r="H393" s="13">
        <f t="shared" si="73"/>
        <v>77.332417343461117</v>
      </c>
      <c r="I393" s="16">
        <f t="shared" si="80"/>
        <v>84.464885557974156</v>
      </c>
      <c r="J393" s="13">
        <f t="shared" si="74"/>
        <v>59.690100641600857</v>
      </c>
      <c r="K393" s="13">
        <f t="shared" si="75"/>
        <v>24.774784916373299</v>
      </c>
      <c r="L393" s="13">
        <f t="shared" si="76"/>
        <v>4.6800276377430494</v>
      </c>
      <c r="M393" s="13">
        <f t="shared" si="81"/>
        <v>4.6800991816766508</v>
      </c>
      <c r="N393" s="13">
        <f t="shared" si="77"/>
        <v>2.9016614926395237</v>
      </c>
      <c r="O393" s="13">
        <f t="shared" si="78"/>
        <v>10.475695759178413</v>
      </c>
      <c r="Q393" s="41">
        <v>6.6721291911628668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91.406451610000005</v>
      </c>
      <c r="G394" s="13">
        <f t="shared" si="72"/>
        <v>8.6619178319899408</v>
      </c>
      <c r="H394" s="13">
        <f t="shared" si="73"/>
        <v>82.744533778010066</v>
      </c>
      <c r="I394" s="16">
        <f t="shared" si="80"/>
        <v>102.83929105664032</v>
      </c>
      <c r="J394" s="13">
        <f t="shared" si="74"/>
        <v>75.23364684360547</v>
      </c>
      <c r="K394" s="13">
        <f t="shared" si="75"/>
        <v>27.60564421303485</v>
      </c>
      <c r="L394" s="13">
        <f t="shared" si="76"/>
        <v>6.4040725312370004</v>
      </c>
      <c r="M394" s="13">
        <f t="shared" si="81"/>
        <v>8.1825102202741284</v>
      </c>
      <c r="N394" s="13">
        <f t="shared" si="77"/>
        <v>5.0731563365699595</v>
      </c>
      <c r="O394" s="13">
        <f t="shared" si="78"/>
        <v>13.735074168559901</v>
      </c>
      <c r="Q394" s="41">
        <v>10.729885351612911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38.625806449999999</v>
      </c>
      <c r="G395" s="13">
        <f t="shared" si="72"/>
        <v>0</v>
      </c>
      <c r="H395" s="13">
        <f t="shared" si="73"/>
        <v>38.625806449999999</v>
      </c>
      <c r="I395" s="16">
        <f t="shared" si="80"/>
        <v>59.82737813179785</v>
      </c>
      <c r="J395" s="13">
        <f t="shared" si="74"/>
        <v>51.587516416597367</v>
      </c>
      <c r="K395" s="13">
        <f t="shared" si="75"/>
        <v>8.2398617152004832</v>
      </c>
      <c r="L395" s="13">
        <f t="shared" si="76"/>
        <v>0</v>
      </c>
      <c r="M395" s="13">
        <f t="shared" si="81"/>
        <v>3.109353883704169</v>
      </c>
      <c r="N395" s="13">
        <f t="shared" si="77"/>
        <v>1.9277994078965848</v>
      </c>
      <c r="O395" s="13">
        <f t="shared" si="78"/>
        <v>1.9277994078965848</v>
      </c>
      <c r="Q395" s="41">
        <v>9.5307153200006649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51.84516129</v>
      </c>
      <c r="G396" s="13">
        <f t="shared" si="72"/>
        <v>2.0406751293490504</v>
      </c>
      <c r="H396" s="13">
        <f t="shared" si="73"/>
        <v>49.804486160650953</v>
      </c>
      <c r="I396" s="16">
        <f t="shared" si="80"/>
        <v>58.044347875851436</v>
      </c>
      <c r="J396" s="13">
        <f t="shared" si="74"/>
        <v>52.599605623226374</v>
      </c>
      <c r="K396" s="13">
        <f t="shared" si="75"/>
        <v>5.444742252625062</v>
      </c>
      <c r="L396" s="13">
        <f t="shared" si="76"/>
        <v>0</v>
      </c>
      <c r="M396" s="13">
        <f t="shared" si="81"/>
        <v>1.1815544758075842</v>
      </c>
      <c r="N396" s="13">
        <f t="shared" si="77"/>
        <v>0.73256377500070224</v>
      </c>
      <c r="O396" s="13">
        <f t="shared" si="78"/>
        <v>2.7732389043497525</v>
      </c>
      <c r="Q396" s="41">
        <v>12.500435189900619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36.167741939999999</v>
      </c>
      <c r="G397" s="13">
        <f t="shared" si="72"/>
        <v>0</v>
      </c>
      <c r="H397" s="13">
        <f t="shared" si="73"/>
        <v>36.167741939999999</v>
      </c>
      <c r="I397" s="16">
        <f t="shared" si="80"/>
        <v>41.612484192625061</v>
      </c>
      <c r="J397" s="13">
        <f t="shared" si="74"/>
        <v>39.916383476340734</v>
      </c>
      <c r="K397" s="13">
        <f t="shared" si="75"/>
        <v>1.6961007162843273</v>
      </c>
      <c r="L397" s="13">
        <f t="shared" si="76"/>
        <v>0</v>
      </c>
      <c r="M397" s="13">
        <f t="shared" si="81"/>
        <v>0.44899070080688197</v>
      </c>
      <c r="N397" s="13">
        <f t="shared" si="77"/>
        <v>0.27837423450026683</v>
      </c>
      <c r="O397" s="13">
        <f t="shared" si="78"/>
        <v>0.27837423450026683</v>
      </c>
      <c r="Q397" s="41">
        <v>14.34887511390466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3.7870967740000001</v>
      </c>
      <c r="G398" s="13">
        <f t="shared" si="72"/>
        <v>0</v>
      </c>
      <c r="H398" s="13">
        <f t="shared" si="73"/>
        <v>3.7870967740000001</v>
      </c>
      <c r="I398" s="16">
        <f t="shared" si="80"/>
        <v>5.4831974902843275</v>
      </c>
      <c r="J398" s="13">
        <f t="shared" si="74"/>
        <v>5.4821801294706676</v>
      </c>
      <c r="K398" s="13">
        <f t="shared" si="75"/>
        <v>1.0173608136598844E-3</v>
      </c>
      <c r="L398" s="13">
        <f t="shared" si="76"/>
        <v>0</v>
      </c>
      <c r="M398" s="13">
        <f t="shared" si="81"/>
        <v>0.17061646630661514</v>
      </c>
      <c r="N398" s="13">
        <f t="shared" si="77"/>
        <v>0.10578220911010139</v>
      </c>
      <c r="O398" s="13">
        <f t="shared" si="78"/>
        <v>0.10578220911010139</v>
      </c>
      <c r="Q398" s="41">
        <v>24.299209908614522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7.3645161290000001</v>
      </c>
      <c r="G399" s="13">
        <f t="shared" si="72"/>
        <v>0</v>
      </c>
      <c r="H399" s="13">
        <f t="shared" si="73"/>
        <v>7.3645161290000001</v>
      </c>
      <c r="I399" s="16">
        <f t="shared" si="80"/>
        <v>7.36553348981366</v>
      </c>
      <c r="J399" s="13">
        <f t="shared" si="74"/>
        <v>7.3624876946956883</v>
      </c>
      <c r="K399" s="13">
        <f t="shared" si="75"/>
        <v>3.0457951179716503E-3</v>
      </c>
      <c r="L399" s="13">
        <f t="shared" si="76"/>
        <v>0</v>
      </c>
      <c r="M399" s="13">
        <f t="shared" si="81"/>
        <v>6.4834257196513756E-2</v>
      </c>
      <c r="N399" s="13">
        <f t="shared" si="77"/>
        <v>4.0197239461838528E-2</v>
      </c>
      <c r="O399" s="13">
        <f t="shared" si="78"/>
        <v>4.0197239461838528E-2</v>
      </c>
      <c r="Q399" s="41">
        <v>22.79190042016916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13.370967739999999</v>
      </c>
      <c r="G400" s="13">
        <f t="shared" si="72"/>
        <v>0</v>
      </c>
      <c r="H400" s="13">
        <f t="shared" si="73"/>
        <v>13.370967739999999</v>
      </c>
      <c r="I400" s="16">
        <f t="shared" si="80"/>
        <v>13.374013535117971</v>
      </c>
      <c r="J400" s="13">
        <f t="shared" si="74"/>
        <v>13.359794156092473</v>
      </c>
      <c r="K400" s="13">
        <f t="shared" si="75"/>
        <v>1.4219379025497858E-2</v>
      </c>
      <c r="L400" s="13">
        <f t="shared" si="76"/>
        <v>0</v>
      </c>
      <c r="M400" s="13">
        <f t="shared" si="81"/>
        <v>2.4637017734675228E-2</v>
      </c>
      <c r="N400" s="13">
        <f t="shared" si="77"/>
        <v>1.5274950995498641E-2</v>
      </c>
      <c r="O400" s="13">
        <f t="shared" si="78"/>
        <v>1.5274950995498641E-2</v>
      </c>
      <c r="Q400" s="41">
        <v>24.558109870967751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19.358064519999999</v>
      </c>
      <c r="G401" s="13">
        <f t="shared" si="72"/>
        <v>0</v>
      </c>
      <c r="H401" s="13">
        <f t="shared" si="73"/>
        <v>19.358064519999999</v>
      </c>
      <c r="I401" s="16">
        <f t="shared" si="80"/>
        <v>19.372283899025497</v>
      </c>
      <c r="J401" s="13">
        <f t="shared" si="74"/>
        <v>19.321316463308726</v>
      </c>
      <c r="K401" s="13">
        <f t="shared" si="75"/>
        <v>5.0967435716771092E-2</v>
      </c>
      <c r="L401" s="13">
        <f t="shared" si="76"/>
        <v>0</v>
      </c>
      <c r="M401" s="13">
        <f t="shared" si="81"/>
        <v>9.3620667391765867E-3</v>
      </c>
      <c r="N401" s="13">
        <f t="shared" si="77"/>
        <v>5.8044813782894842E-3</v>
      </c>
      <c r="O401" s="13">
        <f t="shared" si="78"/>
        <v>5.8044813782894842E-3</v>
      </c>
      <c r="Q401" s="42">
        <v>23.36311160758293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8.2032258060000007</v>
      </c>
      <c r="G402" s="13">
        <f t="shared" si="72"/>
        <v>0</v>
      </c>
      <c r="H402" s="13">
        <f t="shared" si="73"/>
        <v>8.2032258060000007</v>
      </c>
      <c r="I402" s="16">
        <f t="shared" si="80"/>
        <v>8.2541932417167718</v>
      </c>
      <c r="J402" s="13">
        <f t="shared" si="74"/>
        <v>8.249753144935811</v>
      </c>
      <c r="K402" s="13">
        <f t="shared" si="75"/>
        <v>4.4400967809608005E-3</v>
      </c>
      <c r="L402" s="13">
        <f t="shared" si="76"/>
        <v>0</v>
      </c>
      <c r="M402" s="13">
        <f t="shared" si="81"/>
        <v>3.5575853608871026E-3</v>
      </c>
      <c r="N402" s="13">
        <f t="shared" si="77"/>
        <v>2.2057029237500035E-3</v>
      </c>
      <c r="O402" s="13">
        <f t="shared" si="78"/>
        <v>2.2057029237500035E-3</v>
      </c>
      <c r="P402" s="1"/>
      <c r="Q402">
        <v>22.54083266897932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84.387096769999999</v>
      </c>
      <c r="G403" s="13">
        <f t="shared" si="72"/>
        <v>7.4871115596045099</v>
      </c>
      <c r="H403" s="13">
        <f t="shared" si="73"/>
        <v>76.899985210395485</v>
      </c>
      <c r="I403" s="16">
        <f t="shared" si="80"/>
        <v>76.904425307176439</v>
      </c>
      <c r="J403" s="13">
        <f t="shared" si="74"/>
        <v>72.336018747476302</v>
      </c>
      <c r="K403" s="13">
        <f t="shared" si="75"/>
        <v>4.5684065597001364</v>
      </c>
      <c r="L403" s="13">
        <f t="shared" si="76"/>
        <v>0</v>
      </c>
      <c r="M403" s="13">
        <f t="shared" si="81"/>
        <v>1.3518824371370991E-3</v>
      </c>
      <c r="N403" s="13">
        <f t="shared" si="77"/>
        <v>8.3816711102500138E-4</v>
      </c>
      <c r="O403" s="13">
        <f t="shared" si="78"/>
        <v>7.4879497267155353</v>
      </c>
      <c r="P403" s="1"/>
      <c r="Q403">
        <v>20.19101560801435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93.996774189999996</v>
      </c>
      <c r="G404" s="13">
        <f t="shared" si="72"/>
        <v>9.0954515802974427</v>
      </c>
      <c r="H404" s="13">
        <f t="shared" si="73"/>
        <v>84.901322609702561</v>
      </c>
      <c r="I404" s="16">
        <f t="shared" si="80"/>
        <v>89.469729169402697</v>
      </c>
      <c r="J404" s="13">
        <f t="shared" si="74"/>
        <v>72.305047300349926</v>
      </c>
      <c r="K404" s="13">
        <f t="shared" si="75"/>
        <v>17.164681869052771</v>
      </c>
      <c r="L404" s="13">
        <f t="shared" si="76"/>
        <v>4.5336216248381904E-2</v>
      </c>
      <c r="M404" s="13">
        <f t="shared" si="81"/>
        <v>4.5849931574493998E-2</v>
      </c>
      <c r="N404" s="13">
        <f t="shared" si="77"/>
        <v>2.8426957576186278E-2</v>
      </c>
      <c r="O404" s="13">
        <f t="shared" si="78"/>
        <v>9.1238785378736296</v>
      </c>
      <c r="P404" s="1"/>
      <c r="Q404">
        <v>12.30721470574797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32.03548387</v>
      </c>
      <c r="G405" s="13">
        <f t="shared" si="72"/>
        <v>0</v>
      </c>
      <c r="H405" s="13">
        <f t="shared" si="73"/>
        <v>32.03548387</v>
      </c>
      <c r="I405" s="16">
        <f t="shared" si="80"/>
        <v>49.154829522804391</v>
      </c>
      <c r="J405" s="13">
        <f t="shared" si="74"/>
        <v>45.655610357078913</v>
      </c>
      <c r="K405" s="13">
        <f t="shared" si="75"/>
        <v>3.4992191657254779</v>
      </c>
      <c r="L405" s="13">
        <f t="shared" si="76"/>
        <v>0</v>
      </c>
      <c r="M405" s="13">
        <f t="shared" si="81"/>
        <v>1.7422973998307719E-2</v>
      </c>
      <c r="N405" s="13">
        <f t="shared" si="77"/>
        <v>1.0802243878950785E-2</v>
      </c>
      <c r="O405" s="13">
        <f t="shared" si="78"/>
        <v>1.0802243878950785E-2</v>
      </c>
      <c r="P405" s="1"/>
      <c r="Q405">
        <v>12.36047480693585</v>
      </c>
    </row>
    <row r="406" spans="1:18" x14ac:dyDescent="0.2">
      <c r="A406" s="14">
        <f t="shared" si="79"/>
        <v>34335</v>
      </c>
      <c r="B406" s="1">
        <v>1</v>
      </c>
      <c r="F406" s="34">
        <v>25.61935484</v>
      </c>
      <c r="G406" s="13">
        <f t="shared" si="72"/>
        <v>0</v>
      </c>
      <c r="H406" s="13">
        <f t="shared" si="73"/>
        <v>25.61935484</v>
      </c>
      <c r="I406" s="16">
        <f t="shared" si="80"/>
        <v>29.118574005725478</v>
      </c>
      <c r="J406" s="13">
        <f t="shared" si="74"/>
        <v>28.670886785636664</v>
      </c>
      <c r="K406" s="13">
        <f t="shared" si="75"/>
        <v>0.44768722008881312</v>
      </c>
      <c r="L406" s="13">
        <f t="shared" si="76"/>
        <v>0</v>
      </c>
      <c r="M406" s="13">
        <f t="shared" si="81"/>
        <v>6.6207301193569341E-3</v>
      </c>
      <c r="N406" s="13">
        <f t="shared" si="77"/>
        <v>4.1048526740012992E-3</v>
      </c>
      <c r="O406" s="13">
        <f t="shared" si="78"/>
        <v>4.1048526740012992E-3</v>
      </c>
      <c r="P406" s="1"/>
      <c r="Q406">
        <v>16.499593951612901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11.9</v>
      </c>
      <c r="G407" s="13">
        <f t="shared" si="72"/>
        <v>0</v>
      </c>
      <c r="H407" s="13">
        <f t="shared" si="73"/>
        <v>11.9</v>
      </c>
      <c r="I407" s="16">
        <f t="shared" si="80"/>
        <v>12.347687220088813</v>
      </c>
      <c r="J407" s="13">
        <f t="shared" si="74"/>
        <v>12.285229784488756</v>
      </c>
      <c r="K407" s="13">
        <f t="shared" si="75"/>
        <v>6.2457435600057565E-2</v>
      </c>
      <c r="L407" s="13">
        <f t="shared" si="76"/>
        <v>0</v>
      </c>
      <c r="M407" s="13">
        <f t="shared" si="81"/>
        <v>2.5158774453556349E-3</v>
      </c>
      <c r="N407" s="13">
        <f t="shared" si="77"/>
        <v>1.5598440161204935E-3</v>
      </c>
      <c r="O407" s="13">
        <f t="shared" si="78"/>
        <v>1.5598440161204935E-3</v>
      </c>
      <c r="P407" s="1"/>
      <c r="Q407">
        <v>12.251312518363831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68.667741939999999</v>
      </c>
      <c r="G408" s="13">
        <f t="shared" si="72"/>
        <v>4.8562149782121073</v>
      </c>
      <c r="H408" s="13">
        <f t="shared" si="73"/>
        <v>63.811526961787891</v>
      </c>
      <c r="I408" s="16">
        <f t="shared" si="80"/>
        <v>63.87398439738795</v>
      </c>
      <c r="J408" s="13">
        <f t="shared" si="74"/>
        <v>58.127774500052936</v>
      </c>
      <c r="K408" s="13">
        <f t="shared" si="75"/>
        <v>5.7462098973350137</v>
      </c>
      <c r="L408" s="13">
        <f t="shared" si="76"/>
        <v>0</v>
      </c>
      <c r="M408" s="13">
        <f t="shared" si="81"/>
        <v>9.5603342923514137E-4</v>
      </c>
      <c r="N408" s="13">
        <f t="shared" si="77"/>
        <v>5.9274072612578766E-4</v>
      </c>
      <c r="O408" s="13">
        <f t="shared" si="78"/>
        <v>4.8568077189382333</v>
      </c>
      <c r="P408" s="1"/>
      <c r="Q408">
        <v>14.243852564564911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169.81935480000001</v>
      </c>
      <c r="G409" s="13">
        <f t="shared" si="72"/>
        <v>21.785626862713844</v>
      </c>
      <c r="H409" s="13">
        <f t="shared" si="73"/>
        <v>148.03372793728616</v>
      </c>
      <c r="I409" s="16">
        <f t="shared" si="80"/>
        <v>153.77993783462117</v>
      </c>
      <c r="J409" s="13">
        <f t="shared" si="74"/>
        <v>100.57179770911652</v>
      </c>
      <c r="K409" s="13">
        <f t="shared" si="75"/>
        <v>53.208140125504642</v>
      </c>
      <c r="L409" s="13">
        <f t="shared" si="76"/>
        <v>21.996459051700132</v>
      </c>
      <c r="M409" s="13">
        <f t="shared" si="81"/>
        <v>21.996822344403242</v>
      </c>
      <c r="N409" s="13">
        <f t="shared" si="77"/>
        <v>13.638029853530011</v>
      </c>
      <c r="O409" s="13">
        <f t="shared" si="78"/>
        <v>35.423656716243855</v>
      </c>
      <c r="P409" s="1"/>
      <c r="Q409">
        <v>13.47110334207958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24.206451609999998</v>
      </c>
      <c r="G410" s="13">
        <f t="shared" si="72"/>
        <v>0</v>
      </c>
      <c r="H410" s="13">
        <f t="shared" si="73"/>
        <v>24.206451609999998</v>
      </c>
      <c r="I410" s="16">
        <f t="shared" si="80"/>
        <v>55.418132683804515</v>
      </c>
      <c r="J410" s="13">
        <f t="shared" si="74"/>
        <v>52.911792377806016</v>
      </c>
      <c r="K410" s="13">
        <f t="shared" si="75"/>
        <v>2.5063403059984992</v>
      </c>
      <c r="L410" s="13">
        <f t="shared" si="76"/>
        <v>0</v>
      </c>
      <c r="M410" s="13">
        <f t="shared" si="81"/>
        <v>8.3587924908732312</v>
      </c>
      <c r="N410" s="13">
        <f t="shared" si="77"/>
        <v>5.1824513443414029</v>
      </c>
      <c r="O410" s="13">
        <f t="shared" si="78"/>
        <v>5.1824513443414029</v>
      </c>
      <c r="P410" s="1"/>
      <c r="Q410">
        <v>17.64743058680326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15.79354839</v>
      </c>
      <c r="G411" s="13">
        <f t="shared" si="72"/>
        <v>0</v>
      </c>
      <c r="H411" s="13">
        <f t="shared" si="73"/>
        <v>15.79354839</v>
      </c>
      <c r="I411" s="16">
        <f t="shared" si="80"/>
        <v>18.299888695998497</v>
      </c>
      <c r="J411" s="13">
        <f t="shared" si="74"/>
        <v>18.23702126102382</v>
      </c>
      <c r="K411" s="13">
        <f t="shared" si="75"/>
        <v>6.2867434974677394E-2</v>
      </c>
      <c r="L411" s="13">
        <f t="shared" si="76"/>
        <v>0</v>
      </c>
      <c r="M411" s="13">
        <f t="shared" si="81"/>
        <v>3.1763411465318283</v>
      </c>
      <c r="N411" s="13">
        <f t="shared" si="77"/>
        <v>1.9693315108497336</v>
      </c>
      <c r="O411" s="13">
        <f t="shared" si="78"/>
        <v>1.9693315108497336</v>
      </c>
      <c r="P411" s="1"/>
      <c r="Q411">
        <v>20.657388164018009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5.2967741940000002</v>
      </c>
      <c r="G412" s="13">
        <f t="shared" si="72"/>
        <v>0</v>
      </c>
      <c r="H412" s="13">
        <f t="shared" si="73"/>
        <v>5.2967741940000002</v>
      </c>
      <c r="I412" s="16">
        <f t="shared" si="80"/>
        <v>5.3596416289746776</v>
      </c>
      <c r="J412" s="13">
        <f t="shared" si="74"/>
        <v>5.3587955968937493</v>
      </c>
      <c r="K412" s="13">
        <f t="shared" si="75"/>
        <v>8.4603208092826065E-4</v>
      </c>
      <c r="L412" s="13">
        <f t="shared" si="76"/>
        <v>0</v>
      </c>
      <c r="M412" s="13">
        <f t="shared" si="81"/>
        <v>1.2070096356820947</v>
      </c>
      <c r="N412" s="13">
        <f t="shared" si="77"/>
        <v>0.74834597412289872</v>
      </c>
      <c r="O412" s="13">
        <f t="shared" si="78"/>
        <v>0.74834597412289872</v>
      </c>
      <c r="P412" s="1"/>
      <c r="Q412">
        <v>25.131666870967749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3.470967742</v>
      </c>
      <c r="G413" s="13">
        <f t="shared" si="72"/>
        <v>0</v>
      </c>
      <c r="H413" s="13">
        <f t="shared" si="73"/>
        <v>3.470967742</v>
      </c>
      <c r="I413" s="16">
        <f t="shared" si="80"/>
        <v>3.4718137740809283</v>
      </c>
      <c r="J413" s="13">
        <f t="shared" si="74"/>
        <v>3.4715436818594103</v>
      </c>
      <c r="K413" s="13">
        <f t="shared" si="75"/>
        <v>2.7009222151797019E-4</v>
      </c>
      <c r="L413" s="13">
        <f t="shared" si="76"/>
        <v>0</v>
      </c>
      <c r="M413" s="13">
        <f t="shared" si="81"/>
        <v>0.45866366155919602</v>
      </c>
      <c r="N413" s="13">
        <f t="shared" si="77"/>
        <v>0.28437147016670156</v>
      </c>
      <c r="O413" s="13">
        <f t="shared" si="78"/>
        <v>0.28437147016670156</v>
      </c>
      <c r="P413" s="1"/>
      <c r="Q413">
        <v>23.979950796322591</v>
      </c>
    </row>
    <row r="414" spans="1:18" x14ac:dyDescent="0.2">
      <c r="A414" s="14">
        <f t="shared" si="79"/>
        <v>34578</v>
      </c>
      <c r="B414" s="1">
        <v>9</v>
      </c>
      <c r="F414" s="34">
        <v>6.096774194</v>
      </c>
      <c r="G414" s="13">
        <f t="shared" si="72"/>
        <v>0</v>
      </c>
      <c r="H414" s="13">
        <f t="shared" si="73"/>
        <v>6.096774194</v>
      </c>
      <c r="I414" s="16">
        <f t="shared" si="80"/>
        <v>6.097044286221518</v>
      </c>
      <c r="J414" s="13">
        <f t="shared" si="74"/>
        <v>6.0951556322085478</v>
      </c>
      <c r="K414" s="13">
        <f t="shared" si="75"/>
        <v>1.8886540129701146E-3</v>
      </c>
      <c r="L414" s="13">
        <f t="shared" si="76"/>
        <v>0</v>
      </c>
      <c r="M414" s="13">
        <f t="shared" si="81"/>
        <v>0.17429219139249447</v>
      </c>
      <c r="N414" s="13">
        <f t="shared" si="77"/>
        <v>0.10806115866334656</v>
      </c>
      <c r="O414" s="13">
        <f t="shared" si="78"/>
        <v>0.10806115866334656</v>
      </c>
      <c r="P414" s="1"/>
      <c r="Q414">
        <v>22.160827031095661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32.780645159999999</v>
      </c>
      <c r="G415" s="13">
        <f t="shared" si="72"/>
        <v>0</v>
      </c>
      <c r="H415" s="13">
        <f t="shared" si="73"/>
        <v>32.780645159999999</v>
      </c>
      <c r="I415" s="16">
        <f t="shared" si="80"/>
        <v>32.782533814012972</v>
      </c>
      <c r="J415" s="13">
        <f t="shared" si="74"/>
        <v>32.35317910135457</v>
      </c>
      <c r="K415" s="13">
        <f t="shared" si="75"/>
        <v>0.42935471265840164</v>
      </c>
      <c r="L415" s="13">
        <f t="shared" si="76"/>
        <v>0</v>
      </c>
      <c r="M415" s="13">
        <f t="shared" si="81"/>
        <v>6.6231032729147904E-2</v>
      </c>
      <c r="N415" s="13">
        <f t="shared" si="77"/>
        <v>4.1063240292071701E-2</v>
      </c>
      <c r="O415" s="13">
        <f t="shared" si="78"/>
        <v>4.1063240292071701E-2</v>
      </c>
      <c r="P415" s="1"/>
      <c r="Q415">
        <v>19.338055663662779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70.254838710000001</v>
      </c>
      <c r="G416" s="13">
        <f t="shared" si="72"/>
        <v>5.1218421309603306</v>
      </c>
      <c r="H416" s="13">
        <f t="shared" si="73"/>
        <v>65.13299657903967</v>
      </c>
      <c r="I416" s="16">
        <f t="shared" si="80"/>
        <v>65.562351291698064</v>
      </c>
      <c r="J416" s="13">
        <f t="shared" si="74"/>
        <v>60.595260810388233</v>
      </c>
      <c r="K416" s="13">
        <f t="shared" si="75"/>
        <v>4.9670904813098318</v>
      </c>
      <c r="L416" s="13">
        <f t="shared" si="76"/>
        <v>0</v>
      </c>
      <c r="M416" s="13">
        <f t="shared" si="81"/>
        <v>2.5167792437076203E-2</v>
      </c>
      <c r="N416" s="13">
        <f t="shared" si="77"/>
        <v>1.5604031310987245E-2</v>
      </c>
      <c r="O416" s="13">
        <f t="shared" si="78"/>
        <v>5.1374461622713179</v>
      </c>
      <c r="Q416">
        <v>16.020034403206409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106.5548387</v>
      </c>
      <c r="G417" s="13">
        <f t="shared" si="72"/>
        <v>11.197253425574846</v>
      </c>
      <c r="H417" s="13">
        <f t="shared" si="73"/>
        <v>95.357585274425162</v>
      </c>
      <c r="I417" s="16">
        <f t="shared" si="80"/>
        <v>100.324675755735</v>
      </c>
      <c r="J417" s="13">
        <f t="shared" si="74"/>
        <v>74.374852386699672</v>
      </c>
      <c r="K417" s="13">
        <f t="shared" si="75"/>
        <v>25.949823369035329</v>
      </c>
      <c r="L417" s="13">
        <f t="shared" si="76"/>
        <v>5.3956474660969578</v>
      </c>
      <c r="M417" s="13">
        <f t="shared" si="81"/>
        <v>5.405211227223047</v>
      </c>
      <c r="N417" s="13">
        <f t="shared" si="77"/>
        <v>3.3512309608782891</v>
      </c>
      <c r="O417" s="13">
        <f t="shared" si="78"/>
        <v>14.548484386453136</v>
      </c>
      <c r="Q417">
        <v>10.79327298393536</v>
      </c>
    </row>
    <row r="418" spans="1:17" x14ac:dyDescent="0.2">
      <c r="A418" s="14">
        <f t="shared" si="79"/>
        <v>34700</v>
      </c>
      <c r="B418" s="1">
        <v>1</v>
      </c>
      <c r="F418" s="34">
        <v>71.045161289999996</v>
      </c>
      <c r="G418" s="13">
        <f t="shared" si="72"/>
        <v>5.2541158149890794</v>
      </c>
      <c r="H418" s="13">
        <f t="shared" si="73"/>
        <v>65.791045475010918</v>
      </c>
      <c r="I418" s="16">
        <f t="shared" si="80"/>
        <v>86.345221377949287</v>
      </c>
      <c r="J418" s="13">
        <f t="shared" si="74"/>
        <v>74.951547449990102</v>
      </c>
      <c r="K418" s="13">
        <f t="shared" si="75"/>
        <v>11.393673927959185</v>
      </c>
      <c r="L418" s="13">
        <f t="shared" si="76"/>
        <v>0</v>
      </c>
      <c r="M418" s="13">
        <f t="shared" si="81"/>
        <v>2.0539802663447579</v>
      </c>
      <c r="N418" s="13">
        <f t="shared" si="77"/>
        <v>1.2734677651337498</v>
      </c>
      <c r="O418" s="13">
        <f t="shared" si="78"/>
        <v>6.5275835801228297</v>
      </c>
      <c r="Q418">
        <v>15.305149551612899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73.151612900000003</v>
      </c>
      <c r="G419" s="13">
        <f t="shared" si="72"/>
        <v>5.6066656746716825</v>
      </c>
      <c r="H419" s="13">
        <f t="shared" si="73"/>
        <v>67.544947225328315</v>
      </c>
      <c r="I419" s="16">
        <f t="shared" si="80"/>
        <v>78.9386211532875</v>
      </c>
      <c r="J419" s="13">
        <f t="shared" si="74"/>
        <v>66.461554498170926</v>
      </c>
      <c r="K419" s="13">
        <f t="shared" si="75"/>
        <v>12.477066655116573</v>
      </c>
      <c r="L419" s="13">
        <f t="shared" si="76"/>
        <v>0</v>
      </c>
      <c r="M419" s="13">
        <f t="shared" si="81"/>
        <v>0.78051250121100813</v>
      </c>
      <c r="N419" s="13">
        <f t="shared" si="77"/>
        <v>0.48391775075082505</v>
      </c>
      <c r="O419" s="13">
        <f t="shared" si="78"/>
        <v>6.0905834254225075</v>
      </c>
      <c r="Q419">
        <v>12.356236696000719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40.003225810000004</v>
      </c>
      <c r="G420" s="13">
        <f t="shared" si="72"/>
        <v>5.8729438299249002E-2</v>
      </c>
      <c r="H420" s="13">
        <f t="shared" si="73"/>
        <v>39.944496371700751</v>
      </c>
      <c r="I420" s="16">
        <f t="shared" si="80"/>
        <v>52.421563026817324</v>
      </c>
      <c r="J420" s="13">
        <f t="shared" si="74"/>
        <v>48.943980123547583</v>
      </c>
      <c r="K420" s="13">
        <f t="shared" si="75"/>
        <v>3.4775829032697416</v>
      </c>
      <c r="L420" s="13">
        <f t="shared" si="76"/>
        <v>0</v>
      </c>
      <c r="M420" s="13">
        <f t="shared" si="81"/>
        <v>0.29659475046018308</v>
      </c>
      <c r="N420" s="13">
        <f t="shared" si="77"/>
        <v>0.18388874528531352</v>
      </c>
      <c r="O420" s="13">
        <f t="shared" si="78"/>
        <v>0.24261818358456252</v>
      </c>
      <c r="Q420">
        <v>13.87055543037024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62.348387099999997</v>
      </c>
      <c r="G421" s="13">
        <f t="shared" si="72"/>
        <v>3.7985653974906364</v>
      </c>
      <c r="H421" s="13">
        <f t="shared" si="73"/>
        <v>58.549821702509362</v>
      </c>
      <c r="I421" s="16">
        <f t="shared" si="80"/>
        <v>62.027404605779104</v>
      </c>
      <c r="J421" s="13">
        <f t="shared" si="74"/>
        <v>58.574720266808171</v>
      </c>
      <c r="K421" s="13">
        <f t="shared" si="75"/>
        <v>3.4526843389709327</v>
      </c>
      <c r="L421" s="13">
        <f t="shared" si="76"/>
        <v>0</v>
      </c>
      <c r="M421" s="13">
        <f t="shared" si="81"/>
        <v>0.11270600517486956</v>
      </c>
      <c r="N421" s="13">
        <f t="shared" si="77"/>
        <v>6.9877723208419132E-2</v>
      </c>
      <c r="O421" s="13">
        <f t="shared" si="78"/>
        <v>3.8684431206990557</v>
      </c>
      <c r="Q421">
        <v>17.65486132489443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20.980645160000002</v>
      </c>
      <c r="G422" s="13">
        <f t="shared" si="72"/>
        <v>0</v>
      </c>
      <c r="H422" s="13">
        <f t="shared" si="73"/>
        <v>20.980645160000002</v>
      </c>
      <c r="I422" s="16">
        <f t="shared" si="80"/>
        <v>24.433329498970934</v>
      </c>
      <c r="J422" s="13">
        <f t="shared" si="74"/>
        <v>24.294992025492647</v>
      </c>
      <c r="K422" s="13">
        <f t="shared" si="75"/>
        <v>0.13833747347828762</v>
      </c>
      <c r="L422" s="13">
        <f t="shared" si="76"/>
        <v>0</v>
      </c>
      <c r="M422" s="13">
        <f t="shared" si="81"/>
        <v>4.2828281966450429E-2</v>
      </c>
      <c r="N422" s="13">
        <f t="shared" si="77"/>
        <v>2.6553534819199268E-2</v>
      </c>
      <c r="O422" s="13">
        <f t="shared" si="78"/>
        <v>2.6553534819199268E-2</v>
      </c>
      <c r="Q422">
        <v>21.1881961009062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11.91612903</v>
      </c>
      <c r="G423" s="13">
        <f t="shared" si="72"/>
        <v>0</v>
      </c>
      <c r="H423" s="13">
        <f t="shared" si="73"/>
        <v>11.91612903</v>
      </c>
      <c r="I423" s="16">
        <f t="shared" si="80"/>
        <v>12.054466503478288</v>
      </c>
      <c r="J423" s="13">
        <f t="shared" si="74"/>
        <v>12.042730365310772</v>
      </c>
      <c r="K423" s="13">
        <f t="shared" si="75"/>
        <v>1.173613816751562E-2</v>
      </c>
      <c r="L423" s="13">
        <f t="shared" si="76"/>
        <v>0</v>
      </c>
      <c r="M423" s="13">
        <f t="shared" si="81"/>
        <v>1.6274747147251162E-2</v>
      </c>
      <c r="N423" s="13">
        <f t="shared" si="77"/>
        <v>1.009034323129572E-2</v>
      </c>
      <c r="O423" s="13">
        <f t="shared" si="78"/>
        <v>1.009034323129572E-2</v>
      </c>
      <c r="Q423">
        <v>23.703543487282879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20.093548389999999</v>
      </c>
      <c r="G424" s="13">
        <f t="shared" si="72"/>
        <v>0</v>
      </c>
      <c r="H424" s="13">
        <f t="shared" si="73"/>
        <v>20.093548389999999</v>
      </c>
      <c r="I424" s="16">
        <f t="shared" si="80"/>
        <v>20.105284528167516</v>
      </c>
      <c r="J424" s="13">
        <f t="shared" si="74"/>
        <v>20.056705739742046</v>
      </c>
      <c r="K424" s="13">
        <f t="shared" si="75"/>
        <v>4.857878842546981E-2</v>
      </c>
      <c r="L424" s="13">
        <f t="shared" si="76"/>
        <v>0</v>
      </c>
      <c r="M424" s="13">
        <f t="shared" si="81"/>
        <v>6.1844039159554415E-3</v>
      </c>
      <c r="N424" s="13">
        <f t="shared" si="77"/>
        <v>3.8343304278923738E-3</v>
      </c>
      <c r="O424" s="13">
        <f t="shared" si="78"/>
        <v>3.8343304278923738E-3</v>
      </c>
      <c r="Q424">
        <v>24.50361536689228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2.3935483870000001</v>
      </c>
      <c r="G425" s="13">
        <f t="shared" si="72"/>
        <v>0</v>
      </c>
      <c r="H425" s="13">
        <f t="shared" si="73"/>
        <v>2.3935483870000001</v>
      </c>
      <c r="I425" s="16">
        <f t="shared" si="80"/>
        <v>2.4421271754254699</v>
      </c>
      <c r="J425" s="13">
        <f t="shared" si="74"/>
        <v>2.4420487976358318</v>
      </c>
      <c r="K425" s="13">
        <f t="shared" si="75"/>
        <v>7.8377789638039985E-5</v>
      </c>
      <c r="L425" s="13">
        <f t="shared" si="76"/>
        <v>0</v>
      </c>
      <c r="M425" s="13">
        <f t="shared" si="81"/>
        <v>2.3500734880630677E-3</v>
      </c>
      <c r="N425" s="13">
        <f t="shared" si="77"/>
        <v>1.457045562599102E-3</v>
      </c>
      <c r="O425" s="13">
        <f t="shared" si="78"/>
        <v>1.457045562599102E-3</v>
      </c>
      <c r="Q425">
        <v>25.283620870967749</v>
      </c>
    </row>
    <row r="426" spans="1:17" x14ac:dyDescent="0.2">
      <c r="A426" s="14">
        <f t="shared" si="79"/>
        <v>34943</v>
      </c>
      <c r="B426" s="1">
        <v>9</v>
      </c>
      <c r="F426" s="34">
        <v>16.909677420000001</v>
      </c>
      <c r="G426" s="13">
        <f t="shared" si="72"/>
        <v>0</v>
      </c>
      <c r="H426" s="13">
        <f t="shared" si="73"/>
        <v>16.909677420000001</v>
      </c>
      <c r="I426" s="16">
        <f t="shared" si="80"/>
        <v>16.909755797789639</v>
      </c>
      <c r="J426" s="13">
        <f t="shared" si="74"/>
        <v>16.872370266053235</v>
      </c>
      <c r="K426" s="13">
        <f t="shared" si="75"/>
        <v>3.7385531736404687E-2</v>
      </c>
      <c r="L426" s="13">
        <f t="shared" si="76"/>
        <v>0</v>
      </c>
      <c r="M426" s="13">
        <f t="shared" si="81"/>
        <v>8.9302792546396568E-4</v>
      </c>
      <c r="N426" s="13">
        <f t="shared" si="77"/>
        <v>5.5367731378765876E-4</v>
      </c>
      <c r="O426" s="13">
        <f t="shared" si="78"/>
        <v>5.5367731378765876E-4</v>
      </c>
      <c r="Q426">
        <v>22.67131506514858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70.61935484</v>
      </c>
      <c r="G427" s="13">
        <f t="shared" si="72"/>
        <v>5.1828499936016872</v>
      </c>
      <c r="H427" s="13">
        <f t="shared" si="73"/>
        <v>65.436504846398307</v>
      </c>
      <c r="I427" s="16">
        <f t="shared" si="80"/>
        <v>65.473890378134712</v>
      </c>
      <c r="J427" s="13">
        <f t="shared" si="74"/>
        <v>62.568410881634989</v>
      </c>
      <c r="K427" s="13">
        <f t="shared" si="75"/>
        <v>2.9054794964997228</v>
      </c>
      <c r="L427" s="13">
        <f t="shared" si="76"/>
        <v>0</v>
      </c>
      <c r="M427" s="13">
        <f t="shared" si="81"/>
        <v>3.3935061167630692E-4</v>
      </c>
      <c r="N427" s="13">
        <f t="shared" si="77"/>
        <v>2.1039737923931028E-4</v>
      </c>
      <c r="O427" s="13">
        <f t="shared" si="78"/>
        <v>5.1830603909809261</v>
      </c>
      <c r="Q427">
        <v>20.147366773502259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113.3451613</v>
      </c>
      <c r="G428" s="13">
        <f t="shared" si="72"/>
        <v>12.333727327213438</v>
      </c>
      <c r="H428" s="13">
        <f t="shared" si="73"/>
        <v>101.01143397278656</v>
      </c>
      <c r="I428" s="16">
        <f t="shared" si="80"/>
        <v>103.91691346928629</v>
      </c>
      <c r="J428" s="13">
        <f t="shared" si="74"/>
        <v>78.827508656444621</v>
      </c>
      <c r="K428" s="13">
        <f t="shared" si="75"/>
        <v>25.089404812841664</v>
      </c>
      <c r="L428" s="13">
        <f t="shared" si="76"/>
        <v>4.87163688746364</v>
      </c>
      <c r="M428" s="13">
        <f t="shared" si="81"/>
        <v>4.8717658406960771</v>
      </c>
      <c r="N428" s="13">
        <f t="shared" si="77"/>
        <v>3.0204948212315679</v>
      </c>
      <c r="O428" s="13">
        <f t="shared" si="78"/>
        <v>15.354222148445006</v>
      </c>
      <c r="Q428">
        <v>12.0914127281128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178.04516129999999</v>
      </c>
      <c r="G429" s="13">
        <f t="shared" si="72"/>
        <v>23.162352971010829</v>
      </c>
      <c r="H429" s="13">
        <f t="shared" si="73"/>
        <v>154.88280832898917</v>
      </c>
      <c r="I429" s="16">
        <f t="shared" si="80"/>
        <v>175.10057625436718</v>
      </c>
      <c r="J429" s="13">
        <f t="shared" si="74"/>
        <v>92.970345423379811</v>
      </c>
      <c r="K429" s="13">
        <f t="shared" si="75"/>
        <v>82.130230830987372</v>
      </c>
      <c r="L429" s="13">
        <f t="shared" si="76"/>
        <v>39.610539288312424</v>
      </c>
      <c r="M429" s="13">
        <f t="shared" si="81"/>
        <v>41.461810307776936</v>
      </c>
      <c r="N429" s="13">
        <f t="shared" si="77"/>
        <v>25.7063223908217</v>
      </c>
      <c r="O429" s="13">
        <f t="shared" si="78"/>
        <v>48.86867536183253</v>
      </c>
      <c r="Q429">
        <v>10.643448063579401</v>
      </c>
    </row>
    <row r="430" spans="1:17" x14ac:dyDescent="0.2">
      <c r="A430" s="14">
        <f t="shared" si="79"/>
        <v>35065</v>
      </c>
      <c r="B430" s="1">
        <v>1</v>
      </c>
      <c r="F430" s="34">
        <v>76.687096769999997</v>
      </c>
      <c r="G430" s="13">
        <f t="shared" si="72"/>
        <v>6.1983879513009557</v>
      </c>
      <c r="H430" s="13">
        <f t="shared" si="73"/>
        <v>70.488708818699038</v>
      </c>
      <c r="I430" s="16">
        <f t="shared" si="80"/>
        <v>113.00840036137399</v>
      </c>
      <c r="J430" s="13">
        <f t="shared" si="74"/>
        <v>80.796170782500454</v>
      </c>
      <c r="K430" s="13">
        <f t="shared" si="75"/>
        <v>32.212229578873533</v>
      </c>
      <c r="L430" s="13">
        <f t="shared" si="76"/>
        <v>9.2095669568286045</v>
      </c>
      <c r="M430" s="13">
        <f t="shared" si="81"/>
        <v>24.965054873783838</v>
      </c>
      <c r="N430" s="13">
        <f t="shared" si="77"/>
        <v>15.478334021745979</v>
      </c>
      <c r="O430" s="13">
        <f t="shared" si="78"/>
        <v>21.676721973046934</v>
      </c>
      <c r="Q430">
        <v>11.41533716987866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54.141935480000001</v>
      </c>
      <c r="G431" s="13">
        <f t="shared" si="72"/>
        <v>2.4250786516341507</v>
      </c>
      <c r="H431" s="13">
        <f t="shared" si="73"/>
        <v>51.716856828365849</v>
      </c>
      <c r="I431" s="16">
        <f t="shared" si="80"/>
        <v>74.719519450410772</v>
      </c>
      <c r="J431" s="13">
        <f t="shared" si="74"/>
        <v>66.807095253697426</v>
      </c>
      <c r="K431" s="13">
        <f t="shared" si="75"/>
        <v>7.9124241967133457</v>
      </c>
      <c r="L431" s="13">
        <f t="shared" si="76"/>
        <v>0</v>
      </c>
      <c r="M431" s="13">
        <f t="shared" si="81"/>
        <v>9.486720852037859</v>
      </c>
      <c r="N431" s="13">
        <f t="shared" si="77"/>
        <v>5.8817669282634721</v>
      </c>
      <c r="O431" s="13">
        <f t="shared" si="78"/>
        <v>8.3068455798976224</v>
      </c>
      <c r="Q431">
        <v>15.133732851612899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21.819354839999999</v>
      </c>
      <c r="G432" s="13">
        <f t="shared" si="72"/>
        <v>0</v>
      </c>
      <c r="H432" s="13">
        <f t="shared" si="73"/>
        <v>21.819354839999999</v>
      </c>
      <c r="I432" s="16">
        <f t="shared" si="80"/>
        <v>29.731779036713345</v>
      </c>
      <c r="J432" s="13">
        <f t="shared" si="74"/>
        <v>29.125191125745566</v>
      </c>
      <c r="K432" s="13">
        <f t="shared" si="75"/>
        <v>0.60658791096777875</v>
      </c>
      <c r="L432" s="13">
        <f t="shared" si="76"/>
        <v>0</v>
      </c>
      <c r="M432" s="13">
        <f t="shared" si="81"/>
        <v>3.6049539237743868</v>
      </c>
      <c r="N432" s="13">
        <f t="shared" si="77"/>
        <v>2.2350714327401198</v>
      </c>
      <c r="O432" s="13">
        <f t="shared" si="78"/>
        <v>2.2350714327401198</v>
      </c>
      <c r="Q432">
        <v>14.718863457473329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138.9645161</v>
      </c>
      <c r="G433" s="13">
        <f t="shared" si="72"/>
        <v>16.621554257117978</v>
      </c>
      <c r="H433" s="13">
        <f t="shared" si="73"/>
        <v>122.34296184288202</v>
      </c>
      <c r="I433" s="16">
        <f t="shared" si="80"/>
        <v>122.94954975384979</v>
      </c>
      <c r="J433" s="13">
        <f t="shared" si="74"/>
        <v>94.747997568822953</v>
      </c>
      <c r="K433" s="13">
        <f t="shared" si="75"/>
        <v>28.201552185026841</v>
      </c>
      <c r="L433" s="13">
        <f t="shared" si="76"/>
        <v>6.7669913443750165</v>
      </c>
      <c r="M433" s="13">
        <f t="shared" si="81"/>
        <v>8.1368738354092827</v>
      </c>
      <c r="N433" s="13">
        <f t="shared" si="77"/>
        <v>5.0448617779537548</v>
      </c>
      <c r="O433" s="13">
        <f t="shared" si="78"/>
        <v>21.666416035071734</v>
      </c>
      <c r="Q433">
        <v>15.0858484401497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47.454838709999997</v>
      </c>
      <c r="G434" s="13">
        <f t="shared" si="72"/>
        <v>1.3058813167627945</v>
      </c>
      <c r="H434" s="13">
        <f t="shared" si="73"/>
        <v>46.148957393237204</v>
      </c>
      <c r="I434" s="16">
        <f t="shared" si="80"/>
        <v>67.583518233889038</v>
      </c>
      <c r="J434" s="13">
        <f t="shared" si="74"/>
        <v>63.361905972508453</v>
      </c>
      <c r="K434" s="13">
        <f t="shared" si="75"/>
        <v>4.2216122613805851</v>
      </c>
      <c r="L434" s="13">
        <f t="shared" si="76"/>
        <v>0</v>
      </c>
      <c r="M434" s="13">
        <f t="shared" si="81"/>
        <v>3.0920120574555279</v>
      </c>
      <c r="N434" s="13">
        <f t="shared" si="77"/>
        <v>1.9170474756224272</v>
      </c>
      <c r="O434" s="13">
        <f t="shared" si="78"/>
        <v>3.2229287923852219</v>
      </c>
      <c r="Q434">
        <v>17.975904985551171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26.277419349999999</v>
      </c>
      <c r="G435" s="13">
        <f t="shared" si="72"/>
        <v>0</v>
      </c>
      <c r="H435" s="13">
        <f t="shared" si="73"/>
        <v>26.277419349999999</v>
      </c>
      <c r="I435" s="16">
        <f t="shared" si="80"/>
        <v>30.499031611380584</v>
      </c>
      <c r="J435" s="13">
        <f t="shared" si="74"/>
        <v>30.214095646035585</v>
      </c>
      <c r="K435" s="13">
        <f t="shared" si="75"/>
        <v>0.28493596534499943</v>
      </c>
      <c r="L435" s="13">
        <f t="shared" si="76"/>
        <v>0</v>
      </c>
      <c r="M435" s="13">
        <f t="shared" si="81"/>
        <v>1.1749645818331007</v>
      </c>
      <c r="N435" s="13">
        <f t="shared" si="77"/>
        <v>0.72847804073652245</v>
      </c>
      <c r="O435" s="13">
        <f t="shared" si="78"/>
        <v>0.72847804073652245</v>
      </c>
      <c r="Q435">
        <v>20.743808996560329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2.6548387099999999</v>
      </c>
      <c r="G436" s="13">
        <f t="shared" si="72"/>
        <v>0</v>
      </c>
      <c r="H436" s="13">
        <f t="shared" si="73"/>
        <v>2.6548387099999999</v>
      </c>
      <c r="I436" s="16">
        <f t="shared" si="80"/>
        <v>2.9397746753449994</v>
      </c>
      <c r="J436" s="13">
        <f t="shared" si="74"/>
        <v>2.9396021142585189</v>
      </c>
      <c r="K436" s="13">
        <f t="shared" si="75"/>
        <v>1.7256108648044943E-4</v>
      </c>
      <c r="L436" s="13">
        <f t="shared" si="76"/>
        <v>0</v>
      </c>
      <c r="M436" s="13">
        <f t="shared" si="81"/>
        <v>0.44648654109657826</v>
      </c>
      <c r="N436" s="13">
        <f t="shared" si="77"/>
        <v>0.27682165547987853</v>
      </c>
      <c r="O436" s="13">
        <f t="shared" si="78"/>
        <v>0.27682165547987853</v>
      </c>
      <c r="Q436">
        <v>23.616160423249688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5.2032258059999998</v>
      </c>
      <c r="G437" s="13">
        <f t="shared" si="72"/>
        <v>0</v>
      </c>
      <c r="H437" s="13">
        <f t="shared" si="73"/>
        <v>5.2032258059999998</v>
      </c>
      <c r="I437" s="16">
        <f t="shared" si="80"/>
        <v>5.2033983670864803</v>
      </c>
      <c r="J437" s="13">
        <f t="shared" si="74"/>
        <v>5.202529466411205</v>
      </c>
      <c r="K437" s="13">
        <f t="shared" si="75"/>
        <v>8.6890067527534143E-4</v>
      </c>
      <c r="L437" s="13">
        <f t="shared" si="76"/>
        <v>0</v>
      </c>
      <c r="M437" s="13">
        <f t="shared" si="81"/>
        <v>0.16966488561669973</v>
      </c>
      <c r="N437" s="13">
        <f t="shared" si="77"/>
        <v>0.10519222908235383</v>
      </c>
      <c r="O437" s="13">
        <f t="shared" si="78"/>
        <v>0.10519222908235383</v>
      </c>
      <c r="Q437">
        <v>24.303764870967751</v>
      </c>
    </row>
    <row r="438" spans="1:17" x14ac:dyDescent="0.2">
      <c r="A438" s="14">
        <f t="shared" si="79"/>
        <v>35309</v>
      </c>
      <c r="B438" s="1">
        <v>9</v>
      </c>
      <c r="F438" s="34">
        <v>4.490322581</v>
      </c>
      <c r="G438" s="13">
        <f t="shared" si="72"/>
        <v>0</v>
      </c>
      <c r="H438" s="13">
        <f t="shared" si="73"/>
        <v>4.490322581</v>
      </c>
      <c r="I438" s="16">
        <f t="shared" si="80"/>
        <v>4.4911914816752754</v>
      </c>
      <c r="J438" s="13">
        <f t="shared" si="74"/>
        <v>4.4903658424088961</v>
      </c>
      <c r="K438" s="13">
        <f t="shared" si="75"/>
        <v>8.2563926637924112E-4</v>
      </c>
      <c r="L438" s="13">
        <f t="shared" si="76"/>
        <v>0</v>
      </c>
      <c r="M438" s="13">
        <f t="shared" si="81"/>
        <v>6.4472656534345904E-2</v>
      </c>
      <c r="N438" s="13">
        <f t="shared" si="77"/>
        <v>3.9973047051294459E-2</v>
      </c>
      <c r="O438" s="13">
        <f t="shared" si="78"/>
        <v>3.9973047051294459E-2</v>
      </c>
      <c r="Q438">
        <v>21.527915554645741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120.08064520000001</v>
      </c>
      <c r="G439" s="13">
        <f t="shared" si="72"/>
        <v>13.461023056470387</v>
      </c>
      <c r="H439" s="13">
        <f t="shared" si="73"/>
        <v>106.61962214352963</v>
      </c>
      <c r="I439" s="16">
        <f t="shared" si="80"/>
        <v>106.62044778279601</v>
      </c>
      <c r="J439" s="13">
        <f t="shared" si="74"/>
        <v>91.664700607518483</v>
      </c>
      <c r="K439" s="13">
        <f t="shared" si="75"/>
        <v>14.955747175277523</v>
      </c>
      <c r="L439" s="13">
        <f t="shared" si="76"/>
        <v>0</v>
      </c>
      <c r="M439" s="13">
        <f t="shared" si="81"/>
        <v>2.4499609483051445E-2</v>
      </c>
      <c r="N439" s="13">
        <f t="shared" si="77"/>
        <v>1.5189757879491896E-2</v>
      </c>
      <c r="O439" s="13">
        <f t="shared" si="78"/>
        <v>13.476212814349878</v>
      </c>
      <c r="Q439">
        <v>17.767561488545791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63.025806449999997</v>
      </c>
      <c r="G440" s="13">
        <f t="shared" si="72"/>
        <v>3.9119428402265646</v>
      </c>
      <c r="H440" s="13">
        <f t="shared" si="73"/>
        <v>59.113863609773432</v>
      </c>
      <c r="I440" s="16">
        <f t="shared" si="80"/>
        <v>74.069610785050955</v>
      </c>
      <c r="J440" s="13">
        <f t="shared" si="74"/>
        <v>65.704496938230903</v>
      </c>
      <c r="K440" s="13">
        <f t="shared" si="75"/>
        <v>8.3651138468200514</v>
      </c>
      <c r="L440" s="13">
        <f t="shared" si="76"/>
        <v>0</v>
      </c>
      <c r="M440" s="13">
        <f t="shared" si="81"/>
        <v>9.3098516035595488E-3</v>
      </c>
      <c r="N440" s="13">
        <f t="shared" si="77"/>
        <v>5.7721079942069202E-3</v>
      </c>
      <c r="O440" s="13">
        <f t="shared" si="78"/>
        <v>3.9177149482207714</v>
      </c>
      <c r="Q440">
        <v>14.458233724274789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20.58387097</v>
      </c>
      <c r="G441" s="13">
        <f t="shared" si="72"/>
        <v>0</v>
      </c>
      <c r="H441" s="13">
        <f t="shared" si="73"/>
        <v>20.58387097</v>
      </c>
      <c r="I441" s="16">
        <f t="shared" si="80"/>
        <v>28.948984816820051</v>
      </c>
      <c r="J441" s="13">
        <f t="shared" si="74"/>
        <v>28.056687193315312</v>
      </c>
      <c r="K441" s="13">
        <f t="shared" si="75"/>
        <v>0.89229762350473862</v>
      </c>
      <c r="L441" s="13">
        <f t="shared" si="76"/>
        <v>0</v>
      </c>
      <c r="M441" s="13">
        <f t="shared" si="81"/>
        <v>3.5377436093526286E-3</v>
      </c>
      <c r="N441" s="13">
        <f t="shared" si="77"/>
        <v>2.1934010377986299E-3</v>
      </c>
      <c r="O441" s="13">
        <f t="shared" si="78"/>
        <v>2.1934010377986299E-3</v>
      </c>
      <c r="Q441">
        <v>11.19845391852617</v>
      </c>
    </row>
    <row r="442" spans="1:17" x14ac:dyDescent="0.2">
      <c r="A442" s="14">
        <f t="shared" si="79"/>
        <v>35431</v>
      </c>
      <c r="B442" s="1">
        <v>1</v>
      </c>
      <c r="F442" s="34">
        <v>5.9774193550000003</v>
      </c>
      <c r="G442" s="13">
        <f t="shared" si="72"/>
        <v>0</v>
      </c>
      <c r="H442" s="13">
        <f t="shared" si="73"/>
        <v>5.9774193550000003</v>
      </c>
      <c r="I442" s="16">
        <f t="shared" si="80"/>
        <v>6.8697169785047389</v>
      </c>
      <c r="J442" s="13">
        <f t="shared" si="74"/>
        <v>6.8632383391855445</v>
      </c>
      <c r="K442" s="13">
        <f t="shared" si="75"/>
        <v>6.4786393191944569E-3</v>
      </c>
      <c r="L442" s="13">
        <f t="shared" si="76"/>
        <v>0</v>
      </c>
      <c r="M442" s="13">
        <f t="shared" si="81"/>
        <v>1.3443425715539987E-3</v>
      </c>
      <c r="N442" s="13">
        <f t="shared" si="77"/>
        <v>8.3349239436347918E-4</v>
      </c>
      <c r="O442" s="13">
        <f t="shared" si="78"/>
        <v>8.3349239436347918E-4</v>
      </c>
      <c r="Q442">
        <v>15.962807951612911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32.135483870000002</v>
      </c>
      <c r="G443" s="13">
        <f t="shared" si="72"/>
        <v>0</v>
      </c>
      <c r="H443" s="13">
        <f t="shared" si="73"/>
        <v>32.135483870000002</v>
      </c>
      <c r="I443" s="16">
        <f t="shared" si="80"/>
        <v>32.1419625093192</v>
      </c>
      <c r="J443" s="13">
        <f t="shared" si="74"/>
        <v>31.334041447472732</v>
      </c>
      <c r="K443" s="13">
        <f t="shared" si="75"/>
        <v>0.80792106184646784</v>
      </c>
      <c r="L443" s="13">
        <f t="shared" si="76"/>
        <v>0</v>
      </c>
      <c r="M443" s="13">
        <f t="shared" si="81"/>
        <v>5.108501771905195E-4</v>
      </c>
      <c r="N443" s="13">
        <f t="shared" si="77"/>
        <v>3.167271098581221E-4</v>
      </c>
      <c r="O443" s="13">
        <f t="shared" si="78"/>
        <v>3.167271098581221E-4</v>
      </c>
      <c r="Q443">
        <v>14.28593434968327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24.99677419</v>
      </c>
      <c r="G444" s="13">
        <f t="shared" si="72"/>
        <v>0</v>
      </c>
      <c r="H444" s="13">
        <f t="shared" si="73"/>
        <v>24.99677419</v>
      </c>
      <c r="I444" s="16">
        <f t="shared" si="80"/>
        <v>25.804695251846468</v>
      </c>
      <c r="J444" s="13">
        <f t="shared" si="74"/>
        <v>25.427510549575576</v>
      </c>
      <c r="K444" s="13">
        <f t="shared" si="75"/>
        <v>0.37718470227089185</v>
      </c>
      <c r="L444" s="13">
        <f t="shared" si="76"/>
        <v>0</v>
      </c>
      <c r="M444" s="13">
        <f t="shared" si="81"/>
        <v>1.941230673323974E-4</v>
      </c>
      <c r="N444" s="13">
        <f t="shared" si="77"/>
        <v>1.2035630174608638E-4</v>
      </c>
      <c r="O444" s="13">
        <f t="shared" si="78"/>
        <v>1.2035630174608638E-4</v>
      </c>
      <c r="Q444">
        <v>15.142692525754249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56</v>
      </c>
      <c r="G445" s="13">
        <f t="shared" si="72"/>
        <v>2.7360567831504117</v>
      </c>
      <c r="H445" s="13">
        <f t="shared" si="73"/>
        <v>53.26394321684959</v>
      </c>
      <c r="I445" s="16">
        <f t="shared" si="80"/>
        <v>53.641127919120478</v>
      </c>
      <c r="J445" s="13">
        <f t="shared" si="74"/>
        <v>50.472185535907322</v>
      </c>
      <c r="K445" s="13">
        <f t="shared" si="75"/>
        <v>3.1689423832131567</v>
      </c>
      <c r="L445" s="13">
        <f t="shared" si="76"/>
        <v>0</v>
      </c>
      <c r="M445" s="13">
        <f t="shared" si="81"/>
        <v>7.376676558631102E-5</v>
      </c>
      <c r="N445" s="13">
        <f t="shared" si="77"/>
        <v>4.573539466351283E-5</v>
      </c>
      <c r="O445" s="13">
        <f t="shared" si="78"/>
        <v>2.7361025185450751</v>
      </c>
      <c r="Q445">
        <v>15.122396453179361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87.067741940000005</v>
      </c>
      <c r="G446" s="13">
        <f t="shared" si="72"/>
        <v>7.9357623019504704</v>
      </c>
      <c r="H446" s="13">
        <f t="shared" si="73"/>
        <v>79.131979638049529</v>
      </c>
      <c r="I446" s="16">
        <f t="shared" si="80"/>
        <v>82.300922021262693</v>
      </c>
      <c r="J446" s="13">
        <f t="shared" si="74"/>
        <v>73.936501967965242</v>
      </c>
      <c r="K446" s="13">
        <f t="shared" si="75"/>
        <v>8.3644200532974509</v>
      </c>
      <c r="L446" s="13">
        <f t="shared" si="76"/>
        <v>0</v>
      </c>
      <c r="M446" s="13">
        <f t="shared" si="81"/>
        <v>2.803137092279819E-5</v>
      </c>
      <c r="N446" s="13">
        <f t="shared" si="77"/>
        <v>1.7379449972134878E-5</v>
      </c>
      <c r="O446" s="13">
        <f t="shared" si="78"/>
        <v>7.9357796814004429</v>
      </c>
      <c r="Q446">
        <v>16.858282900623479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22.054838709999999</v>
      </c>
      <c r="G447" s="13">
        <f t="shared" si="72"/>
        <v>0</v>
      </c>
      <c r="H447" s="13">
        <f t="shared" si="73"/>
        <v>22.054838709999999</v>
      </c>
      <c r="I447" s="16">
        <f t="shared" si="80"/>
        <v>30.419258763297449</v>
      </c>
      <c r="J447" s="13">
        <f t="shared" si="74"/>
        <v>30.201661876258477</v>
      </c>
      <c r="K447" s="13">
        <f t="shared" si="75"/>
        <v>0.2175968870389724</v>
      </c>
      <c r="L447" s="13">
        <f t="shared" si="76"/>
        <v>0</v>
      </c>
      <c r="M447" s="13">
        <f t="shared" si="81"/>
        <v>1.0651920950663312E-5</v>
      </c>
      <c r="N447" s="13">
        <f t="shared" si="77"/>
        <v>6.6041909894112536E-6</v>
      </c>
      <c r="O447" s="13">
        <f t="shared" si="78"/>
        <v>6.6041909894112536E-6</v>
      </c>
      <c r="Q447">
        <v>22.61979362623477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20.612903230000001</v>
      </c>
      <c r="G448" s="13">
        <f t="shared" si="72"/>
        <v>0</v>
      </c>
      <c r="H448" s="13">
        <f t="shared" si="73"/>
        <v>20.612903230000001</v>
      </c>
      <c r="I448" s="16">
        <f t="shared" si="80"/>
        <v>20.830500117038973</v>
      </c>
      <c r="J448" s="13">
        <f t="shared" si="74"/>
        <v>20.782418057132531</v>
      </c>
      <c r="K448" s="13">
        <f t="shared" si="75"/>
        <v>4.8082059906441543E-2</v>
      </c>
      <c r="L448" s="13">
        <f t="shared" si="76"/>
        <v>0</v>
      </c>
      <c r="M448" s="13">
        <f t="shared" si="81"/>
        <v>4.0477299612520583E-6</v>
      </c>
      <c r="N448" s="13">
        <f t="shared" si="77"/>
        <v>2.5095925759762761E-6</v>
      </c>
      <c r="O448" s="13">
        <f t="shared" si="78"/>
        <v>2.5095925759762761E-6</v>
      </c>
      <c r="Q448">
        <v>25.341959870967749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14.722580649999999</v>
      </c>
      <c r="G449" s="13">
        <f t="shared" si="72"/>
        <v>0</v>
      </c>
      <c r="H449" s="13">
        <f t="shared" si="73"/>
        <v>14.722580649999999</v>
      </c>
      <c r="I449" s="16">
        <f t="shared" si="80"/>
        <v>14.770662709906441</v>
      </c>
      <c r="J449" s="13">
        <f t="shared" si="74"/>
        <v>14.751356898906955</v>
      </c>
      <c r="K449" s="13">
        <f t="shared" si="75"/>
        <v>1.9305810999485473E-2</v>
      </c>
      <c r="L449" s="13">
        <f t="shared" si="76"/>
        <v>0</v>
      </c>
      <c r="M449" s="13">
        <f t="shared" si="81"/>
        <v>1.5381373852757822E-6</v>
      </c>
      <c r="N449" s="13">
        <f t="shared" si="77"/>
        <v>9.5364517887098497E-7</v>
      </c>
      <c r="O449" s="13">
        <f t="shared" si="78"/>
        <v>9.5364517887098497E-7</v>
      </c>
      <c r="Q449">
        <v>24.499526196649661</v>
      </c>
    </row>
    <row r="450" spans="1:17" x14ac:dyDescent="0.2">
      <c r="A450" s="14">
        <f t="shared" si="79"/>
        <v>35674</v>
      </c>
      <c r="B450" s="1">
        <v>9</v>
      </c>
      <c r="F450" s="34">
        <v>23.354838709999999</v>
      </c>
      <c r="G450" s="13">
        <f t="shared" si="72"/>
        <v>0</v>
      </c>
      <c r="H450" s="13">
        <f t="shared" si="73"/>
        <v>23.354838709999999</v>
      </c>
      <c r="I450" s="16">
        <f t="shared" si="80"/>
        <v>23.374144520999486</v>
      </c>
      <c r="J450" s="13">
        <f t="shared" si="74"/>
        <v>23.27276848994045</v>
      </c>
      <c r="K450" s="13">
        <f t="shared" si="75"/>
        <v>0.10137603105903636</v>
      </c>
      <c r="L450" s="13">
        <f t="shared" si="76"/>
        <v>0</v>
      </c>
      <c r="M450" s="13">
        <f t="shared" si="81"/>
        <v>5.8449220640479723E-7</v>
      </c>
      <c r="N450" s="13">
        <f t="shared" si="77"/>
        <v>3.623851679709743E-7</v>
      </c>
      <c r="O450" s="13">
        <f t="shared" si="78"/>
        <v>3.623851679709743E-7</v>
      </c>
      <c r="Q450">
        <v>22.461751252767279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5.8838709680000001</v>
      </c>
      <c r="G451" s="13">
        <f t="shared" si="72"/>
        <v>0</v>
      </c>
      <c r="H451" s="13">
        <f t="shared" si="73"/>
        <v>5.8838709680000001</v>
      </c>
      <c r="I451" s="16">
        <f t="shared" si="80"/>
        <v>5.9852469990590365</v>
      </c>
      <c r="J451" s="13">
        <f t="shared" si="74"/>
        <v>5.9831445729476123</v>
      </c>
      <c r="K451" s="13">
        <f t="shared" si="75"/>
        <v>2.1024261114241938E-3</v>
      </c>
      <c r="L451" s="13">
        <f t="shared" si="76"/>
        <v>0</v>
      </c>
      <c r="M451" s="13">
        <f t="shared" si="81"/>
        <v>2.2210703843382293E-7</v>
      </c>
      <c r="N451" s="13">
        <f t="shared" si="77"/>
        <v>1.377063638289702E-7</v>
      </c>
      <c r="O451" s="13">
        <f t="shared" si="78"/>
        <v>1.377063638289702E-7</v>
      </c>
      <c r="Q451">
        <v>21.009028500786989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113.7419355</v>
      </c>
      <c r="G452" s="13">
        <f t="shared" si="72"/>
        <v>12.400134116655744</v>
      </c>
      <c r="H452" s="13">
        <f t="shared" si="73"/>
        <v>101.34180138334425</v>
      </c>
      <c r="I452" s="16">
        <f t="shared" si="80"/>
        <v>101.34390380945567</v>
      </c>
      <c r="J452" s="13">
        <f t="shared" si="74"/>
        <v>84.605686797275411</v>
      </c>
      <c r="K452" s="13">
        <f t="shared" si="75"/>
        <v>16.738217012180257</v>
      </c>
      <c r="L452" s="13">
        <f t="shared" si="76"/>
        <v>0</v>
      </c>
      <c r="M452" s="13">
        <f t="shared" si="81"/>
        <v>8.4400674604852726E-8</v>
      </c>
      <c r="N452" s="13">
        <f t="shared" si="77"/>
        <v>5.232841825500869E-8</v>
      </c>
      <c r="O452" s="13">
        <f t="shared" si="78"/>
        <v>12.400134168984163</v>
      </c>
      <c r="Q452">
        <v>15.561379198253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82.609677419999997</v>
      </c>
      <c r="G453" s="13">
        <f t="shared" si="72"/>
        <v>7.1896307442537877</v>
      </c>
      <c r="H453" s="13">
        <f t="shared" si="73"/>
        <v>75.420046675746207</v>
      </c>
      <c r="I453" s="16">
        <f t="shared" si="80"/>
        <v>92.158263687926464</v>
      </c>
      <c r="J453" s="13">
        <f t="shared" si="74"/>
        <v>72.054804890777149</v>
      </c>
      <c r="K453" s="13">
        <f t="shared" si="75"/>
        <v>20.103458797149315</v>
      </c>
      <c r="L453" s="13">
        <f t="shared" si="76"/>
        <v>1.8351049136816102</v>
      </c>
      <c r="M453" s="13">
        <f t="shared" si="81"/>
        <v>1.8351049457538666</v>
      </c>
      <c r="N453" s="13">
        <f t="shared" si="77"/>
        <v>1.1377650663673973</v>
      </c>
      <c r="O453" s="13">
        <f t="shared" si="78"/>
        <v>8.3273958106211854</v>
      </c>
      <c r="Q453">
        <v>11.41700392101739</v>
      </c>
    </row>
    <row r="454" spans="1:17" x14ac:dyDescent="0.2">
      <c r="A454" s="14">
        <f t="shared" si="79"/>
        <v>35796</v>
      </c>
      <c r="B454" s="1">
        <v>1</v>
      </c>
      <c r="F454" s="34">
        <v>147.33548390000001</v>
      </c>
      <c r="G454" s="13">
        <f t="shared" ref="G454:G517" si="86">IF((F454-$J$2)&gt;0,$I$2*(F454-$J$2),0)</f>
        <v>18.022575533508743</v>
      </c>
      <c r="H454" s="13">
        <f t="shared" ref="H454:H517" si="87">F454-G454</f>
        <v>129.31290836649129</v>
      </c>
      <c r="I454" s="16">
        <f t="shared" si="80"/>
        <v>147.58126224995897</v>
      </c>
      <c r="J454" s="13">
        <f t="shared" ref="J454:J517" si="88">I454/SQRT(1+(I454/($K$2*(300+(25*Q454)+0.05*(Q454)^3)))^2)</f>
        <v>99.044786873551459</v>
      </c>
      <c r="K454" s="13">
        <f t="shared" ref="K454:K517" si="89">I454-J454</f>
        <v>48.536475376407509</v>
      </c>
      <c r="L454" s="13">
        <f t="shared" ref="L454:L517" si="90">IF(K454&gt;$N$2,(K454-$N$2)/$L$2,0)</f>
        <v>19.151330095875686</v>
      </c>
      <c r="M454" s="13">
        <f t="shared" si="81"/>
        <v>19.848669975262155</v>
      </c>
      <c r="N454" s="13">
        <f t="shared" ref="N454:N517" si="91">$M$2*M454</f>
        <v>12.306175384662536</v>
      </c>
      <c r="O454" s="13">
        <f t="shared" ref="O454:O517" si="92">N454+G454</f>
        <v>30.328750918171281</v>
      </c>
      <c r="Q454">
        <v>13.542692951612899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131.216129</v>
      </c>
      <c r="G455" s="13">
        <f t="shared" si="86"/>
        <v>15.324732259449835</v>
      </c>
      <c r="H455" s="13">
        <f t="shared" si="87"/>
        <v>115.89139674055016</v>
      </c>
      <c r="I455" s="16">
        <f t="shared" ref="I455:I518" si="95">H455+K454-L454</f>
        <v>145.27654202108198</v>
      </c>
      <c r="J455" s="13">
        <f t="shared" si="88"/>
        <v>80.908663396822817</v>
      </c>
      <c r="K455" s="13">
        <f t="shared" si="89"/>
        <v>64.367878624259163</v>
      </c>
      <c r="L455" s="13">
        <f t="shared" si="90"/>
        <v>28.79294314195333</v>
      </c>
      <c r="M455" s="13">
        <f t="shared" ref="M455:M518" si="96">L455+M454-N454</f>
        <v>36.335437732552947</v>
      </c>
      <c r="N455" s="13">
        <f t="shared" si="91"/>
        <v>22.527971394182828</v>
      </c>
      <c r="O455" s="13">
        <f t="shared" si="92"/>
        <v>37.852703653632659</v>
      </c>
      <c r="Q455">
        <v>8.8568972004855766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123.9870968</v>
      </c>
      <c r="G456" s="13">
        <f t="shared" si="86"/>
        <v>14.114832978758074</v>
      </c>
      <c r="H456" s="13">
        <f t="shared" si="87"/>
        <v>109.87226382124193</v>
      </c>
      <c r="I456" s="16">
        <f t="shared" si="95"/>
        <v>145.44719930354773</v>
      </c>
      <c r="J456" s="13">
        <f t="shared" si="88"/>
        <v>95.230577870687753</v>
      </c>
      <c r="K456" s="13">
        <f t="shared" si="89"/>
        <v>50.216621432859981</v>
      </c>
      <c r="L456" s="13">
        <f t="shared" si="90"/>
        <v>20.174569658635626</v>
      </c>
      <c r="M456" s="13">
        <f t="shared" si="96"/>
        <v>33.982035997005745</v>
      </c>
      <c r="N456" s="13">
        <f t="shared" si="91"/>
        <v>21.068862318143562</v>
      </c>
      <c r="O456" s="13">
        <f t="shared" si="92"/>
        <v>35.183695296901632</v>
      </c>
      <c r="Q456">
        <v>12.68763928846996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94.406451610000005</v>
      </c>
      <c r="G457" s="13">
        <f t="shared" si="86"/>
        <v>9.1640179391211962</v>
      </c>
      <c r="H457" s="13">
        <f t="shared" si="87"/>
        <v>85.24243367087881</v>
      </c>
      <c r="I457" s="16">
        <f t="shared" si="95"/>
        <v>115.28448544510317</v>
      </c>
      <c r="J457" s="13">
        <f t="shared" si="88"/>
        <v>88.970626007950642</v>
      </c>
      <c r="K457" s="13">
        <f t="shared" si="89"/>
        <v>26.31385943715253</v>
      </c>
      <c r="L457" s="13">
        <f t="shared" si="90"/>
        <v>5.6173520647766688</v>
      </c>
      <c r="M457" s="13">
        <f t="shared" si="96"/>
        <v>18.530525743638851</v>
      </c>
      <c r="N457" s="13">
        <f t="shared" si="91"/>
        <v>11.488925961056088</v>
      </c>
      <c r="O457" s="13">
        <f t="shared" si="92"/>
        <v>20.652943900177284</v>
      </c>
      <c r="Q457">
        <v>14.210754690306709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76.164516129999996</v>
      </c>
      <c r="G458" s="13">
        <f t="shared" si="86"/>
        <v>6.1109253528580485</v>
      </c>
      <c r="H458" s="13">
        <f t="shared" si="87"/>
        <v>70.053590777141949</v>
      </c>
      <c r="I458" s="16">
        <f t="shared" si="95"/>
        <v>90.750098149517811</v>
      </c>
      <c r="J458" s="13">
        <f t="shared" si="88"/>
        <v>81.621989825927685</v>
      </c>
      <c r="K458" s="13">
        <f t="shared" si="89"/>
        <v>9.1281083235901264</v>
      </c>
      <c r="L458" s="13">
        <f t="shared" si="90"/>
        <v>0</v>
      </c>
      <c r="M458" s="13">
        <f t="shared" si="96"/>
        <v>7.0415997825827628</v>
      </c>
      <c r="N458" s="13">
        <f t="shared" si="91"/>
        <v>4.365791865201313</v>
      </c>
      <c r="O458" s="13">
        <f t="shared" si="92"/>
        <v>10.476717218059362</v>
      </c>
      <c r="Q458">
        <v>18.329192942867529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59.270967740000003</v>
      </c>
      <c r="G459" s="13">
        <f t="shared" si="86"/>
        <v>3.2835078673760383</v>
      </c>
      <c r="H459" s="13">
        <f t="shared" si="87"/>
        <v>55.987459872623965</v>
      </c>
      <c r="I459" s="16">
        <f t="shared" si="95"/>
        <v>65.115568196214099</v>
      </c>
      <c r="J459" s="13">
        <f t="shared" si="88"/>
        <v>62.469647277367343</v>
      </c>
      <c r="K459" s="13">
        <f t="shared" si="89"/>
        <v>2.6459209188467554</v>
      </c>
      <c r="L459" s="13">
        <f t="shared" si="90"/>
        <v>0</v>
      </c>
      <c r="M459" s="13">
        <f t="shared" si="96"/>
        <v>2.6758079173814497</v>
      </c>
      <c r="N459" s="13">
        <f t="shared" si="91"/>
        <v>1.6590009087764988</v>
      </c>
      <c r="O459" s="13">
        <f t="shared" si="92"/>
        <v>4.942508776152537</v>
      </c>
      <c r="Q459">
        <v>20.733549449979801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12.08064516</v>
      </c>
      <c r="G460" s="13">
        <f t="shared" si="86"/>
        <v>0</v>
      </c>
      <c r="H460" s="13">
        <f t="shared" si="87"/>
        <v>12.08064516</v>
      </c>
      <c r="I460" s="16">
        <f t="shared" si="95"/>
        <v>14.726566078846755</v>
      </c>
      <c r="J460" s="13">
        <f t="shared" si="88"/>
        <v>14.70670079603047</v>
      </c>
      <c r="K460" s="13">
        <f t="shared" si="89"/>
        <v>1.9865282816285301E-2</v>
      </c>
      <c r="L460" s="13">
        <f t="shared" si="90"/>
        <v>0</v>
      </c>
      <c r="M460" s="13">
        <f t="shared" si="96"/>
        <v>1.016807008604951</v>
      </c>
      <c r="N460" s="13">
        <f t="shared" si="91"/>
        <v>0.63042034533506963</v>
      </c>
      <c r="O460" s="13">
        <f t="shared" si="92"/>
        <v>0.63042034533506963</v>
      </c>
      <c r="Q460">
        <v>24.23044452443435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5.3387096769999998</v>
      </c>
      <c r="G461" s="13">
        <f t="shared" si="86"/>
        <v>0</v>
      </c>
      <c r="H461" s="13">
        <f t="shared" si="87"/>
        <v>5.3387096769999998</v>
      </c>
      <c r="I461" s="16">
        <f t="shared" si="95"/>
        <v>5.3585749598162851</v>
      </c>
      <c r="J461" s="13">
        <f t="shared" si="88"/>
        <v>5.3577104705258956</v>
      </c>
      <c r="K461" s="13">
        <f t="shared" si="89"/>
        <v>8.6448929038951405E-4</v>
      </c>
      <c r="L461" s="13">
        <f t="shared" si="90"/>
        <v>0</v>
      </c>
      <c r="M461" s="13">
        <f t="shared" si="96"/>
        <v>0.38638666326988136</v>
      </c>
      <c r="N461" s="13">
        <f t="shared" si="91"/>
        <v>0.23955973122732643</v>
      </c>
      <c r="O461" s="13">
        <f t="shared" si="92"/>
        <v>0.23955973122732643</v>
      </c>
      <c r="Q461">
        <v>24.97223887096775</v>
      </c>
    </row>
    <row r="462" spans="1:17" x14ac:dyDescent="0.2">
      <c r="A462" s="14">
        <f t="shared" si="93"/>
        <v>36039</v>
      </c>
      <c r="B462" s="1">
        <v>9</v>
      </c>
      <c r="F462" s="34">
        <v>13.735483869999999</v>
      </c>
      <c r="G462" s="13">
        <f t="shared" si="86"/>
        <v>0</v>
      </c>
      <c r="H462" s="13">
        <f t="shared" si="87"/>
        <v>13.735483869999999</v>
      </c>
      <c r="I462" s="16">
        <f t="shared" si="95"/>
        <v>13.736348359290389</v>
      </c>
      <c r="J462" s="13">
        <f t="shared" si="88"/>
        <v>13.711329606234472</v>
      </c>
      <c r="K462" s="13">
        <f t="shared" si="89"/>
        <v>2.5018753055917387E-2</v>
      </c>
      <c r="L462" s="13">
        <f t="shared" si="90"/>
        <v>0</v>
      </c>
      <c r="M462" s="13">
        <f t="shared" si="96"/>
        <v>0.14682693204255493</v>
      </c>
      <c r="N462" s="13">
        <f t="shared" si="91"/>
        <v>9.1032697866384057E-2</v>
      </c>
      <c r="O462" s="13">
        <f t="shared" si="92"/>
        <v>9.1032697866384057E-2</v>
      </c>
      <c r="Q462">
        <v>21.104436795811001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70.041935480000006</v>
      </c>
      <c r="G463" s="13">
        <f t="shared" si="86"/>
        <v>5.0862092194298016</v>
      </c>
      <c r="H463" s="13">
        <f t="shared" si="87"/>
        <v>64.955726260570202</v>
      </c>
      <c r="I463" s="16">
        <f t="shared" si="95"/>
        <v>64.98074501362612</v>
      </c>
      <c r="J463" s="13">
        <f t="shared" si="88"/>
        <v>61.022587331273208</v>
      </c>
      <c r="K463" s="13">
        <f t="shared" si="89"/>
        <v>3.9581576823529119</v>
      </c>
      <c r="L463" s="13">
        <f t="shared" si="90"/>
        <v>0</v>
      </c>
      <c r="M463" s="13">
        <f t="shared" si="96"/>
        <v>5.5794234176170868E-2</v>
      </c>
      <c r="N463" s="13">
        <f t="shared" si="91"/>
        <v>3.4592425189225937E-2</v>
      </c>
      <c r="O463" s="13">
        <f t="shared" si="92"/>
        <v>5.1208016446190276</v>
      </c>
      <c r="Q463">
        <v>17.61570923280776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211.8096774</v>
      </c>
      <c r="G464" s="13">
        <f t="shared" si="86"/>
        <v>28.813408688025824</v>
      </c>
      <c r="H464" s="13">
        <f t="shared" si="87"/>
        <v>182.99626871197418</v>
      </c>
      <c r="I464" s="16">
        <f t="shared" si="95"/>
        <v>186.9544263943271</v>
      </c>
      <c r="J464" s="13">
        <f t="shared" si="88"/>
        <v>106.2760195447792</v>
      </c>
      <c r="K464" s="13">
        <f t="shared" si="89"/>
        <v>80.678406849547898</v>
      </c>
      <c r="L464" s="13">
        <f t="shared" si="90"/>
        <v>38.726352029551592</v>
      </c>
      <c r="M464" s="13">
        <f t="shared" si="96"/>
        <v>38.747553838538536</v>
      </c>
      <c r="N464" s="13">
        <f t="shared" si="91"/>
        <v>24.023483379893893</v>
      </c>
      <c r="O464" s="13">
        <f t="shared" si="92"/>
        <v>52.83689206791972</v>
      </c>
      <c r="Q464">
        <v>13.052615491692681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11.777419350000001</v>
      </c>
      <c r="G465" s="13">
        <f t="shared" si="86"/>
        <v>0</v>
      </c>
      <c r="H465" s="13">
        <f t="shared" si="87"/>
        <v>11.777419350000001</v>
      </c>
      <c r="I465" s="16">
        <f t="shared" si="95"/>
        <v>53.729474169996308</v>
      </c>
      <c r="J465" s="13">
        <f t="shared" si="88"/>
        <v>49.465672915963353</v>
      </c>
      <c r="K465" s="13">
        <f t="shared" si="89"/>
        <v>4.2638012540329555</v>
      </c>
      <c r="L465" s="13">
        <f t="shared" si="90"/>
        <v>0</v>
      </c>
      <c r="M465" s="13">
        <f t="shared" si="96"/>
        <v>14.724070458644643</v>
      </c>
      <c r="N465" s="13">
        <f t="shared" si="91"/>
        <v>9.1289236843596786</v>
      </c>
      <c r="O465" s="13">
        <f t="shared" si="92"/>
        <v>9.1289236843596786</v>
      </c>
      <c r="Q465">
        <v>12.770119947612381</v>
      </c>
    </row>
    <row r="466" spans="1:17" x14ac:dyDescent="0.2">
      <c r="A466" s="14">
        <f t="shared" si="93"/>
        <v>36161</v>
      </c>
      <c r="B466" s="1">
        <v>1</v>
      </c>
      <c r="F466" s="34">
        <v>53.819354840000003</v>
      </c>
      <c r="G466" s="13">
        <f t="shared" si="86"/>
        <v>2.3710893936666615</v>
      </c>
      <c r="H466" s="13">
        <f t="shared" si="87"/>
        <v>51.448265446333338</v>
      </c>
      <c r="I466" s="16">
        <f t="shared" si="95"/>
        <v>55.712066700366293</v>
      </c>
      <c r="J466" s="13">
        <f t="shared" si="88"/>
        <v>52.293417479536274</v>
      </c>
      <c r="K466" s="13">
        <f t="shared" si="89"/>
        <v>3.4186492208300194</v>
      </c>
      <c r="L466" s="13">
        <f t="shared" si="90"/>
        <v>0</v>
      </c>
      <c r="M466" s="13">
        <f t="shared" si="96"/>
        <v>5.5951467742849648</v>
      </c>
      <c r="N466" s="13">
        <f t="shared" si="91"/>
        <v>3.4689910000566782</v>
      </c>
      <c r="O466" s="13">
        <f t="shared" si="92"/>
        <v>5.8400803937233396</v>
      </c>
      <c r="Q466">
        <v>15.36691235161291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19.27096774</v>
      </c>
      <c r="G467" s="13">
        <f t="shared" si="86"/>
        <v>0</v>
      </c>
      <c r="H467" s="13">
        <f t="shared" si="87"/>
        <v>19.27096774</v>
      </c>
      <c r="I467" s="16">
        <f t="shared" si="95"/>
        <v>22.689616960830019</v>
      </c>
      <c r="J467" s="13">
        <f t="shared" si="88"/>
        <v>22.33943909369556</v>
      </c>
      <c r="K467" s="13">
        <f t="shared" si="89"/>
        <v>0.35017786713445886</v>
      </c>
      <c r="L467" s="13">
        <f t="shared" si="90"/>
        <v>0</v>
      </c>
      <c r="M467" s="13">
        <f t="shared" si="96"/>
        <v>2.1261557742282866</v>
      </c>
      <c r="N467" s="13">
        <f t="shared" si="91"/>
        <v>1.3182165800215377</v>
      </c>
      <c r="O467" s="13">
        <f t="shared" si="92"/>
        <v>1.3182165800215377</v>
      </c>
      <c r="Q467">
        <v>12.878510811303411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53.803225810000001</v>
      </c>
      <c r="G468" s="13">
        <f t="shared" si="86"/>
        <v>2.3683899311030201</v>
      </c>
      <c r="H468" s="13">
        <f t="shared" si="87"/>
        <v>51.434835878896983</v>
      </c>
      <c r="I468" s="16">
        <f t="shared" si="95"/>
        <v>51.785013746031439</v>
      </c>
      <c r="J468" s="13">
        <f t="shared" si="88"/>
        <v>48.483811624654251</v>
      </c>
      <c r="K468" s="13">
        <f t="shared" si="89"/>
        <v>3.3012021213771874</v>
      </c>
      <c r="L468" s="13">
        <f t="shared" si="90"/>
        <v>0</v>
      </c>
      <c r="M468" s="13">
        <f t="shared" si="96"/>
        <v>0.80793919420674887</v>
      </c>
      <c r="N468" s="13">
        <f t="shared" si="91"/>
        <v>0.50092230040818431</v>
      </c>
      <c r="O468" s="13">
        <f t="shared" si="92"/>
        <v>2.8693122315112043</v>
      </c>
      <c r="Q468">
        <v>14.012448643095549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78.180645159999997</v>
      </c>
      <c r="G469" s="13">
        <f t="shared" si="86"/>
        <v>6.4483582201758596</v>
      </c>
      <c r="H469" s="13">
        <f t="shared" si="87"/>
        <v>71.732286939824135</v>
      </c>
      <c r="I469" s="16">
        <f t="shared" si="95"/>
        <v>75.033489061201323</v>
      </c>
      <c r="J469" s="13">
        <f t="shared" si="88"/>
        <v>67.335798406413588</v>
      </c>
      <c r="K469" s="13">
        <f t="shared" si="89"/>
        <v>7.6976906547877348</v>
      </c>
      <c r="L469" s="13">
        <f t="shared" si="90"/>
        <v>0</v>
      </c>
      <c r="M469" s="13">
        <f t="shared" si="96"/>
        <v>0.30701689379856456</v>
      </c>
      <c r="N469" s="13">
        <f t="shared" si="91"/>
        <v>0.19035047415511003</v>
      </c>
      <c r="O469" s="13">
        <f t="shared" si="92"/>
        <v>6.6387086943309699</v>
      </c>
      <c r="Q469">
        <v>15.46144705661653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85.364516129999998</v>
      </c>
      <c r="G470" s="13">
        <f t="shared" si="86"/>
        <v>7.6506990147272305</v>
      </c>
      <c r="H470" s="13">
        <f t="shared" si="87"/>
        <v>77.713817115272775</v>
      </c>
      <c r="I470" s="16">
        <f t="shared" si="95"/>
        <v>85.41150777006051</v>
      </c>
      <c r="J470" s="13">
        <f t="shared" si="88"/>
        <v>79.453667968044996</v>
      </c>
      <c r="K470" s="13">
        <f t="shared" si="89"/>
        <v>5.9578398020155134</v>
      </c>
      <c r="L470" s="13">
        <f t="shared" si="90"/>
        <v>0</v>
      </c>
      <c r="M470" s="13">
        <f t="shared" si="96"/>
        <v>0.11666641964345453</v>
      </c>
      <c r="N470" s="13">
        <f t="shared" si="91"/>
        <v>7.2333180178941817E-2</v>
      </c>
      <c r="O470" s="13">
        <f t="shared" si="92"/>
        <v>7.723032194906172</v>
      </c>
      <c r="Q470">
        <v>20.419936634932029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32.299999999999997</v>
      </c>
      <c r="G471" s="13">
        <f t="shared" si="86"/>
        <v>0</v>
      </c>
      <c r="H471" s="13">
        <f t="shared" si="87"/>
        <v>32.299999999999997</v>
      </c>
      <c r="I471" s="16">
        <f t="shared" si="95"/>
        <v>38.257839802015511</v>
      </c>
      <c r="J471" s="13">
        <f t="shared" si="88"/>
        <v>37.732599806065636</v>
      </c>
      <c r="K471" s="13">
        <f t="shared" si="89"/>
        <v>0.52523999594987458</v>
      </c>
      <c r="L471" s="13">
        <f t="shared" si="90"/>
        <v>0</v>
      </c>
      <c r="M471" s="13">
        <f t="shared" si="96"/>
        <v>4.4333239464512716E-2</v>
      </c>
      <c r="N471" s="13">
        <f t="shared" si="91"/>
        <v>2.7486608467997883E-2</v>
      </c>
      <c r="O471" s="13">
        <f t="shared" si="92"/>
        <v>2.7486608467997883E-2</v>
      </c>
      <c r="Q471">
        <v>21.17973454578593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7.1322580650000003</v>
      </c>
      <c r="G472" s="13">
        <f t="shared" si="86"/>
        <v>0</v>
      </c>
      <c r="H472" s="13">
        <f t="shared" si="87"/>
        <v>7.1322580650000003</v>
      </c>
      <c r="I472" s="16">
        <f t="shared" si="95"/>
        <v>7.6574980609498748</v>
      </c>
      <c r="J472" s="13">
        <f t="shared" si="88"/>
        <v>7.6548840669645362</v>
      </c>
      <c r="K472" s="13">
        <f t="shared" si="89"/>
        <v>2.6139939853386807E-3</v>
      </c>
      <c r="L472" s="13">
        <f t="shared" si="90"/>
        <v>0</v>
      </c>
      <c r="M472" s="13">
        <f t="shared" si="96"/>
        <v>1.6846630996514834E-2</v>
      </c>
      <c r="N472" s="13">
        <f t="shared" si="91"/>
        <v>1.0444911217839198E-2</v>
      </c>
      <c r="O472" s="13">
        <f t="shared" si="92"/>
        <v>1.0444911217839198E-2</v>
      </c>
      <c r="Q472">
        <v>24.715269358730112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3.5838709679999998</v>
      </c>
      <c r="G473" s="13">
        <f t="shared" si="86"/>
        <v>0</v>
      </c>
      <c r="H473" s="13">
        <f t="shared" si="87"/>
        <v>3.5838709679999998</v>
      </c>
      <c r="I473" s="16">
        <f t="shared" si="95"/>
        <v>3.5864849619853385</v>
      </c>
      <c r="J473" s="13">
        <f t="shared" si="88"/>
        <v>3.5862360178133406</v>
      </c>
      <c r="K473" s="13">
        <f t="shared" si="89"/>
        <v>2.4894417199794461E-4</v>
      </c>
      <c r="L473" s="13">
        <f t="shared" si="90"/>
        <v>0</v>
      </c>
      <c r="M473" s="13">
        <f t="shared" si="96"/>
        <v>6.4017197786756363E-3</v>
      </c>
      <c r="N473" s="13">
        <f t="shared" si="91"/>
        <v>3.9690662627788944E-3</v>
      </c>
      <c r="O473" s="13">
        <f t="shared" si="92"/>
        <v>3.9690662627788944E-3</v>
      </c>
      <c r="Q473">
        <v>25.263219870967749</v>
      </c>
    </row>
    <row r="474" spans="1:17" x14ac:dyDescent="0.2">
      <c r="A474" s="14">
        <f t="shared" si="93"/>
        <v>36404</v>
      </c>
      <c r="B474" s="1">
        <v>9</v>
      </c>
      <c r="F474" s="34">
        <v>10.99677419</v>
      </c>
      <c r="G474" s="13">
        <f t="shared" si="86"/>
        <v>0</v>
      </c>
      <c r="H474" s="13">
        <f t="shared" si="87"/>
        <v>10.99677419</v>
      </c>
      <c r="I474" s="16">
        <f t="shared" si="95"/>
        <v>10.997023134171998</v>
      </c>
      <c r="J474" s="13">
        <f t="shared" si="88"/>
        <v>10.983743722869335</v>
      </c>
      <c r="K474" s="13">
        <f t="shared" si="89"/>
        <v>1.3279411302663746E-2</v>
      </c>
      <c r="L474" s="13">
        <f t="shared" si="90"/>
        <v>0</v>
      </c>
      <c r="M474" s="13">
        <f t="shared" si="96"/>
        <v>2.4326535158967419E-3</v>
      </c>
      <c r="N474" s="13">
        <f t="shared" si="91"/>
        <v>1.50824517985598E-3</v>
      </c>
      <c r="O474" s="13">
        <f t="shared" si="92"/>
        <v>1.50824517985598E-3</v>
      </c>
      <c r="Q474">
        <v>20.87177609165736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137.17096770000001</v>
      </c>
      <c r="G475" s="13">
        <f t="shared" si="86"/>
        <v>16.321373975856282</v>
      </c>
      <c r="H475" s="13">
        <f t="shared" si="87"/>
        <v>120.84959372414372</v>
      </c>
      <c r="I475" s="16">
        <f t="shared" si="95"/>
        <v>120.86287313544638</v>
      </c>
      <c r="J475" s="13">
        <f t="shared" si="88"/>
        <v>101.50816673318212</v>
      </c>
      <c r="K475" s="13">
        <f t="shared" si="89"/>
        <v>19.354706402264256</v>
      </c>
      <c r="L475" s="13">
        <f t="shared" si="90"/>
        <v>1.3791010619835413</v>
      </c>
      <c r="M475" s="13">
        <f t="shared" si="96"/>
        <v>1.380025470319582</v>
      </c>
      <c r="N475" s="13">
        <f t="shared" si="91"/>
        <v>0.85561579159814083</v>
      </c>
      <c r="O475" s="13">
        <f t="shared" si="92"/>
        <v>17.176989767454423</v>
      </c>
      <c r="Q475">
        <v>18.34974033989846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157.31935480000001</v>
      </c>
      <c r="G476" s="13">
        <f t="shared" si="86"/>
        <v>19.693543083000282</v>
      </c>
      <c r="H476" s="13">
        <f t="shared" si="87"/>
        <v>137.62581171699972</v>
      </c>
      <c r="I476" s="16">
        <f t="shared" si="95"/>
        <v>155.60141705728046</v>
      </c>
      <c r="J476" s="13">
        <f t="shared" si="88"/>
        <v>93.936396001138107</v>
      </c>
      <c r="K476" s="13">
        <f t="shared" si="89"/>
        <v>61.665021056142351</v>
      </c>
      <c r="L476" s="13">
        <f t="shared" si="90"/>
        <v>27.146853633496075</v>
      </c>
      <c r="M476" s="13">
        <f t="shared" si="96"/>
        <v>27.671263312217516</v>
      </c>
      <c r="N476" s="13">
        <f t="shared" si="91"/>
        <v>17.156183253574859</v>
      </c>
      <c r="O476" s="13">
        <f t="shared" si="92"/>
        <v>36.849726336575145</v>
      </c>
      <c r="Q476">
        <v>11.70314041851608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110.99354839999999</v>
      </c>
      <c r="G477" s="13">
        <f t="shared" si="86"/>
        <v>11.940145630873024</v>
      </c>
      <c r="H477" s="13">
        <f t="shared" si="87"/>
        <v>99.053402769126976</v>
      </c>
      <c r="I477" s="16">
        <f t="shared" si="95"/>
        <v>133.57157019177325</v>
      </c>
      <c r="J477" s="13">
        <f t="shared" si="88"/>
        <v>85.339434535393849</v>
      </c>
      <c r="K477" s="13">
        <f t="shared" si="89"/>
        <v>48.232135656379398</v>
      </c>
      <c r="L477" s="13">
        <f t="shared" si="90"/>
        <v>18.965981660924989</v>
      </c>
      <c r="M477" s="13">
        <f t="shared" si="96"/>
        <v>29.481061719567641</v>
      </c>
      <c r="N477" s="13">
        <f t="shared" si="91"/>
        <v>18.278258266131939</v>
      </c>
      <c r="O477" s="13">
        <f t="shared" si="92"/>
        <v>30.218403897004961</v>
      </c>
      <c r="Q477">
        <v>10.80839584911199</v>
      </c>
    </row>
    <row r="478" spans="1:17" x14ac:dyDescent="0.2">
      <c r="A478" s="14">
        <f t="shared" si="93"/>
        <v>36526</v>
      </c>
      <c r="B478" s="1">
        <v>1</v>
      </c>
      <c r="F478" s="34">
        <v>14.890322579999999</v>
      </c>
      <c r="G478" s="13">
        <f t="shared" si="86"/>
        <v>0</v>
      </c>
      <c r="H478" s="13">
        <f t="shared" si="87"/>
        <v>14.890322579999999</v>
      </c>
      <c r="I478" s="16">
        <f t="shared" si="95"/>
        <v>44.156476575454413</v>
      </c>
      <c r="J478" s="13">
        <f t="shared" si="88"/>
        <v>42.106293839964408</v>
      </c>
      <c r="K478" s="13">
        <f t="shared" si="89"/>
        <v>2.0501827354900044</v>
      </c>
      <c r="L478" s="13">
        <f t="shared" si="90"/>
        <v>0</v>
      </c>
      <c r="M478" s="13">
        <f t="shared" si="96"/>
        <v>11.202803453435703</v>
      </c>
      <c r="N478" s="13">
        <f t="shared" si="91"/>
        <v>6.9457381411301355</v>
      </c>
      <c r="O478" s="13">
        <f t="shared" si="92"/>
        <v>6.9457381411301355</v>
      </c>
      <c r="Q478">
        <v>14.200597951612909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1.0548387100000001</v>
      </c>
      <c r="G479" s="13">
        <f t="shared" si="86"/>
        <v>0</v>
      </c>
      <c r="H479" s="13">
        <f t="shared" si="87"/>
        <v>1.0548387100000001</v>
      </c>
      <c r="I479" s="16">
        <f t="shared" si="95"/>
        <v>3.1050214454900047</v>
      </c>
      <c r="J479" s="13">
        <f t="shared" si="88"/>
        <v>3.1041218242738604</v>
      </c>
      <c r="K479" s="13">
        <f t="shared" si="89"/>
        <v>8.9962121614428625E-4</v>
      </c>
      <c r="L479" s="13">
        <f t="shared" si="90"/>
        <v>0</v>
      </c>
      <c r="M479" s="13">
        <f t="shared" si="96"/>
        <v>4.2570653123055671</v>
      </c>
      <c r="N479" s="13">
        <f t="shared" si="91"/>
        <v>2.6393804936294516</v>
      </c>
      <c r="O479" s="13">
        <f t="shared" si="92"/>
        <v>2.6393804936294516</v>
      </c>
      <c r="Q479">
        <v>13.02808639320887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46.174193549999998</v>
      </c>
      <c r="G480" s="13">
        <f t="shared" si="86"/>
        <v>1.0915439594184204</v>
      </c>
      <c r="H480" s="13">
        <f t="shared" si="87"/>
        <v>45.082649590581575</v>
      </c>
      <c r="I480" s="16">
        <f t="shared" si="95"/>
        <v>45.083549211797717</v>
      </c>
      <c r="J480" s="13">
        <f t="shared" si="88"/>
        <v>42.825640312838118</v>
      </c>
      <c r="K480" s="13">
        <f t="shared" si="89"/>
        <v>2.2579088989595988</v>
      </c>
      <c r="L480" s="13">
        <f t="shared" si="90"/>
        <v>0</v>
      </c>
      <c r="M480" s="13">
        <f t="shared" si="96"/>
        <v>1.6176848186761155</v>
      </c>
      <c r="N480" s="13">
        <f t="shared" si="91"/>
        <v>1.0029645875791915</v>
      </c>
      <c r="O480" s="13">
        <f t="shared" si="92"/>
        <v>2.0945085469976119</v>
      </c>
      <c r="Q480">
        <v>13.911451481477259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101.2870968</v>
      </c>
      <c r="G481" s="13">
        <f t="shared" si="86"/>
        <v>10.315608834798246</v>
      </c>
      <c r="H481" s="13">
        <f t="shared" si="87"/>
        <v>90.97148796520176</v>
      </c>
      <c r="I481" s="16">
        <f t="shared" si="95"/>
        <v>93.229396864161359</v>
      </c>
      <c r="J481" s="13">
        <f t="shared" si="88"/>
        <v>77.635008834565312</v>
      </c>
      <c r="K481" s="13">
        <f t="shared" si="89"/>
        <v>15.594388029596047</v>
      </c>
      <c r="L481" s="13">
        <f t="shared" si="90"/>
        <v>0</v>
      </c>
      <c r="M481" s="13">
        <f t="shared" si="96"/>
        <v>0.61472023109692397</v>
      </c>
      <c r="N481" s="13">
        <f t="shared" si="91"/>
        <v>0.38112654328009288</v>
      </c>
      <c r="O481" s="13">
        <f t="shared" si="92"/>
        <v>10.696735378078339</v>
      </c>
      <c r="Q481">
        <v>14.242741784657809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26.870967740000001</v>
      </c>
      <c r="G482" s="13">
        <f t="shared" si="86"/>
        <v>0</v>
      </c>
      <c r="H482" s="13">
        <f t="shared" si="87"/>
        <v>26.870967740000001</v>
      </c>
      <c r="I482" s="16">
        <f t="shared" si="95"/>
        <v>42.465355769596044</v>
      </c>
      <c r="J482" s="13">
        <f t="shared" si="88"/>
        <v>41.251617059605806</v>
      </c>
      <c r="K482" s="13">
        <f t="shared" si="89"/>
        <v>1.2137387099902384</v>
      </c>
      <c r="L482" s="13">
        <f t="shared" si="90"/>
        <v>0</v>
      </c>
      <c r="M482" s="13">
        <f t="shared" si="96"/>
        <v>0.2335936878168311</v>
      </c>
      <c r="N482" s="13">
        <f t="shared" si="91"/>
        <v>0.14482808644643527</v>
      </c>
      <c r="O482" s="13">
        <f t="shared" si="92"/>
        <v>0.14482808644643527</v>
      </c>
      <c r="Q482">
        <v>17.31112242981197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15.393548389999999</v>
      </c>
      <c r="G483" s="13">
        <f t="shared" si="86"/>
        <v>0</v>
      </c>
      <c r="H483" s="13">
        <f t="shared" si="87"/>
        <v>15.393548389999999</v>
      </c>
      <c r="I483" s="16">
        <f t="shared" si="95"/>
        <v>16.607287099990238</v>
      </c>
      <c r="J483" s="13">
        <f t="shared" si="88"/>
        <v>16.576752703118874</v>
      </c>
      <c r="K483" s="13">
        <f t="shared" si="89"/>
        <v>3.0534396871363612E-2</v>
      </c>
      <c r="L483" s="13">
        <f t="shared" si="90"/>
        <v>0</v>
      </c>
      <c r="M483" s="13">
        <f t="shared" si="96"/>
        <v>8.8765601370395825E-2</v>
      </c>
      <c r="N483" s="13">
        <f t="shared" si="91"/>
        <v>5.5034672849645409E-2</v>
      </c>
      <c r="O483" s="13">
        <f t="shared" si="92"/>
        <v>5.5034672849645409E-2</v>
      </c>
      <c r="Q483">
        <v>23.73020244644448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10.716129029999999</v>
      </c>
      <c r="G484" s="13">
        <f t="shared" si="86"/>
        <v>0</v>
      </c>
      <c r="H484" s="13">
        <f t="shared" si="87"/>
        <v>10.716129029999999</v>
      </c>
      <c r="I484" s="16">
        <f t="shared" si="95"/>
        <v>10.746663426871363</v>
      </c>
      <c r="J484" s="13">
        <f t="shared" si="88"/>
        <v>10.740431111016912</v>
      </c>
      <c r="K484" s="13">
        <f t="shared" si="89"/>
        <v>6.2323158544508317E-3</v>
      </c>
      <c r="L484" s="13">
        <f t="shared" si="90"/>
        <v>0</v>
      </c>
      <c r="M484" s="13">
        <f t="shared" si="96"/>
        <v>3.3730928520750415E-2</v>
      </c>
      <c r="N484" s="13">
        <f t="shared" si="91"/>
        <v>2.0913175682865257E-2</v>
      </c>
      <c r="O484" s="13">
        <f t="shared" si="92"/>
        <v>2.0913175682865257E-2</v>
      </c>
      <c r="Q484">
        <v>25.77672387096775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13.11935484</v>
      </c>
      <c r="G485" s="13">
        <f t="shared" si="86"/>
        <v>0</v>
      </c>
      <c r="H485" s="13">
        <f t="shared" si="87"/>
        <v>13.11935484</v>
      </c>
      <c r="I485" s="16">
        <f t="shared" si="95"/>
        <v>13.125587155854451</v>
      </c>
      <c r="J485" s="13">
        <f t="shared" si="88"/>
        <v>13.112022722488065</v>
      </c>
      <c r="K485" s="13">
        <f t="shared" si="89"/>
        <v>1.3564433366385131E-2</v>
      </c>
      <c r="L485" s="13">
        <f t="shared" si="90"/>
        <v>0</v>
      </c>
      <c r="M485" s="13">
        <f t="shared" si="96"/>
        <v>1.2817752837885159E-2</v>
      </c>
      <c r="N485" s="13">
        <f t="shared" si="91"/>
        <v>7.9470067594887978E-3</v>
      </c>
      <c r="O485" s="13">
        <f t="shared" si="92"/>
        <v>7.9470067594887978E-3</v>
      </c>
      <c r="Q485">
        <v>24.493278652234341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20.329032260000002</v>
      </c>
      <c r="G486" s="13">
        <f t="shared" si="86"/>
        <v>0</v>
      </c>
      <c r="H486" s="13">
        <f t="shared" si="87"/>
        <v>20.329032260000002</v>
      </c>
      <c r="I486" s="16">
        <f t="shared" si="95"/>
        <v>20.342596693366389</v>
      </c>
      <c r="J486" s="13">
        <f t="shared" si="88"/>
        <v>20.274458105582873</v>
      </c>
      <c r="K486" s="13">
        <f t="shared" si="89"/>
        <v>6.8138587783515447E-2</v>
      </c>
      <c r="L486" s="13">
        <f t="shared" si="90"/>
        <v>0</v>
      </c>
      <c r="M486" s="13">
        <f t="shared" si="96"/>
        <v>4.870746078396361E-3</v>
      </c>
      <c r="N486" s="13">
        <f t="shared" si="91"/>
        <v>3.019862568605744E-3</v>
      </c>
      <c r="O486" s="13">
        <f t="shared" si="92"/>
        <v>3.019862568605744E-3</v>
      </c>
      <c r="Q486">
        <v>22.33440017799548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39.387096769999999</v>
      </c>
      <c r="G487" s="13">
        <f t="shared" si="86"/>
        <v>0</v>
      </c>
      <c r="H487" s="13">
        <f t="shared" si="87"/>
        <v>39.387096769999999</v>
      </c>
      <c r="I487" s="16">
        <f t="shared" si="95"/>
        <v>39.455235357783515</v>
      </c>
      <c r="J487" s="13">
        <f t="shared" si="88"/>
        <v>38.710233687864552</v>
      </c>
      <c r="K487" s="13">
        <f t="shared" si="89"/>
        <v>0.74500166991896322</v>
      </c>
      <c r="L487" s="13">
        <f t="shared" si="90"/>
        <v>0</v>
      </c>
      <c r="M487" s="13">
        <f t="shared" si="96"/>
        <v>1.8508835097906171E-3</v>
      </c>
      <c r="N487" s="13">
        <f t="shared" si="91"/>
        <v>1.1475477760701826E-3</v>
      </c>
      <c r="O487" s="13">
        <f t="shared" si="92"/>
        <v>1.1475477760701826E-3</v>
      </c>
      <c r="Q487">
        <v>19.30887773791251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42.396774190000002</v>
      </c>
      <c r="G488" s="13">
        <f t="shared" si="86"/>
        <v>0.45932973763986246</v>
      </c>
      <c r="H488" s="13">
        <f t="shared" si="87"/>
        <v>41.93744445236014</v>
      </c>
      <c r="I488" s="16">
        <f t="shared" si="95"/>
        <v>42.682446122279103</v>
      </c>
      <c r="J488" s="13">
        <f t="shared" si="88"/>
        <v>40.820192073820373</v>
      </c>
      <c r="K488" s="13">
        <f t="shared" si="89"/>
        <v>1.8622540484587304</v>
      </c>
      <c r="L488" s="13">
        <f t="shared" si="90"/>
        <v>0</v>
      </c>
      <c r="M488" s="13">
        <f t="shared" si="96"/>
        <v>7.0333573372043448E-4</v>
      </c>
      <c r="N488" s="13">
        <f t="shared" si="91"/>
        <v>4.3606815490666937E-4</v>
      </c>
      <c r="O488" s="13">
        <f t="shared" si="92"/>
        <v>0.45976580579476911</v>
      </c>
      <c r="Q488">
        <v>14.19132763737292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163</v>
      </c>
      <c r="G489" s="13">
        <f t="shared" si="86"/>
        <v>20.644293937498496</v>
      </c>
      <c r="H489" s="13">
        <f t="shared" si="87"/>
        <v>142.3557060625015</v>
      </c>
      <c r="I489" s="16">
        <f t="shared" si="95"/>
        <v>144.21796011096023</v>
      </c>
      <c r="J489" s="13">
        <f t="shared" si="88"/>
        <v>91.75884533871141</v>
      </c>
      <c r="K489" s="13">
        <f t="shared" si="89"/>
        <v>52.459114772248824</v>
      </c>
      <c r="L489" s="13">
        <f t="shared" si="90"/>
        <v>21.540288963380629</v>
      </c>
      <c r="M489" s="13">
        <f t="shared" si="96"/>
        <v>21.540556230959442</v>
      </c>
      <c r="N489" s="13">
        <f t="shared" si="91"/>
        <v>13.355144863194853</v>
      </c>
      <c r="O489" s="13">
        <f t="shared" si="92"/>
        <v>33.999438800693348</v>
      </c>
      <c r="Q489">
        <v>11.8412139216129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54.106451610000001</v>
      </c>
      <c r="G490" s="13">
        <f t="shared" si="86"/>
        <v>2.4191398333246736</v>
      </c>
      <c r="H490" s="13">
        <f t="shared" si="87"/>
        <v>51.68731177667533</v>
      </c>
      <c r="I490" s="16">
        <f t="shared" si="95"/>
        <v>82.606137585543522</v>
      </c>
      <c r="J490" s="13">
        <f t="shared" si="88"/>
        <v>66.899761385775349</v>
      </c>
      <c r="K490" s="13">
        <f t="shared" si="89"/>
        <v>15.706376199768172</v>
      </c>
      <c r="L490" s="13">
        <f t="shared" si="90"/>
        <v>0</v>
      </c>
      <c r="M490" s="13">
        <f t="shared" si="96"/>
        <v>8.1854113677645888</v>
      </c>
      <c r="N490" s="13">
        <f t="shared" si="91"/>
        <v>5.0749550480140453</v>
      </c>
      <c r="O490" s="13">
        <f t="shared" si="92"/>
        <v>7.4940948813387189</v>
      </c>
      <c r="Q490">
        <v>11.219429814845791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22.983870970000002</v>
      </c>
      <c r="G491" s="13">
        <f t="shared" si="86"/>
        <v>0</v>
      </c>
      <c r="H491" s="13">
        <f t="shared" si="87"/>
        <v>22.983870970000002</v>
      </c>
      <c r="I491" s="16">
        <f t="shared" si="95"/>
        <v>38.69024716976817</v>
      </c>
      <c r="J491" s="13">
        <f t="shared" si="88"/>
        <v>37.335174783749324</v>
      </c>
      <c r="K491" s="13">
        <f t="shared" si="89"/>
        <v>1.3550723860188469</v>
      </c>
      <c r="L491" s="13">
        <f t="shared" si="90"/>
        <v>0</v>
      </c>
      <c r="M491" s="13">
        <f t="shared" si="96"/>
        <v>3.1104563197505435</v>
      </c>
      <c r="N491" s="13">
        <f t="shared" si="91"/>
        <v>1.9284829182453369</v>
      </c>
      <c r="O491" s="13">
        <f t="shared" si="92"/>
        <v>1.9284829182453369</v>
      </c>
      <c r="Q491">
        <v>14.457342665902379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16.3483871</v>
      </c>
      <c r="G492" s="13">
        <f t="shared" si="86"/>
        <v>0</v>
      </c>
      <c r="H492" s="13">
        <f t="shared" si="87"/>
        <v>16.3483871</v>
      </c>
      <c r="I492" s="16">
        <f t="shared" si="95"/>
        <v>17.703459486018847</v>
      </c>
      <c r="J492" s="13">
        <f t="shared" si="88"/>
        <v>17.606237796187287</v>
      </c>
      <c r="K492" s="13">
        <f t="shared" si="89"/>
        <v>9.7221689831560099E-2</v>
      </c>
      <c r="L492" s="13">
        <f t="shared" si="90"/>
        <v>0</v>
      </c>
      <c r="M492" s="13">
        <f t="shared" si="96"/>
        <v>1.1819734015052066</v>
      </c>
      <c r="N492" s="13">
        <f t="shared" si="91"/>
        <v>0.73282350893322812</v>
      </c>
      <c r="O492" s="13">
        <f t="shared" si="92"/>
        <v>0.73282350893322812</v>
      </c>
      <c r="Q492">
        <v>16.849873109772929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10.474193550000001</v>
      </c>
      <c r="G493" s="13">
        <f t="shared" si="86"/>
        <v>0</v>
      </c>
      <c r="H493" s="13">
        <f t="shared" si="87"/>
        <v>10.474193550000001</v>
      </c>
      <c r="I493" s="16">
        <f t="shared" si="95"/>
        <v>10.571415239831561</v>
      </c>
      <c r="J493" s="13">
        <f t="shared" si="88"/>
        <v>10.557181423017001</v>
      </c>
      <c r="K493" s="13">
        <f t="shared" si="89"/>
        <v>1.423381681455993E-2</v>
      </c>
      <c r="L493" s="13">
        <f t="shared" si="90"/>
        <v>0</v>
      </c>
      <c r="M493" s="13">
        <f t="shared" si="96"/>
        <v>0.44914989257197846</v>
      </c>
      <c r="N493" s="13">
        <f t="shared" si="91"/>
        <v>0.27847293339462664</v>
      </c>
      <c r="O493" s="13">
        <f t="shared" si="92"/>
        <v>0.27847293339462664</v>
      </c>
      <c r="Q493">
        <v>19.544277586303942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34.338709680000001</v>
      </c>
      <c r="G494" s="13">
        <f t="shared" si="86"/>
        <v>0</v>
      </c>
      <c r="H494" s="13">
        <f t="shared" si="87"/>
        <v>34.338709680000001</v>
      </c>
      <c r="I494" s="16">
        <f t="shared" si="95"/>
        <v>34.352943496814561</v>
      </c>
      <c r="J494" s="13">
        <f t="shared" si="88"/>
        <v>33.914884297521731</v>
      </c>
      <c r="K494" s="13">
        <f t="shared" si="89"/>
        <v>0.43805919929283021</v>
      </c>
      <c r="L494" s="13">
        <f t="shared" si="90"/>
        <v>0</v>
      </c>
      <c r="M494" s="13">
        <f t="shared" si="96"/>
        <v>0.17067695917735182</v>
      </c>
      <c r="N494" s="13">
        <f t="shared" si="91"/>
        <v>0.10581971468995813</v>
      </c>
      <c r="O494" s="13">
        <f t="shared" si="92"/>
        <v>0.10581971468995813</v>
      </c>
      <c r="Q494">
        <v>20.19100118579275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23.19032258</v>
      </c>
      <c r="G495" s="13">
        <f t="shared" si="86"/>
        <v>0</v>
      </c>
      <c r="H495" s="13">
        <f t="shared" si="87"/>
        <v>23.19032258</v>
      </c>
      <c r="I495" s="16">
        <f t="shared" si="95"/>
        <v>23.62838177929283</v>
      </c>
      <c r="J495" s="13">
        <f t="shared" si="88"/>
        <v>23.514516343643809</v>
      </c>
      <c r="K495" s="13">
        <f t="shared" si="89"/>
        <v>0.11386543564902141</v>
      </c>
      <c r="L495" s="13">
        <f t="shared" si="90"/>
        <v>0</v>
      </c>
      <c r="M495" s="13">
        <f t="shared" si="96"/>
        <v>6.4857244487393689E-2</v>
      </c>
      <c r="N495" s="13">
        <f t="shared" si="91"/>
        <v>4.0211491582184088E-2</v>
      </c>
      <c r="O495" s="13">
        <f t="shared" si="92"/>
        <v>4.0211491582184088E-2</v>
      </c>
      <c r="Q495">
        <v>21.863346532508231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3.4870967739999998</v>
      </c>
      <c r="G496" s="13">
        <f t="shared" si="86"/>
        <v>0</v>
      </c>
      <c r="H496" s="13">
        <f t="shared" si="87"/>
        <v>3.4870967739999998</v>
      </c>
      <c r="I496" s="16">
        <f t="shared" si="95"/>
        <v>3.6009622096490213</v>
      </c>
      <c r="J496" s="13">
        <f t="shared" si="88"/>
        <v>3.6007005883687557</v>
      </c>
      <c r="K496" s="13">
        <f t="shared" si="89"/>
        <v>2.6162128026552267E-4</v>
      </c>
      <c r="L496" s="13">
        <f t="shared" si="90"/>
        <v>0</v>
      </c>
      <c r="M496" s="13">
        <f t="shared" si="96"/>
        <v>2.4645752905209602E-2</v>
      </c>
      <c r="N496" s="13">
        <f t="shared" si="91"/>
        <v>1.5280366801229952E-2</v>
      </c>
      <c r="O496" s="13">
        <f t="shared" si="92"/>
        <v>1.5280366801229952E-2</v>
      </c>
      <c r="Q496">
        <v>24.992948870967751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7.874193548</v>
      </c>
      <c r="G497" s="13">
        <f t="shared" si="86"/>
        <v>0</v>
      </c>
      <c r="H497" s="13">
        <f t="shared" si="87"/>
        <v>7.874193548</v>
      </c>
      <c r="I497" s="16">
        <f t="shared" si="95"/>
        <v>7.8744551692802656</v>
      </c>
      <c r="J497" s="13">
        <f t="shared" si="88"/>
        <v>7.8707136183313837</v>
      </c>
      <c r="K497" s="13">
        <f t="shared" si="89"/>
        <v>3.7415509488818444E-3</v>
      </c>
      <c r="L497" s="13">
        <f t="shared" si="90"/>
        <v>0</v>
      </c>
      <c r="M497" s="13">
        <f t="shared" si="96"/>
        <v>9.3653861039796494E-3</v>
      </c>
      <c r="N497" s="13">
        <f t="shared" si="91"/>
        <v>5.8065393844673827E-3</v>
      </c>
      <c r="O497" s="13">
        <f t="shared" si="92"/>
        <v>5.8065393844673827E-3</v>
      </c>
      <c r="Q497">
        <v>22.753603601195589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15.606451610000001</v>
      </c>
      <c r="G498" s="13">
        <f t="shared" si="86"/>
        <v>0</v>
      </c>
      <c r="H498" s="13">
        <f t="shared" si="87"/>
        <v>15.606451610000001</v>
      </c>
      <c r="I498" s="16">
        <f t="shared" si="95"/>
        <v>15.610193160948882</v>
      </c>
      <c r="J498" s="13">
        <f t="shared" si="88"/>
        <v>15.576501038481442</v>
      </c>
      <c r="K498" s="13">
        <f t="shared" si="89"/>
        <v>3.3692122467439134E-2</v>
      </c>
      <c r="L498" s="13">
        <f t="shared" si="90"/>
        <v>0</v>
      </c>
      <c r="M498" s="13">
        <f t="shared" si="96"/>
        <v>3.5588467195122667E-3</v>
      </c>
      <c r="N498" s="13">
        <f t="shared" si="91"/>
        <v>2.2064849660976054E-3</v>
      </c>
      <c r="O498" s="13">
        <f t="shared" si="92"/>
        <v>2.2064849660976054E-3</v>
      </c>
      <c r="Q498">
        <v>21.708962063449501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78.854838709999996</v>
      </c>
      <c r="G499" s="13">
        <f t="shared" si="86"/>
        <v>6.56119577140326</v>
      </c>
      <c r="H499" s="13">
        <f t="shared" si="87"/>
        <v>72.293642938596733</v>
      </c>
      <c r="I499" s="16">
        <f t="shared" si="95"/>
        <v>72.327335061064176</v>
      </c>
      <c r="J499" s="13">
        <f t="shared" si="88"/>
        <v>67.727352771516451</v>
      </c>
      <c r="K499" s="13">
        <f t="shared" si="89"/>
        <v>4.5999822895477251</v>
      </c>
      <c r="L499" s="13">
        <f t="shared" si="90"/>
        <v>0</v>
      </c>
      <c r="M499" s="13">
        <f t="shared" si="96"/>
        <v>1.3523617534146612E-3</v>
      </c>
      <c r="N499" s="13">
        <f t="shared" si="91"/>
        <v>8.3846428711709001E-4</v>
      </c>
      <c r="O499" s="13">
        <f t="shared" si="92"/>
        <v>6.5620342356903771</v>
      </c>
      <c r="Q499">
        <v>18.794889263452259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70.893548390000007</v>
      </c>
      <c r="G500" s="13">
        <f t="shared" si="86"/>
        <v>5.2287408638782544</v>
      </c>
      <c r="H500" s="13">
        <f t="shared" si="87"/>
        <v>65.664807526121749</v>
      </c>
      <c r="I500" s="16">
        <f t="shared" si="95"/>
        <v>70.264789815669474</v>
      </c>
      <c r="J500" s="13">
        <f t="shared" si="88"/>
        <v>63.97802868712602</v>
      </c>
      <c r="K500" s="13">
        <f t="shared" si="89"/>
        <v>6.2867611285434535</v>
      </c>
      <c r="L500" s="13">
        <f t="shared" si="90"/>
        <v>0</v>
      </c>
      <c r="M500" s="13">
        <f t="shared" si="96"/>
        <v>5.1389746629757122E-4</v>
      </c>
      <c r="N500" s="13">
        <f t="shared" si="91"/>
        <v>3.1861642910449415E-4</v>
      </c>
      <c r="O500" s="13">
        <f t="shared" si="92"/>
        <v>5.2290594803073587</v>
      </c>
      <c r="Q500">
        <v>15.6590238729476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158.12258059999999</v>
      </c>
      <c r="G501" s="13">
        <f t="shared" si="86"/>
        <v>19.827976336410476</v>
      </c>
      <c r="H501" s="13">
        <f t="shared" si="87"/>
        <v>138.29460426358952</v>
      </c>
      <c r="I501" s="16">
        <f t="shared" si="95"/>
        <v>144.58136539213297</v>
      </c>
      <c r="J501" s="13">
        <f t="shared" si="88"/>
        <v>96.136092849128488</v>
      </c>
      <c r="K501" s="13">
        <f t="shared" si="89"/>
        <v>48.445272543004478</v>
      </c>
      <c r="L501" s="13">
        <f t="shared" si="90"/>
        <v>19.095785908502574</v>
      </c>
      <c r="M501" s="13">
        <f t="shared" si="96"/>
        <v>19.095981189539767</v>
      </c>
      <c r="N501" s="13">
        <f t="shared" si="91"/>
        <v>11.839508337514655</v>
      </c>
      <c r="O501" s="13">
        <f t="shared" si="92"/>
        <v>31.667484673925131</v>
      </c>
      <c r="Q501">
        <v>12.99991533612061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116.0290323</v>
      </c>
      <c r="G502" s="13">
        <f t="shared" si="86"/>
        <v>12.782917966088927</v>
      </c>
      <c r="H502" s="13">
        <f t="shared" si="87"/>
        <v>103.24611433391107</v>
      </c>
      <c r="I502" s="16">
        <f t="shared" si="95"/>
        <v>132.59560096841298</v>
      </c>
      <c r="J502" s="13">
        <f t="shared" si="88"/>
        <v>96.303529572370806</v>
      </c>
      <c r="K502" s="13">
        <f t="shared" si="89"/>
        <v>36.292071396042175</v>
      </c>
      <c r="L502" s="13">
        <f t="shared" si="90"/>
        <v>11.694264963348292</v>
      </c>
      <c r="M502" s="13">
        <f t="shared" si="96"/>
        <v>18.950737815373405</v>
      </c>
      <c r="N502" s="13">
        <f t="shared" si="91"/>
        <v>11.74945744553151</v>
      </c>
      <c r="O502" s="13">
        <f t="shared" si="92"/>
        <v>24.532375411620436</v>
      </c>
      <c r="Q502">
        <v>14.230864351612899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30.209677419999998</v>
      </c>
      <c r="G503" s="13">
        <f t="shared" si="86"/>
        <v>0</v>
      </c>
      <c r="H503" s="13">
        <f t="shared" si="87"/>
        <v>30.209677419999998</v>
      </c>
      <c r="I503" s="16">
        <f t="shared" si="95"/>
        <v>54.807483852693892</v>
      </c>
      <c r="J503" s="13">
        <f t="shared" si="88"/>
        <v>50.534237543590969</v>
      </c>
      <c r="K503" s="13">
        <f t="shared" si="89"/>
        <v>4.2732463091029231</v>
      </c>
      <c r="L503" s="13">
        <f t="shared" si="90"/>
        <v>0</v>
      </c>
      <c r="M503" s="13">
        <f t="shared" si="96"/>
        <v>7.2012803698418946</v>
      </c>
      <c r="N503" s="13">
        <f t="shared" si="91"/>
        <v>4.4647938293019749</v>
      </c>
      <c r="O503" s="13">
        <f t="shared" si="92"/>
        <v>4.4647938293019749</v>
      </c>
      <c r="Q503">
        <v>13.205634275790681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52.054838709999999</v>
      </c>
      <c r="G504" s="13">
        <f t="shared" si="86"/>
        <v>2.075768147697385</v>
      </c>
      <c r="H504" s="13">
        <f t="shared" si="87"/>
        <v>49.97907056230261</v>
      </c>
      <c r="I504" s="16">
        <f t="shared" si="95"/>
        <v>54.252316871405533</v>
      </c>
      <c r="J504" s="13">
        <f t="shared" si="88"/>
        <v>50.205314837117008</v>
      </c>
      <c r="K504" s="13">
        <f t="shared" si="89"/>
        <v>4.0470020342885249</v>
      </c>
      <c r="L504" s="13">
        <f t="shared" si="90"/>
        <v>0</v>
      </c>
      <c r="M504" s="13">
        <f t="shared" si="96"/>
        <v>2.7364865405399197</v>
      </c>
      <c r="N504" s="13">
        <f t="shared" si="91"/>
        <v>1.6966216551347502</v>
      </c>
      <c r="O504" s="13">
        <f t="shared" si="92"/>
        <v>3.7723898028321354</v>
      </c>
      <c r="Q504">
        <v>13.419608682794401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48.193548389999997</v>
      </c>
      <c r="G505" s="13">
        <f t="shared" si="86"/>
        <v>1.429516719918426</v>
      </c>
      <c r="H505" s="13">
        <f t="shared" si="87"/>
        <v>46.764031670081572</v>
      </c>
      <c r="I505" s="16">
        <f t="shared" si="95"/>
        <v>50.811033704370097</v>
      </c>
      <c r="J505" s="13">
        <f t="shared" si="88"/>
        <v>48.367360224759544</v>
      </c>
      <c r="K505" s="13">
        <f t="shared" si="89"/>
        <v>2.4436734796105526</v>
      </c>
      <c r="L505" s="13">
        <f t="shared" si="90"/>
        <v>0</v>
      </c>
      <c r="M505" s="13">
        <f t="shared" si="96"/>
        <v>1.0398648854051695</v>
      </c>
      <c r="N505" s="13">
        <f t="shared" si="91"/>
        <v>0.64471622895120506</v>
      </c>
      <c r="O505" s="13">
        <f t="shared" si="92"/>
        <v>2.0742329488696312</v>
      </c>
      <c r="Q505">
        <v>15.94427844299123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75.587096770000002</v>
      </c>
      <c r="G506" s="13">
        <f t="shared" si="86"/>
        <v>6.014284578686163</v>
      </c>
      <c r="H506" s="13">
        <f t="shared" si="87"/>
        <v>69.572812191313844</v>
      </c>
      <c r="I506" s="16">
        <f t="shared" si="95"/>
        <v>72.016485670924396</v>
      </c>
      <c r="J506" s="13">
        <f t="shared" si="88"/>
        <v>67.965167547669807</v>
      </c>
      <c r="K506" s="13">
        <f t="shared" si="89"/>
        <v>4.051318123254589</v>
      </c>
      <c r="L506" s="13">
        <f t="shared" si="90"/>
        <v>0</v>
      </c>
      <c r="M506" s="13">
        <f t="shared" si="96"/>
        <v>0.39514865645396446</v>
      </c>
      <c r="N506" s="13">
        <f t="shared" si="91"/>
        <v>0.24499216700145796</v>
      </c>
      <c r="O506" s="13">
        <f t="shared" si="92"/>
        <v>6.2592767456876208</v>
      </c>
      <c r="Q506">
        <v>19.684043080828221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12.48064516</v>
      </c>
      <c r="G507" s="13">
        <f t="shared" si="86"/>
        <v>0</v>
      </c>
      <c r="H507" s="13">
        <f t="shared" si="87"/>
        <v>12.48064516</v>
      </c>
      <c r="I507" s="16">
        <f t="shared" si="95"/>
        <v>16.531963283254591</v>
      </c>
      <c r="J507" s="13">
        <f t="shared" si="88"/>
        <v>16.496920310677321</v>
      </c>
      <c r="K507" s="13">
        <f t="shared" si="89"/>
        <v>3.5042972577269182E-2</v>
      </c>
      <c r="L507" s="13">
        <f t="shared" si="90"/>
        <v>0</v>
      </c>
      <c r="M507" s="13">
        <f t="shared" si="96"/>
        <v>0.15015648945250651</v>
      </c>
      <c r="N507" s="13">
        <f t="shared" si="91"/>
        <v>9.309702346055404E-2</v>
      </c>
      <c r="O507" s="13">
        <f t="shared" si="92"/>
        <v>9.309702346055404E-2</v>
      </c>
      <c r="Q507">
        <v>22.650451898053952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4.3</v>
      </c>
      <c r="G508" s="13">
        <f t="shared" si="86"/>
        <v>0</v>
      </c>
      <c r="H508" s="13">
        <f t="shared" si="87"/>
        <v>4.3</v>
      </c>
      <c r="I508" s="16">
        <f t="shared" si="95"/>
        <v>4.335042972577269</v>
      </c>
      <c r="J508" s="13">
        <f t="shared" si="88"/>
        <v>4.3346238331430937</v>
      </c>
      <c r="K508" s="13">
        <f t="shared" si="89"/>
        <v>4.1913943417526411E-4</v>
      </c>
      <c r="L508" s="13">
        <f t="shared" si="90"/>
        <v>0</v>
      </c>
      <c r="M508" s="13">
        <f t="shared" si="96"/>
        <v>5.7059465991952468E-2</v>
      </c>
      <c r="N508" s="13">
        <f t="shared" si="91"/>
        <v>3.5376868915010531E-2</v>
      </c>
      <c r="O508" s="13">
        <f t="shared" si="92"/>
        <v>3.5376868915010531E-2</v>
      </c>
      <c r="Q508">
        <v>25.606619870967751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9.5096774190000009</v>
      </c>
      <c r="G509" s="13">
        <f t="shared" si="86"/>
        <v>0</v>
      </c>
      <c r="H509" s="13">
        <f t="shared" si="87"/>
        <v>9.5096774190000009</v>
      </c>
      <c r="I509" s="16">
        <f t="shared" si="95"/>
        <v>9.5100965584341761</v>
      </c>
      <c r="J509" s="13">
        <f t="shared" si="88"/>
        <v>9.5054423157793568</v>
      </c>
      <c r="K509" s="13">
        <f t="shared" si="89"/>
        <v>4.654242654819285E-3</v>
      </c>
      <c r="L509" s="13">
        <f t="shared" si="90"/>
        <v>0</v>
      </c>
      <c r="M509" s="13">
        <f t="shared" si="96"/>
        <v>2.1682597076941937E-2</v>
      </c>
      <c r="N509" s="13">
        <f t="shared" si="91"/>
        <v>1.3443210187704E-2</v>
      </c>
      <c r="O509" s="13">
        <f t="shared" si="92"/>
        <v>1.3443210187704E-2</v>
      </c>
      <c r="Q509">
        <v>25.23881278901672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10.15806452</v>
      </c>
      <c r="G510" s="13">
        <f t="shared" si="86"/>
        <v>0</v>
      </c>
      <c r="H510" s="13">
        <f t="shared" si="87"/>
        <v>10.15806452</v>
      </c>
      <c r="I510" s="16">
        <f t="shared" si="95"/>
        <v>10.162718762654819</v>
      </c>
      <c r="J510" s="13">
        <f t="shared" si="88"/>
        <v>10.153451255816595</v>
      </c>
      <c r="K510" s="13">
        <f t="shared" si="89"/>
        <v>9.2675068382241932E-3</v>
      </c>
      <c r="L510" s="13">
        <f t="shared" si="90"/>
        <v>0</v>
      </c>
      <c r="M510" s="13">
        <f t="shared" si="96"/>
        <v>8.2393868892379363E-3</v>
      </c>
      <c r="N510" s="13">
        <f t="shared" si="91"/>
        <v>5.1084198713275209E-3</v>
      </c>
      <c r="O510" s="13">
        <f t="shared" si="92"/>
        <v>5.1084198713275209E-3</v>
      </c>
      <c r="Q510">
        <v>21.744545329362509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99.858064519999999</v>
      </c>
      <c r="G511" s="13">
        <f t="shared" si="86"/>
        <v>10.076436414504238</v>
      </c>
      <c r="H511" s="13">
        <f t="shared" si="87"/>
        <v>89.781628105495756</v>
      </c>
      <c r="I511" s="16">
        <f t="shared" si="95"/>
        <v>89.790895612333983</v>
      </c>
      <c r="J511" s="13">
        <f t="shared" si="88"/>
        <v>80.400513442699236</v>
      </c>
      <c r="K511" s="13">
        <f t="shared" si="89"/>
        <v>9.3903821696347478</v>
      </c>
      <c r="L511" s="13">
        <f t="shared" si="90"/>
        <v>0</v>
      </c>
      <c r="M511" s="13">
        <f t="shared" si="96"/>
        <v>3.1309670179104155E-3</v>
      </c>
      <c r="N511" s="13">
        <f t="shared" si="91"/>
        <v>1.9411995511044576E-3</v>
      </c>
      <c r="O511" s="13">
        <f t="shared" si="92"/>
        <v>10.078377614055343</v>
      </c>
      <c r="Q511">
        <v>17.855175268697209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102.0193548</v>
      </c>
      <c r="G512" s="13">
        <f t="shared" si="86"/>
        <v>10.438164441547485</v>
      </c>
      <c r="H512" s="13">
        <f t="shared" si="87"/>
        <v>91.581190358452517</v>
      </c>
      <c r="I512" s="16">
        <f t="shared" si="95"/>
        <v>100.97157252808726</v>
      </c>
      <c r="J512" s="13">
        <f t="shared" si="88"/>
        <v>82.445327107804047</v>
      </c>
      <c r="K512" s="13">
        <f t="shared" si="89"/>
        <v>18.526245420283217</v>
      </c>
      <c r="L512" s="13">
        <f t="shared" si="90"/>
        <v>0.87455322835302463</v>
      </c>
      <c r="M512" s="13">
        <f t="shared" si="96"/>
        <v>0.87574299581983051</v>
      </c>
      <c r="N512" s="13">
        <f t="shared" si="91"/>
        <v>0.54296065740829491</v>
      </c>
      <c r="O512" s="13">
        <f t="shared" si="92"/>
        <v>10.981125098955781</v>
      </c>
      <c r="Q512">
        <v>14.506893236606469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55.41612903</v>
      </c>
      <c r="G513" s="13">
        <f t="shared" si="86"/>
        <v>2.6383362242878019</v>
      </c>
      <c r="H513" s="13">
        <f t="shared" si="87"/>
        <v>52.777792805712195</v>
      </c>
      <c r="I513" s="16">
        <f t="shared" si="95"/>
        <v>70.42948499764239</v>
      </c>
      <c r="J513" s="13">
        <f t="shared" si="88"/>
        <v>63.793242937086696</v>
      </c>
      <c r="K513" s="13">
        <f t="shared" si="89"/>
        <v>6.6362420605556949</v>
      </c>
      <c r="L513" s="13">
        <f t="shared" si="90"/>
        <v>0</v>
      </c>
      <c r="M513" s="13">
        <f t="shared" si="96"/>
        <v>0.33278233841153559</v>
      </c>
      <c r="N513" s="13">
        <f t="shared" si="91"/>
        <v>0.20632504981515207</v>
      </c>
      <c r="O513" s="13">
        <f t="shared" si="92"/>
        <v>2.844661274102954</v>
      </c>
      <c r="Q513">
        <v>15.264911951612911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34.545161290000003</v>
      </c>
      <c r="G514" s="13">
        <f t="shared" si="86"/>
        <v>0</v>
      </c>
      <c r="H514" s="13">
        <f t="shared" si="87"/>
        <v>34.545161290000003</v>
      </c>
      <c r="I514" s="16">
        <f t="shared" si="95"/>
        <v>41.181403350555698</v>
      </c>
      <c r="J514" s="13">
        <f t="shared" si="88"/>
        <v>38.843285728990431</v>
      </c>
      <c r="K514" s="13">
        <f t="shared" si="89"/>
        <v>2.3381176215652673</v>
      </c>
      <c r="L514" s="13">
        <f t="shared" si="90"/>
        <v>0</v>
      </c>
      <c r="M514" s="13">
        <f t="shared" si="96"/>
        <v>0.12645728859638353</v>
      </c>
      <c r="N514" s="13">
        <f t="shared" si="91"/>
        <v>7.840351892975779E-2</v>
      </c>
      <c r="O514" s="13">
        <f t="shared" si="92"/>
        <v>7.840351892975779E-2</v>
      </c>
      <c r="Q514">
        <v>11.591258058120459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60.854838710000003</v>
      </c>
      <c r="G515" s="13">
        <f t="shared" si="86"/>
        <v>3.5485951286157329</v>
      </c>
      <c r="H515" s="13">
        <f t="shared" si="87"/>
        <v>57.306243581384273</v>
      </c>
      <c r="I515" s="16">
        <f t="shared" si="95"/>
        <v>59.64436120294954</v>
      </c>
      <c r="J515" s="13">
        <f t="shared" si="88"/>
        <v>53.860767271107335</v>
      </c>
      <c r="K515" s="13">
        <f t="shared" si="89"/>
        <v>5.7835939318422049</v>
      </c>
      <c r="L515" s="13">
        <f t="shared" si="90"/>
        <v>0</v>
      </c>
      <c r="M515" s="13">
        <f t="shared" si="96"/>
        <v>4.8053769666625737E-2</v>
      </c>
      <c r="N515" s="13">
        <f t="shared" si="91"/>
        <v>2.9793337193307956E-2</v>
      </c>
      <c r="O515" s="13">
        <f t="shared" si="92"/>
        <v>3.578388465809041</v>
      </c>
      <c r="Q515">
        <v>12.61668435492478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208.06451609999999</v>
      </c>
      <c r="G516" s="13">
        <f t="shared" si="86"/>
        <v>28.186593391374544</v>
      </c>
      <c r="H516" s="13">
        <f t="shared" si="87"/>
        <v>179.87792270862545</v>
      </c>
      <c r="I516" s="16">
        <f t="shared" si="95"/>
        <v>185.66151664046765</v>
      </c>
      <c r="J516" s="13">
        <f t="shared" si="88"/>
        <v>100.43972628962402</v>
      </c>
      <c r="K516" s="13">
        <f t="shared" si="89"/>
        <v>85.221790350843634</v>
      </c>
      <c r="L516" s="13">
        <f t="shared" si="90"/>
        <v>41.493355368018847</v>
      </c>
      <c r="M516" s="13">
        <f t="shared" si="96"/>
        <v>41.511615800492159</v>
      </c>
      <c r="N516" s="13">
        <f t="shared" si="91"/>
        <v>25.73720179630514</v>
      </c>
      <c r="O516" s="13">
        <f t="shared" si="92"/>
        <v>53.923795187679687</v>
      </c>
      <c r="Q516">
        <v>11.90132023932764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74.561290319999998</v>
      </c>
      <c r="G517" s="13">
        <f t="shared" si="86"/>
        <v>5.8425987358725182</v>
      </c>
      <c r="H517" s="13">
        <f t="shared" si="87"/>
        <v>68.718691584127484</v>
      </c>
      <c r="I517" s="16">
        <f t="shared" si="95"/>
        <v>112.44712656695225</v>
      </c>
      <c r="J517" s="13">
        <f t="shared" si="88"/>
        <v>85.096650999936173</v>
      </c>
      <c r="K517" s="13">
        <f t="shared" si="89"/>
        <v>27.350475567016076</v>
      </c>
      <c r="L517" s="13">
        <f t="shared" si="90"/>
        <v>6.2486701763169821</v>
      </c>
      <c r="M517" s="13">
        <f t="shared" si="96"/>
        <v>22.023084180504004</v>
      </c>
      <c r="N517" s="13">
        <f t="shared" si="91"/>
        <v>13.654312191912481</v>
      </c>
      <c r="O517" s="13">
        <f t="shared" si="92"/>
        <v>19.496910927784999</v>
      </c>
      <c r="Q517">
        <v>13.165383638963201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7.9</v>
      </c>
      <c r="G518" s="13">
        <f t="shared" ref="G518:G581" si="100">IF((F518-$J$2)&gt;0,$I$2*(F518-$J$2),0)</f>
        <v>0</v>
      </c>
      <c r="H518" s="13">
        <f t="shared" ref="H518:H581" si="101">F518-G518</f>
        <v>7.9</v>
      </c>
      <c r="I518" s="16">
        <f t="shared" si="95"/>
        <v>29.001805390699094</v>
      </c>
      <c r="J518" s="13">
        <f t="shared" ref="J518:J581" si="102">I518/SQRT(1+(I518/($K$2*(300+(25*Q518)+0.05*(Q518)^3)))^2)</f>
        <v>28.723803617988075</v>
      </c>
      <c r="K518" s="13">
        <f t="shared" ref="K518:K581" si="103">I518-J518</f>
        <v>0.27800177271101845</v>
      </c>
      <c r="L518" s="13">
        <f t="shared" ref="L518:L581" si="104">IF(K518&gt;$N$2,(K518-$N$2)/$L$2,0)</f>
        <v>0</v>
      </c>
      <c r="M518" s="13">
        <f t="shared" si="96"/>
        <v>8.3687719885915222</v>
      </c>
      <c r="N518" s="13">
        <f t="shared" ref="N518:N581" si="105">$M$2*M518</f>
        <v>5.188638632926744</v>
      </c>
      <c r="O518" s="13">
        <f t="shared" ref="O518:O581" si="106">N518+G518</f>
        <v>5.188638632926744</v>
      </c>
      <c r="Q518">
        <v>19.848992862478649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15.86451613</v>
      </c>
      <c r="G519" s="13">
        <f t="shared" si="100"/>
        <v>0</v>
      </c>
      <c r="H519" s="13">
        <f t="shared" si="101"/>
        <v>15.86451613</v>
      </c>
      <c r="I519" s="16">
        <f t="shared" ref="I519:I582" si="108">H519+K518-L518</f>
        <v>16.14251790271102</v>
      </c>
      <c r="J519" s="13">
        <f t="shared" si="102"/>
        <v>16.111448637527445</v>
      </c>
      <c r="K519" s="13">
        <f t="shared" si="103"/>
        <v>3.1069265183575112E-2</v>
      </c>
      <c r="L519" s="13">
        <f t="shared" si="104"/>
        <v>0</v>
      </c>
      <c r="M519" s="13">
        <f t="shared" ref="M519:M582" si="109">L519+M518-N518</f>
        <v>3.1801333556647782</v>
      </c>
      <c r="N519" s="13">
        <f t="shared" si="105"/>
        <v>1.9716826805121626</v>
      </c>
      <c r="O519" s="13">
        <f t="shared" si="106"/>
        <v>1.9716826805121626</v>
      </c>
      <c r="Q519">
        <v>22.999412843533971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4.9612903230000001</v>
      </c>
      <c r="G520" s="13">
        <f t="shared" si="100"/>
        <v>0</v>
      </c>
      <c r="H520" s="13">
        <f t="shared" si="101"/>
        <v>4.9612903230000001</v>
      </c>
      <c r="I520" s="16">
        <f t="shared" si="108"/>
        <v>4.9923595881835752</v>
      </c>
      <c r="J520" s="13">
        <f t="shared" si="102"/>
        <v>4.9916583077260146</v>
      </c>
      <c r="K520" s="13">
        <f t="shared" si="103"/>
        <v>7.0128045756057134E-4</v>
      </c>
      <c r="L520" s="13">
        <f t="shared" si="104"/>
        <v>0</v>
      </c>
      <c r="M520" s="13">
        <f t="shared" si="109"/>
        <v>1.2084506751526156</v>
      </c>
      <c r="N520" s="13">
        <f t="shared" si="105"/>
        <v>0.74923941859462173</v>
      </c>
      <c r="O520" s="13">
        <f t="shared" si="106"/>
        <v>0.74923941859462173</v>
      </c>
      <c r="Q520">
        <v>24.949930870967751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13.53225806</v>
      </c>
      <c r="G521" s="13">
        <f t="shared" si="100"/>
        <v>0</v>
      </c>
      <c r="H521" s="13">
        <f t="shared" si="101"/>
        <v>13.53225806</v>
      </c>
      <c r="I521" s="16">
        <f t="shared" si="108"/>
        <v>13.532959340457561</v>
      </c>
      <c r="J521" s="13">
        <f t="shared" si="102"/>
        <v>13.51387788669623</v>
      </c>
      <c r="K521" s="13">
        <f t="shared" si="103"/>
        <v>1.9081453761330636E-2</v>
      </c>
      <c r="L521" s="13">
        <f t="shared" si="104"/>
        <v>0</v>
      </c>
      <c r="M521" s="13">
        <f t="shared" si="109"/>
        <v>0.45921125655799389</v>
      </c>
      <c r="N521" s="13">
        <f t="shared" si="105"/>
        <v>0.28471097906595622</v>
      </c>
      <c r="O521" s="13">
        <f t="shared" si="106"/>
        <v>0.28471097906595622</v>
      </c>
      <c r="Q521">
        <v>22.710237669011558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12.01612903</v>
      </c>
      <c r="G522" s="13">
        <f t="shared" si="100"/>
        <v>0</v>
      </c>
      <c r="H522" s="13">
        <f t="shared" si="101"/>
        <v>12.01612903</v>
      </c>
      <c r="I522" s="16">
        <f t="shared" si="108"/>
        <v>12.035210483761331</v>
      </c>
      <c r="J522" s="13">
        <f t="shared" si="102"/>
        <v>12.022604107444225</v>
      </c>
      <c r="K522" s="13">
        <f t="shared" si="103"/>
        <v>1.2606376317105372E-2</v>
      </c>
      <c r="L522" s="13">
        <f t="shared" si="104"/>
        <v>0</v>
      </c>
      <c r="M522" s="13">
        <f t="shared" si="109"/>
        <v>0.17450027749203767</v>
      </c>
      <c r="N522" s="13">
        <f t="shared" si="105"/>
        <v>0.10819017204506336</v>
      </c>
      <c r="O522" s="13">
        <f t="shared" si="106"/>
        <v>0.10819017204506336</v>
      </c>
      <c r="Q522">
        <v>23.15920394028176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104.7580645</v>
      </c>
      <c r="G523" s="13">
        <f t="shared" si="100"/>
        <v>10.896533252804621</v>
      </c>
      <c r="H523" s="13">
        <f t="shared" si="101"/>
        <v>93.861531247195387</v>
      </c>
      <c r="I523" s="16">
        <f t="shared" si="108"/>
        <v>93.874137623512496</v>
      </c>
      <c r="J523" s="13">
        <f t="shared" si="102"/>
        <v>85.497369707448328</v>
      </c>
      <c r="K523" s="13">
        <f t="shared" si="103"/>
        <v>8.3767679160641677</v>
      </c>
      <c r="L523" s="13">
        <f t="shared" si="104"/>
        <v>0</v>
      </c>
      <c r="M523" s="13">
        <f t="shared" si="109"/>
        <v>6.6310105446974313E-2</v>
      </c>
      <c r="N523" s="13">
        <f t="shared" si="105"/>
        <v>4.1112265377124077E-2</v>
      </c>
      <c r="O523" s="13">
        <f t="shared" si="106"/>
        <v>10.937645518181746</v>
      </c>
      <c r="Q523">
        <v>19.788037010417248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96.712903229999995</v>
      </c>
      <c r="G524" s="13">
        <f t="shared" si="100"/>
        <v>9.5500411409528798</v>
      </c>
      <c r="H524" s="13">
        <f t="shared" si="101"/>
        <v>87.16286208904711</v>
      </c>
      <c r="I524" s="16">
        <f t="shared" si="108"/>
        <v>95.539630005111277</v>
      </c>
      <c r="J524" s="13">
        <f t="shared" si="102"/>
        <v>79.41619805129325</v>
      </c>
      <c r="K524" s="13">
        <f t="shared" si="103"/>
        <v>16.123431953818027</v>
      </c>
      <c r="L524" s="13">
        <f t="shared" si="104"/>
        <v>0</v>
      </c>
      <c r="M524" s="13">
        <f t="shared" si="109"/>
        <v>2.5197840069850236E-2</v>
      </c>
      <c r="N524" s="13">
        <f t="shared" si="105"/>
        <v>1.5622660843307146E-2</v>
      </c>
      <c r="O524" s="13">
        <f t="shared" si="106"/>
        <v>9.5656638017961875</v>
      </c>
      <c r="Q524">
        <v>14.51180195786416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51.167741939999999</v>
      </c>
      <c r="G525" s="13">
        <f t="shared" si="100"/>
        <v>1.927297686613122</v>
      </c>
      <c r="H525" s="13">
        <f t="shared" si="101"/>
        <v>49.240444253386876</v>
      </c>
      <c r="I525" s="16">
        <f t="shared" si="108"/>
        <v>65.363876207204896</v>
      </c>
      <c r="J525" s="13">
        <f t="shared" si="102"/>
        <v>59.617706100503348</v>
      </c>
      <c r="K525" s="13">
        <f t="shared" si="103"/>
        <v>5.7461701067015483</v>
      </c>
      <c r="L525" s="13">
        <f t="shared" si="104"/>
        <v>0</v>
      </c>
      <c r="M525" s="13">
        <f t="shared" si="109"/>
        <v>9.5751792265430895E-3</v>
      </c>
      <c r="N525" s="13">
        <f t="shared" si="105"/>
        <v>5.9366111204567154E-3</v>
      </c>
      <c r="O525" s="13">
        <f t="shared" si="106"/>
        <v>1.9332342977335786</v>
      </c>
      <c r="Q525">
        <v>14.7671319516129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115.8967742</v>
      </c>
      <c r="G526" s="13">
        <f t="shared" si="100"/>
        <v>12.760782364029268</v>
      </c>
      <c r="H526" s="13">
        <f t="shared" si="101"/>
        <v>103.13599183597073</v>
      </c>
      <c r="I526" s="16">
        <f t="shared" si="108"/>
        <v>108.88216194267227</v>
      </c>
      <c r="J526" s="13">
        <f t="shared" si="102"/>
        <v>82.587276247736781</v>
      </c>
      <c r="K526" s="13">
        <f t="shared" si="103"/>
        <v>26.294885694935488</v>
      </c>
      <c r="L526" s="13">
        <f t="shared" si="104"/>
        <v>5.6057967100409742</v>
      </c>
      <c r="M526" s="13">
        <f t="shared" si="109"/>
        <v>5.6094352781470604</v>
      </c>
      <c r="N526" s="13">
        <f t="shared" si="105"/>
        <v>3.4778498724511775</v>
      </c>
      <c r="O526" s="13">
        <f t="shared" si="106"/>
        <v>16.238632236480445</v>
      </c>
      <c r="Q526">
        <v>12.773356306053429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0.56129032300000004</v>
      </c>
      <c r="G527" s="13">
        <f t="shared" si="100"/>
        <v>0</v>
      </c>
      <c r="H527" s="13">
        <f t="shared" si="101"/>
        <v>0.56129032300000004</v>
      </c>
      <c r="I527" s="16">
        <f t="shared" si="108"/>
        <v>21.250379307894516</v>
      </c>
      <c r="J527" s="13">
        <f t="shared" si="102"/>
        <v>21.013164576695331</v>
      </c>
      <c r="K527" s="13">
        <f t="shared" si="103"/>
        <v>0.23721473119918457</v>
      </c>
      <c r="L527" s="13">
        <f t="shared" si="104"/>
        <v>0</v>
      </c>
      <c r="M527" s="13">
        <f t="shared" si="109"/>
        <v>2.131585405695883</v>
      </c>
      <c r="N527" s="13">
        <f t="shared" si="105"/>
        <v>1.3215829515314474</v>
      </c>
      <c r="O527" s="13">
        <f t="shared" si="106"/>
        <v>1.3215829515314474</v>
      </c>
      <c r="Q527">
        <v>14.32598109695537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46.293548389999998</v>
      </c>
      <c r="G528" s="13">
        <f t="shared" si="100"/>
        <v>1.1115199854019648</v>
      </c>
      <c r="H528" s="13">
        <f t="shared" si="101"/>
        <v>45.182028404598036</v>
      </c>
      <c r="I528" s="16">
        <f t="shared" si="108"/>
        <v>45.419243135797217</v>
      </c>
      <c r="J528" s="13">
        <f t="shared" si="102"/>
        <v>43.291269304466745</v>
      </c>
      <c r="K528" s="13">
        <f t="shared" si="103"/>
        <v>2.1279738313304719</v>
      </c>
      <c r="L528" s="13">
        <f t="shared" si="104"/>
        <v>0</v>
      </c>
      <c r="M528" s="13">
        <f t="shared" si="109"/>
        <v>0.8100024541644355</v>
      </c>
      <c r="N528" s="13">
        <f t="shared" si="105"/>
        <v>0.50220152158194997</v>
      </c>
      <c r="O528" s="13">
        <f t="shared" si="106"/>
        <v>1.6137215069839148</v>
      </c>
      <c r="Q528">
        <v>14.53734750584975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30.438709679999999</v>
      </c>
      <c r="G529" s="13">
        <f t="shared" si="100"/>
        <v>0</v>
      </c>
      <c r="H529" s="13">
        <f t="shared" si="101"/>
        <v>30.438709679999999</v>
      </c>
      <c r="I529" s="16">
        <f t="shared" si="108"/>
        <v>32.566683511330467</v>
      </c>
      <c r="J529" s="13">
        <f t="shared" si="102"/>
        <v>31.900736344610952</v>
      </c>
      <c r="K529" s="13">
        <f t="shared" si="103"/>
        <v>0.66594716671951559</v>
      </c>
      <c r="L529" s="13">
        <f t="shared" si="104"/>
        <v>0</v>
      </c>
      <c r="M529" s="13">
        <f t="shared" si="109"/>
        <v>0.30780093258248553</v>
      </c>
      <c r="N529" s="13">
        <f t="shared" si="105"/>
        <v>0.19083657820114103</v>
      </c>
      <c r="O529" s="13">
        <f t="shared" si="106"/>
        <v>0.19083657820114103</v>
      </c>
      <c r="Q529">
        <v>16.00685146281625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61.967741940000003</v>
      </c>
      <c r="G530" s="13">
        <f t="shared" si="100"/>
        <v>3.7348580722856397</v>
      </c>
      <c r="H530" s="13">
        <f t="shared" si="101"/>
        <v>58.232883867714364</v>
      </c>
      <c r="I530" s="16">
        <f t="shared" si="108"/>
        <v>58.898831034433883</v>
      </c>
      <c r="J530" s="13">
        <f t="shared" si="102"/>
        <v>56.554038946935208</v>
      </c>
      <c r="K530" s="13">
        <f t="shared" si="103"/>
        <v>2.344792087498675</v>
      </c>
      <c r="L530" s="13">
        <f t="shared" si="104"/>
        <v>0</v>
      </c>
      <c r="M530" s="13">
        <f t="shared" si="109"/>
        <v>0.1169643543813445</v>
      </c>
      <c r="N530" s="13">
        <f t="shared" si="105"/>
        <v>7.251789971643359E-2</v>
      </c>
      <c r="O530" s="13">
        <f t="shared" si="106"/>
        <v>3.8073759720020734</v>
      </c>
      <c r="Q530">
        <v>19.47050394167303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5.0870967739999999</v>
      </c>
      <c r="G531" s="13">
        <f t="shared" si="100"/>
        <v>0</v>
      </c>
      <c r="H531" s="13">
        <f t="shared" si="101"/>
        <v>5.0870967739999999</v>
      </c>
      <c r="I531" s="16">
        <f t="shared" si="108"/>
        <v>7.4318888614986749</v>
      </c>
      <c r="J531" s="13">
        <f t="shared" si="102"/>
        <v>7.4285287228035068</v>
      </c>
      <c r="K531" s="13">
        <f t="shared" si="103"/>
        <v>3.3601386951680468E-3</v>
      </c>
      <c r="L531" s="13">
        <f t="shared" si="104"/>
        <v>0</v>
      </c>
      <c r="M531" s="13">
        <f t="shared" si="109"/>
        <v>4.4446454664910914E-2</v>
      </c>
      <c r="N531" s="13">
        <f t="shared" si="105"/>
        <v>2.7556801892244766E-2</v>
      </c>
      <c r="O531" s="13">
        <f t="shared" si="106"/>
        <v>2.7556801892244766E-2</v>
      </c>
      <c r="Q531">
        <v>22.285530684874921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32.009677420000003</v>
      </c>
      <c r="G532" s="13">
        <f t="shared" si="100"/>
        <v>0</v>
      </c>
      <c r="H532" s="13">
        <f t="shared" si="101"/>
        <v>32.009677420000003</v>
      </c>
      <c r="I532" s="16">
        <f t="shared" si="108"/>
        <v>32.013037558695174</v>
      </c>
      <c r="J532" s="13">
        <f t="shared" si="102"/>
        <v>31.792407848211152</v>
      </c>
      <c r="K532" s="13">
        <f t="shared" si="103"/>
        <v>0.22062971048402247</v>
      </c>
      <c r="L532" s="13">
        <f t="shared" si="104"/>
        <v>0</v>
      </c>
      <c r="M532" s="13">
        <f t="shared" si="109"/>
        <v>1.6889652772666148E-2</v>
      </c>
      <c r="N532" s="13">
        <f t="shared" si="105"/>
        <v>1.0471584719053012E-2</v>
      </c>
      <c r="O532" s="13">
        <f t="shared" si="106"/>
        <v>1.0471584719053012E-2</v>
      </c>
      <c r="Q532">
        <v>23.61366317146366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19.093548389999999</v>
      </c>
      <c r="G533" s="13">
        <f t="shared" si="100"/>
        <v>0</v>
      </c>
      <c r="H533" s="13">
        <f t="shared" si="101"/>
        <v>19.093548389999999</v>
      </c>
      <c r="I533" s="16">
        <f t="shared" si="108"/>
        <v>19.314178100484021</v>
      </c>
      <c r="J533" s="13">
        <f t="shared" si="102"/>
        <v>19.279519208357954</v>
      </c>
      <c r="K533" s="13">
        <f t="shared" si="103"/>
        <v>3.4658892126067542E-2</v>
      </c>
      <c r="L533" s="13">
        <f t="shared" si="104"/>
        <v>0</v>
      </c>
      <c r="M533" s="13">
        <f t="shared" si="109"/>
        <v>6.4180680536131355E-3</v>
      </c>
      <c r="N533" s="13">
        <f t="shared" si="105"/>
        <v>3.9792021932401438E-3</v>
      </c>
      <c r="O533" s="13">
        <f t="shared" si="106"/>
        <v>3.9792021932401438E-3</v>
      </c>
      <c r="Q533">
        <v>26.073897870967748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30.909677420000001</v>
      </c>
      <c r="G534" s="13">
        <f t="shared" si="100"/>
        <v>0</v>
      </c>
      <c r="H534" s="13">
        <f t="shared" si="101"/>
        <v>30.909677420000001</v>
      </c>
      <c r="I534" s="16">
        <f t="shared" si="108"/>
        <v>30.944336312126069</v>
      </c>
      <c r="J534" s="13">
        <f t="shared" si="102"/>
        <v>30.681470585269079</v>
      </c>
      <c r="K534" s="13">
        <f t="shared" si="103"/>
        <v>0.26286572685699028</v>
      </c>
      <c r="L534" s="13">
        <f t="shared" si="104"/>
        <v>0</v>
      </c>
      <c r="M534" s="13">
        <f t="shared" si="109"/>
        <v>2.4388658603729917E-3</v>
      </c>
      <c r="N534" s="13">
        <f t="shared" si="105"/>
        <v>1.5120968334312549E-3</v>
      </c>
      <c r="O534" s="13">
        <f t="shared" si="106"/>
        <v>1.5120968334312549E-3</v>
      </c>
      <c r="Q534">
        <v>21.630100014062432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73.745161289999999</v>
      </c>
      <c r="G535" s="13">
        <f t="shared" si="100"/>
        <v>5.7060059114072095</v>
      </c>
      <c r="H535" s="13">
        <f t="shared" si="101"/>
        <v>68.039155378592795</v>
      </c>
      <c r="I535" s="16">
        <f t="shared" si="108"/>
        <v>68.302021105449782</v>
      </c>
      <c r="J535" s="13">
        <f t="shared" si="102"/>
        <v>63.937565564035452</v>
      </c>
      <c r="K535" s="13">
        <f t="shared" si="103"/>
        <v>4.3644555414143298</v>
      </c>
      <c r="L535" s="13">
        <f t="shared" si="104"/>
        <v>0</v>
      </c>
      <c r="M535" s="13">
        <f t="shared" si="109"/>
        <v>9.2676902694173685E-4</v>
      </c>
      <c r="N535" s="13">
        <f t="shared" si="105"/>
        <v>5.7459679670387683E-4</v>
      </c>
      <c r="O535" s="13">
        <f t="shared" si="106"/>
        <v>5.7065805082039134</v>
      </c>
      <c r="Q535">
        <v>17.948502650067571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78.906451610000005</v>
      </c>
      <c r="G536" s="13">
        <f t="shared" si="100"/>
        <v>6.5698340522763798</v>
      </c>
      <c r="H536" s="13">
        <f t="shared" si="101"/>
        <v>72.336617557723628</v>
      </c>
      <c r="I536" s="16">
        <f t="shared" si="108"/>
        <v>76.701073099137957</v>
      </c>
      <c r="J536" s="13">
        <f t="shared" si="102"/>
        <v>67.543434239166373</v>
      </c>
      <c r="K536" s="13">
        <f t="shared" si="103"/>
        <v>9.1576388599715841</v>
      </c>
      <c r="L536" s="13">
        <f t="shared" si="104"/>
        <v>0</v>
      </c>
      <c r="M536" s="13">
        <f t="shared" si="109"/>
        <v>3.5217223023786002E-4</v>
      </c>
      <c r="N536" s="13">
        <f t="shared" si="105"/>
        <v>2.1834678274747322E-4</v>
      </c>
      <c r="O536" s="13">
        <f t="shared" si="106"/>
        <v>6.5700523990591275</v>
      </c>
      <c r="Q536">
        <v>14.48005475323979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64.764516130000004</v>
      </c>
      <c r="G537" s="13">
        <f t="shared" si="100"/>
        <v>4.202944945759282</v>
      </c>
      <c r="H537" s="13">
        <f t="shared" si="101"/>
        <v>60.561571184240719</v>
      </c>
      <c r="I537" s="16">
        <f t="shared" si="108"/>
        <v>69.719210044212304</v>
      </c>
      <c r="J537" s="13">
        <f t="shared" si="102"/>
        <v>59.759331189908565</v>
      </c>
      <c r="K537" s="13">
        <f t="shared" si="103"/>
        <v>9.9598788543037386</v>
      </c>
      <c r="L537" s="13">
        <f t="shared" si="104"/>
        <v>0</v>
      </c>
      <c r="M537" s="13">
        <f t="shared" si="109"/>
        <v>1.338254474903868E-4</v>
      </c>
      <c r="N537" s="13">
        <f t="shared" si="105"/>
        <v>8.2971777444039812E-5</v>
      </c>
      <c r="O537" s="13">
        <f t="shared" si="106"/>
        <v>4.2030279175367262</v>
      </c>
      <c r="Q537">
        <v>11.47408514337708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118.0032258</v>
      </c>
      <c r="G538" s="13">
        <f t="shared" si="100"/>
        <v>13.113332222038203</v>
      </c>
      <c r="H538" s="13">
        <f t="shared" si="101"/>
        <v>104.8898935779618</v>
      </c>
      <c r="I538" s="16">
        <f t="shared" si="108"/>
        <v>114.84977243226554</v>
      </c>
      <c r="J538" s="13">
        <f t="shared" si="102"/>
        <v>87.127806049564427</v>
      </c>
      <c r="K538" s="13">
        <f t="shared" si="103"/>
        <v>27.721966382701112</v>
      </c>
      <c r="L538" s="13">
        <f t="shared" si="104"/>
        <v>6.4749148521004072</v>
      </c>
      <c r="M538" s="13">
        <f t="shared" si="109"/>
        <v>6.4749657057704537</v>
      </c>
      <c r="N538" s="13">
        <f t="shared" si="105"/>
        <v>4.0144787375776811</v>
      </c>
      <c r="O538" s="13">
        <f t="shared" si="106"/>
        <v>17.127810959615886</v>
      </c>
      <c r="Q538">
        <v>13.556541396760441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36.090322579999999</v>
      </c>
      <c r="G539" s="13">
        <f t="shared" si="100"/>
        <v>0</v>
      </c>
      <c r="H539" s="13">
        <f t="shared" si="101"/>
        <v>36.090322579999999</v>
      </c>
      <c r="I539" s="16">
        <f t="shared" si="108"/>
        <v>57.337374110600706</v>
      </c>
      <c r="J539" s="13">
        <f t="shared" si="102"/>
        <v>53.953233029845642</v>
      </c>
      <c r="K539" s="13">
        <f t="shared" si="103"/>
        <v>3.3841410807550645</v>
      </c>
      <c r="L539" s="13">
        <f t="shared" si="104"/>
        <v>0</v>
      </c>
      <c r="M539" s="13">
        <f t="shared" si="109"/>
        <v>2.4604869681927726</v>
      </c>
      <c r="N539" s="13">
        <f t="shared" si="105"/>
        <v>1.525501920279519</v>
      </c>
      <c r="O539" s="13">
        <f t="shared" si="106"/>
        <v>1.525501920279519</v>
      </c>
      <c r="Q539">
        <v>16.082989951612909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48.348387099999997</v>
      </c>
      <c r="G540" s="13">
        <f t="shared" si="100"/>
        <v>1.4554315642114477</v>
      </c>
      <c r="H540" s="13">
        <f t="shared" si="101"/>
        <v>46.892955535788552</v>
      </c>
      <c r="I540" s="16">
        <f t="shared" si="108"/>
        <v>50.277096616543616</v>
      </c>
      <c r="J540" s="13">
        <f t="shared" si="102"/>
        <v>47.234109866193428</v>
      </c>
      <c r="K540" s="13">
        <f t="shared" si="103"/>
        <v>3.0429867503501882</v>
      </c>
      <c r="L540" s="13">
        <f t="shared" si="104"/>
        <v>0</v>
      </c>
      <c r="M540" s="13">
        <f t="shared" si="109"/>
        <v>0.93498504791325354</v>
      </c>
      <c r="N540" s="13">
        <f t="shared" si="105"/>
        <v>0.57969072970621716</v>
      </c>
      <c r="O540" s="13">
        <f t="shared" si="106"/>
        <v>2.0351222939176647</v>
      </c>
      <c r="Q540">
        <v>13.99801514771419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46.861290320000002</v>
      </c>
      <c r="G541" s="13">
        <f t="shared" si="100"/>
        <v>1.2065410800272673</v>
      </c>
      <c r="H541" s="13">
        <f t="shared" si="101"/>
        <v>45.654749239972737</v>
      </c>
      <c r="I541" s="16">
        <f t="shared" si="108"/>
        <v>48.697735990322926</v>
      </c>
      <c r="J541" s="13">
        <f t="shared" si="102"/>
        <v>46.313910593837548</v>
      </c>
      <c r="K541" s="13">
        <f t="shared" si="103"/>
        <v>2.3838253964853777</v>
      </c>
      <c r="L541" s="13">
        <f t="shared" si="104"/>
        <v>0</v>
      </c>
      <c r="M541" s="13">
        <f t="shared" si="109"/>
        <v>0.35529431820703639</v>
      </c>
      <c r="N541" s="13">
        <f t="shared" si="105"/>
        <v>0.22028247728836256</v>
      </c>
      <c r="O541" s="13">
        <f t="shared" si="106"/>
        <v>1.4268235573156298</v>
      </c>
      <c r="Q541">
        <v>15.20018372370405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98.332258060000001</v>
      </c>
      <c r="G542" s="13">
        <f t="shared" si="100"/>
        <v>9.8210672188283858</v>
      </c>
      <c r="H542" s="13">
        <f t="shared" si="101"/>
        <v>88.511190841171612</v>
      </c>
      <c r="I542" s="16">
        <f t="shared" si="108"/>
        <v>90.895016237656989</v>
      </c>
      <c r="J542" s="13">
        <f t="shared" si="102"/>
        <v>79.708020619162767</v>
      </c>
      <c r="K542" s="13">
        <f t="shared" si="103"/>
        <v>11.186995618494223</v>
      </c>
      <c r="L542" s="13">
        <f t="shared" si="104"/>
        <v>0</v>
      </c>
      <c r="M542" s="13">
        <f t="shared" si="109"/>
        <v>0.13501184091867383</v>
      </c>
      <c r="N542" s="13">
        <f t="shared" si="105"/>
        <v>8.3707341369577776E-2</v>
      </c>
      <c r="O542" s="13">
        <f t="shared" si="106"/>
        <v>9.9047745601979642</v>
      </c>
      <c r="Q542">
        <v>16.646776907083151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23.767741940000001</v>
      </c>
      <c r="G543" s="13">
        <f t="shared" si="100"/>
        <v>0</v>
      </c>
      <c r="H543" s="13">
        <f t="shared" si="101"/>
        <v>23.767741940000001</v>
      </c>
      <c r="I543" s="16">
        <f t="shared" si="108"/>
        <v>34.954737558494223</v>
      </c>
      <c r="J543" s="13">
        <f t="shared" si="102"/>
        <v>34.617632371854349</v>
      </c>
      <c r="K543" s="13">
        <f t="shared" si="103"/>
        <v>0.33710518663987443</v>
      </c>
      <c r="L543" s="13">
        <f t="shared" si="104"/>
        <v>0</v>
      </c>
      <c r="M543" s="13">
        <f t="shared" si="109"/>
        <v>5.130449954909605E-2</v>
      </c>
      <c r="N543" s="13">
        <f t="shared" si="105"/>
        <v>3.1808789720439552E-2</v>
      </c>
      <c r="O543" s="13">
        <f t="shared" si="106"/>
        <v>3.1808789720439552E-2</v>
      </c>
      <c r="Q543">
        <v>22.445342279472101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11.106451610000001</v>
      </c>
      <c r="G544" s="13">
        <f t="shared" si="100"/>
        <v>0</v>
      </c>
      <c r="H544" s="13">
        <f t="shared" si="101"/>
        <v>11.106451610000001</v>
      </c>
      <c r="I544" s="16">
        <f t="shared" si="108"/>
        <v>11.443556796639875</v>
      </c>
      <c r="J544" s="13">
        <f t="shared" si="102"/>
        <v>11.435418516801642</v>
      </c>
      <c r="K544" s="13">
        <f t="shared" si="103"/>
        <v>8.1382798382332311E-3</v>
      </c>
      <c r="L544" s="13">
        <f t="shared" si="104"/>
        <v>0</v>
      </c>
      <c r="M544" s="13">
        <f t="shared" si="109"/>
        <v>1.9495709828656498E-2</v>
      </c>
      <c r="N544" s="13">
        <f t="shared" si="105"/>
        <v>1.2087340093767029E-2</v>
      </c>
      <c r="O544" s="13">
        <f t="shared" si="106"/>
        <v>1.2087340093767029E-2</v>
      </c>
      <c r="Q544">
        <v>25.210651870967752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5.0322580649999997</v>
      </c>
      <c r="G545" s="13">
        <f t="shared" si="100"/>
        <v>0</v>
      </c>
      <c r="H545" s="13">
        <f t="shared" si="101"/>
        <v>5.0322580649999997</v>
      </c>
      <c r="I545" s="16">
        <f t="shared" si="108"/>
        <v>5.040396344838233</v>
      </c>
      <c r="J545" s="13">
        <f t="shared" si="102"/>
        <v>5.0395658107077024</v>
      </c>
      <c r="K545" s="13">
        <f t="shared" si="103"/>
        <v>8.3053413053058023E-4</v>
      </c>
      <c r="L545" s="13">
        <f t="shared" si="104"/>
        <v>0</v>
      </c>
      <c r="M545" s="13">
        <f t="shared" si="109"/>
        <v>7.4083697348894684E-3</v>
      </c>
      <c r="N545" s="13">
        <f t="shared" si="105"/>
        <v>4.5931892356314702E-3</v>
      </c>
      <c r="O545" s="13">
        <f t="shared" si="106"/>
        <v>4.5931892356314702E-3</v>
      </c>
      <c r="Q545">
        <v>23.9441534224385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10.15483871</v>
      </c>
      <c r="G546" s="13">
        <f t="shared" si="100"/>
        <v>0</v>
      </c>
      <c r="H546" s="13">
        <f t="shared" si="101"/>
        <v>10.15483871</v>
      </c>
      <c r="I546" s="16">
        <f t="shared" si="108"/>
        <v>10.155669244130531</v>
      </c>
      <c r="J546" s="13">
        <f t="shared" si="102"/>
        <v>10.147942999660829</v>
      </c>
      <c r="K546" s="13">
        <f t="shared" si="103"/>
        <v>7.7262444697012711E-3</v>
      </c>
      <c r="L546" s="13">
        <f t="shared" si="104"/>
        <v>0</v>
      </c>
      <c r="M546" s="13">
        <f t="shared" si="109"/>
        <v>2.8151804992579983E-3</v>
      </c>
      <c r="N546" s="13">
        <f t="shared" si="105"/>
        <v>1.7454119095399589E-3</v>
      </c>
      <c r="O546" s="13">
        <f t="shared" si="106"/>
        <v>1.7454119095399589E-3</v>
      </c>
      <c r="Q546">
        <v>23.02124175123134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21.69354839</v>
      </c>
      <c r="G547" s="13">
        <f t="shared" si="100"/>
        <v>0</v>
      </c>
      <c r="H547" s="13">
        <f t="shared" si="101"/>
        <v>21.69354839</v>
      </c>
      <c r="I547" s="16">
        <f t="shared" si="108"/>
        <v>21.701274634469701</v>
      </c>
      <c r="J547" s="13">
        <f t="shared" si="102"/>
        <v>21.604034003286934</v>
      </c>
      <c r="K547" s="13">
        <f t="shared" si="103"/>
        <v>9.7240631182767601E-2</v>
      </c>
      <c r="L547" s="13">
        <f t="shared" si="104"/>
        <v>0</v>
      </c>
      <c r="M547" s="13">
        <f t="shared" si="109"/>
        <v>1.0697685897180394E-3</v>
      </c>
      <c r="N547" s="13">
        <f t="shared" si="105"/>
        <v>6.6325652562518442E-4</v>
      </c>
      <c r="O547" s="13">
        <f t="shared" si="106"/>
        <v>6.6325652562518442E-4</v>
      </c>
      <c r="Q547">
        <v>21.17800430468742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130.90967739999999</v>
      </c>
      <c r="G548" s="13">
        <f t="shared" si="100"/>
        <v>15.273442465719654</v>
      </c>
      <c r="H548" s="13">
        <f t="shared" si="101"/>
        <v>115.63623493428034</v>
      </c>
      <c r="I548" s="16">
        <f t="shared" si="108"/>
        <v>115.73347556546311</v>
      </c>
      <c r="J548" s="13">
        <f t="shared" si="102"/>
        <v>88.54569138207988</v>
      </c>
      <c r="K548" s="13">
        <f t="shared" si="103"/>
        <v>27.187784183383229</v>
      </c>
      <c r="L548" s="13">
        <f t="shared" si="104"/>
        <v>6.1495881592423585</v>
      </c>
      <c r="M548" s="13">
        <f t="shared" si="109"/>
        <v>6.1499946713064517</v>
      </c>
      <c r="N548" s="13">
        <f t="shared" si="105"/>
        <v>3.8129966962099999</v>
      </c>
      <c r="O548" s="13">
        <f t="shared" si="106"/>
        <v>19.086439161929654</v>
      </c>
      <c r="Q548">
        <v>13.96065252825416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51.641935480000001</v>
      </c>
      <c r="G549" s="13">
        <f t="shared" si="100"/>
        <v>2.0066618956914386</v>
      </c>
      <c r="H549" s="13">
        <f t="shared" si="101"/>
        <v>49.635273584308564</v>
      </c>
      <c r="I549" s="16">
        <f t="shared" si="108"/>
        <v>70.673469608449437</v>
      </c>
      <c r="J549" s="13">
        <f t="shared" si="102"/>
        <v>63.70865305616006</v>
      </c>
      <c r="K549" s="13">
        <f t="shared" si="103"/>
        <v>6.9648165522893777</v>
      </c>
      <c r="L549" s="13">
        <f t="shared" si="104"/>
        <v>0</v>
      </c>
      <c r="M549" s="13">
        <f t="shared" si="109"/>
        <v>2.3369979750964518</v>
      </c>
      <c r="N549" s="13">
        <f t="shared" si="105"/>
        <v>1.4489387445598001</v>
      </c>
      <c r="O549" s="13">
        <f t="shared" si="106"/>
        <v>3.4556006402512387</v>
      </c>
      <c r="Q549">
        <v>14.940210151612909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57.980645160000002</v>
      </c>
      <c r="G550" s="13">
        <f t="shared" si="100"/>
        <v>3.0675508321587457</v>
      </c>
      <c r="H550" s="13">
        <f t="shared" si="101"/>
        <v>54.913094327841257</v>
      </c>
      <c r="I550" s="16">
        <f t="shared" si="108"/>
        <v>61.877910880130635</v>
      </c>
      <c r="J550" s="13">
        <f t="shared" si="102"/>
        <v>55.56725329144242</v>
      </c>
      <c r="K550" s="13">
        <f t="shared" si="103"/>
        <v>6.3106575886882155</v>
      </c>
      <c r="L550" s="13">
        <f t="shared" si="104"/>
        <v>0</v>
      </c>
      <c r="M550" s="13">
        <f t="shared" si="109"/>
        <v>0.8880592305366517</v>
      </c>
      <c r="N550" s="13">
        <f t="shared" si="105"/>
        <v>0.5505967229327241</v>
      </c>
      <c r="O550" s="13">
        <f t="shared" si="106"/>
        <v>3.6181475550914697</v>
      </c>
      <c r="Q550">
        <v>12.72334466878555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32.387096769999999</v>
      </c>
      <c r="G551" s="13">
        <f t="shared" si="100"/>
        <v>0</v>
      </c>
      <c r="H551" s="13">
        <f t="shared" si="101"/>
        <v>32.387096769999999</v>
      </c>
      <c r="I551" s="16">
        <f t="shared" si="108"/>
        <v>38.697754358688215</v>
      </c>
      <c r="J551" s="13">
        <f t="shared" si="102"/>
        <v>36.884396201742469</v>
      </c>
      <c r="K551" s="13">
        <f t="shared" si="103"/>
        <v>1.8133581569457462</v>
      </c>
      <c r="L551" s="13">
        <f t="shared" si="104"/>
        <v>0</v>
      </c>
      <c r="M551" s="13">
        <f t="shared" si="109"/>
        <v>0.3374625076039276</v>
      </c>
      <c r="N551" s="13">
        <f t="shared" si="105"/>
        <v>0.20922675471443511</v>
      </c>
      <c r="O551" s="13">
        <f t="shared" si="106"/>
        <v>0.20922675471443511</v>
      </c>
      <c r="Q551">
        <v>12.20589801544785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40.42903226</v>
      </c>
      <c r="G552" s="13">
        <f t="shared" si="100"/>
        <v>0.12999525968664144</v>
      </c>
      <c r="H552" s="13">
        <f t="shared" si="101"/>
        <v>40.299037000313355</v>
      </c>
      <c r="I552" s="16">
        <f t="shared" si="108"/>
        <v>42.112395157259101</v>
      </c>
      <c r="J552" s="13">
        <f t="shared" si="102"/>
        <v>40.546424910810167</v>
      </c>
      <c r="K552" s="13">
        <f t="shared" si="103"/>
        <v>1.5659702464489342</v>
      </c>
      <c r="L552" s="13">
        <f t="shared" si="104"/>
        <v>0</v>
      </c>
      <c r="M552" s="13">
        <f t="shared" si="109"/>
        <v>0.12823575288949249</v>
      </c>
      <c r="N552" s="13">
        <f t="shared" si="105"/>
        <v>7.9506166791485339E-2</v>
      </c>
      <c r="O552" s="13">
        <f t="shared" si="106"/>
        <v>0.20950142647812678</v>
      </c>
      <c r="Q552">
        <v>15.221039295017039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27.764516130000001</v>
      </c>
      <c r="G553" s="13">
        <f t="shared" si="100"/>
        <v>0</v>
      </c>
      <c r="H553" s="13">
        <f t="shared" si="101"/>
        <v>27.764516130000001</v>
      </c>
      <c r="I553" s="16">
        <f t="shared" si="108"/>
        <v>29.330486376448935</v>
      </c>
      <c r="J553" s="13">
        <f t="shared" si="102"/>
        <v>29.04887628052871</v>
      </c>
      <c r="K553" s="13">
        <f t="shared" si="103"/>
        <v>0.28161009592022523</v>
      </c>
      <c r="L553" s="13">
        <f t="shared" si="104"/>
        <v>0</v>
      </c>
      <c r="M553" s="13">
        <f t="shared" si="109"/>
        <v>4.8729586098007149E-2</v>
      </c>
      <c r="N553" s="13">
        <f t="shared" si="105"/>
        <v>3.0212343380764433E-2</v>
      </c>
      <c r="O553" s="13">
        <f t="shared" si="106"/>
        <v>3.0212343380764433E-2</v>
      </c>
      <c r="Q553">
        <v>19.99643906943901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11.648387100000001</v>
      </c>
      <c r="G554" s="13">
        <f t="shared" si="100"/>
        <v>0</v>
      </c>
      <c r="H554" s="13">
        <f t="shared" si="101"/>
        <v>11.648387100000001</v>
      </c>
      <c r="I554" s="16">
        <f t="shared" si="108"/>
        <v>11.929997195920226</v>
      </c>
      <c r="J554" s="13">
        <f t="shared" si="102"/>
        <v>11.914983656165097</v>
      </c>
      <c r="K554" s="13">
        <f t="shared" si="103"/>
        <v>1.5013539755129202E-2</v>
      </c>
      <c r="L554" s="13">
        <f t="shared" si="104"/>
        <v>0</v>
      </c>
      <c r="M554" s="13">
        <f t="shared" si="109"/>
        <v>1.8517242717242716E-2</v>
      </c>
      <c r="N554" s="13">
        <f t="shared" si="105"/>
        <v>1.1480690484690484E-2</v>
      </c>
      <c r="O554" s="13">
        <f t="shared" si="106"/>
        <v>1.1480690484690484E-2</v>
      </c>
      <c r="Q554">
        <v>21.730614425339439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9.6419354839999993</v>
      </c>
      <c r="G555" s="13">
        <f t="shared" si="100"/>
        <v>0</v>
      </c>
      <c r="H555" s="13">
        <f t="shared" si="101"/>
        <v>9.6419354839999993</v>
      </c>
      <c r="I555" s="16">
        <f t="shared" si="108"/>
        <v>9.6569490237551285</v>
      </c>
      <c r="J555" s="13">
        <f t="shared" si="102"/>
        <v>9.6504578250118112</v>
      </c>
      <c r="K555" s="13">
        <f t="shared" si="103"/>
        <v>6.4911987433173834E-3</v>
      </c>
      <c r="L555" s="13">
        <f t="shared" si="104"/>
        <v>0</v>
      </c>
      <c r="M555" s="13">
        <f t="shared" si="109"/>
        <v>7.0365522325522324E-3</v>
      </c>
      <c r="N555" s="13">
        <f t="shared" si="105"/>
        <v>4.3626623841823845E-3</v>
      </c>
      <c r="O555" s="13">
        <f t="shared" si="106"/>
        <v>4.3626623841823845E-3</v>
      </c>
      <c r="Q555">
        <v>23.186536016913131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3.874193548</v>
      </c>
      <c r="G556" s="13">
        <f t="shared" si="100"/>
        <v>0</v>
      </c>
      <c r="H556" s="13">
        <f t="shared" si="101"/>
        <v>3.874193548</v>
      </c>
      <c r="I556" s="16">
        <f t="shared" si="108"/>
        <v>3.8806847467433174</v>
      </c>
      <c r="J556" s="13">
        <f t="shared" si="102"/>
        <v>3.8803611288322646</v>
      </c>
      <c r="K556" s="13">
        <f t="shared" si="103"/>
        <v>3.2361791105284254E-4</v>
      </c>
      <c r="L556" s="13">
        <f t="shared" si="104"/>
        <v>0</v>
      </c>
      <c r="M556" s="13">
        <f t="shared" si="109"/>
        <v>2.6738898483698479E-3</v>
      </c>
      <c r="N556" s="13">
        <f t="shared" si="105"/>
        <v>1.6578117059893058E-3</v>
      </c>
      <c r="O556" s="13">
        <f t="shared" si="106"/>
        <v>1.6578117059893058E-3</v>
      </c>
      <c r="Q556">
        <v>25.077381870967749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81.758064520000005</v>
      </c>
      <c r="G557" s="13">
        <f t="shared" si="100"/>
        <v>7.0470991014790023</v>
      </c>
      <c r="H557" s="13">
        <f t="shared" si="101"/>
        <v>74.710965418520999</v>
      </c>
      <c r="I557" s="16">
        <f t="shared" si="108"/>
        <v>74.711289036432049</v>
      </c>
      <c r="J557" s="13">
        <f t="shared" si="102"/>
        <v>71.588503027953323</v>
      </c>
      <c r="K557" s="13">
        <f t="shared" si="103"/>
        <v>3.1227860084787267</v>
      </c>
      <c r="L557" s="13">
        <f t="shared" si="104"/>
        <v>0</v>
      </c>
      <c r="M557" s="13">
        <f t="shared" si="109"/>
        <v>1.0160781423805422E-3</v>
      </c>
      <c r="N557" s="13">
        <f t="shared" si="105"/>
        <v>6.2996844827593618E-4</v>
      </c>
      <c r="O557" s="13">
        <f t="shared" si="106"/>
        <v>7.0477290699272785</v>
      </c>
      <c r="Q557">
        <v>22.46605842185598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32.88064516</v>
      </c>
      <c r="G558" s="13">
        <f t="shared" si="100"/>
        <v>0</v>
      </c>
      <c r="H558" s="13">
        <f t="shared" si="101"/>
        <v>32.88064516</v>
      </c>
      <c r="I558" s="16">
        <f t="shared" si="108"/>
        <v>36.003431168478727</v>
      </c>
      <c r="J558" s="13">
        <f t="shared" si="102"/>
        <v>35.616113432656427</v>
      </c>
      <c r="K558" s="13">
        <f t="shared" si="103"/>
        <v>0.38731773582230034</v>
      </c>
      <c r="L558" s="13">
        <f t="shared" si="104"/>
        <v>0</v>
      </c>
      <c r="M558" s="13">
        <f t="shared" si="109"/>
        <v>3.8610969410460597E-4</v>
      </c>
      <c r="N558" s="13">
        <f t="shared" si="105"/>
        <v>2.3938801034485569E-4</v>
      </c>
      <c r="O558" s="13">
        <f t="shared" si="106"/>
        <v>2.3938801034485569E-4</v>
      </c>
      <c r="Q558">
        <v>22.07776361919862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104.0709677</v>
      </c>
      <c r="G559" s="13">
        <f t="shared" si="100"/>
        <v>10.781536127174773</v>
      </c>
      <c r="H559" s="13">
        <f t="shared" si="101"/>
        <v>93.289431572825222</v>
      </c>
      <c r="I559" s="16">
        <f t="shared" si="108"/>
        <v>93.676749308647516</v>
      </c>
      <c r="J559" s="13">
        <f t="shared" si="102"/>
        <v>83.556116035242013</v>
      </c>
      <c r="K559" s="13">
        <f t="shared" si="103"/>
        <v>10.120633273405502</v>
      </c>
      <c r="L559" s="13">
        <f t="shared" si="104"/>
        <v>0</v>
      </c>
      <c r="M559" s="13">
        <f t="shared" si="109"/>
        <v>1.4672168375975028E-4</v>
      </c>
      <c r="N559" s="13">
        <f t="shared" si="105"/>
        <v>9.0967443931045175E-5</v>
      </c>
      <c r="O559" s="13">
        <f t="shared" si="106"/>
        <v>10.781627094618704</v>
      </c>
      <c r="Q559">
        <v>18.182766927205989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61.125806449999999</v>
      </c>
      <c r="G560" s="13">
        <f t="shared" si="100"/>
        <v>3.5939461057101036</v>
      </c>
      <c r="H560" s="13">
        <f t="shared" si="101"/>
        <v>57.531860344289896</v>
      </c>
      <c r="I560" s="16">
        <f t="shared" si="108"/>
        <v>67.652493617695399</v>
      </c>
      <c r="J560" s="13">
        <f t="shared" si="102"/>
        <v>61.491488395273393</v>
      </c>
      <c r="K560" s="13">
        <f t="shared" si="103"/>
        <v>6.1610052224220055</v>
      </c>
      <c r="L560" s="13">
        <f t="shared" si="104"/>
        <v>0</v>
      </c>
      <c r="M560" s="13">
        <f t="shared" si="109"/>
        <v>5.5754239828705108E-5</v>
      </c>
      <c r="N560" s="13">
        <f t="shared" si="105"/>
        <v>3.4567628693797166E-5</v>
      </c>
      <c r="O560" s="13">
        <f t="shared" si="106"/>
        <v>3.5939806733387973</v>
      </c>
      <c r="Q560">
        <v>14.97020299566449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21.148387100000001</v>
      </c>
      <c r="G561" s="13">
        <f t="shared" si="100"/>
        <v>0</v>
      </c>
      <c r="H561" s="13">
        <f t="shared" si="101"/>
        <v>21.148387100000001</v>
      </c>
      <c r="I561" s="16">
        <f t="shared" si="108"/>
        <v>27.309392322422006</v>
      </c>
      <c r="J561" s="13">
        <f t="shared" si="102"/>
        <v>26.598452249984259</v>
      </c>
      <c r="K561" s="13">
        <f t="shared" si="103"/>
        <v>0.71094007243774726</v>
      </c>
      <c r="L561" s="13">
        <f t="shared" si="104"/>
        <v>0</v>
      </c>
      <c r="M561" s="13">
        <f t="shared" si="109"/>
        <v>2.1186611134907942E-5</v>
      </c>
      <c r="N561" s="13">
        <f t="shared" si="105"/>
        <v>1.3135698903642924E-5</v>
      </c>
      <c r="O561" s="13">
        <f t="shared" si="106"/>
        <v>1.3135698903642924E-5</v>
      </c>
      <c r="Q561">
        <v>11.64074998803639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27.838709680000001</v>
      </c>
      <c r="G562" s="13">
        <f t="shared" si="100"/>
        <v>0</v>
      </c>
      <c r="H562" s="13">
        <f t="shared" si="101"/>
        <v>27.838709680000001</v>
      </c>
      <c r="I562" s="16">
        <f t="shared" si="108"/>
        <v>28.549649752437748</v>
      </c>
      <c r="J562" s="13">
        <f t="shared" si="102"/>
        <v>28.084035205227867</v>
      </c>
      <c r="K562" s="13">
        <f t="shared" si="103"/>
        <v>0.46561454720988138</v>
      </c>
      <c r="L562" s="13">
        <f t="shared" si="104"/>
        <v>0</v>
      </c>
      <c r="M562" s="13">
        <f t="shared" si="109"/>
        <v>8.0509122312650183E-6</v>
      </c>
      <c r="N562" s="13">
        <f t="shared" si="105"/>
        <v>4.9915655833843115E-6</v>
      </c>
      <c r="O562" s="13">
        <f t="shared" si="106"/>
        <v>4.9915655833843115E-6</v>
      </c>
      <c r="Q562">
        <v>15.7873889516129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46.80967742</v>
      </c>
      <c r="G563" s="13">
        <f t="shared" si="100"/>
        <v>1.1979027991541487</v>
      </c>
      <c r="H563" s="13">
        <f t="shared" si="101"/>
        <v>45.61177462084585</v>
      </c>
      <c r="I563" s="16">
        <f t="shared" si="108"/>
        <v>46.077389168055731</v>
      </c>
      <c r="J563" s="13">
        <f t="shared" si="102"/>
        <v>43.444636116484155</v>
      </c>
      <c r="K563" s="13">
        <f t="shared" si="103"/>
        <v>2.6327530515715765</v>
      </c>
      <c r="L563" s="13">
        <f t="shared" si="104"/>
        <v>0</v>
      </c>
      <c r="M563" s="13">
        <f t="shared" si="109"/>
        <v>3.0593466478807067E-6</v>
      </c>
      <c r="N563" s="13">
        <f t="shared" si="105"/>
        <v>1.8967949216860381E-6</v>
      </c>
      <c r="O563" s="13">
        <f t="shared" si="106"/>
        <v>1.1979046959490705</v>
      </c>
      <c r="Q563">
        <v>13.189115771195331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107.68709680000001</v>
      </c>
      <c r="G564" s="13">
        <f t="shared" si="100"/>
        <v>11.38675573001159</v>
      </c>
      <c r="H564" s="13">
        <f t="shared" si="101"/>
        <v>96.30034106998842</v>
      </c>
      <c r="I564" s="16">
        <f t="shared" si="108"/>
        <v>98.933094121560003</v>
      </c>
      <c r="J564" s="13">
        <f t="shared" si="102"/>
        <v>79.993081169641442</v>
      </c>
      <c r="K564" s="13">
        <f t="shared" si="103"/>
        <v>18.940012951918561</v>
      </c>
      <c r="L564" s="13">
        <f t="shared" si="104"/>
        <v>1.1265451944852778</v>
      </c>
      <c r="M564" s="13">
        <f t="shared" si="109"/>
        <v>1.1265463570370038</v>
      </c>
      <c r="N564" s="13">
        <f t="shared" si="105"/>
        <v>0.69845874136294239</v>
      </c>
      <c r="O564" s="13">
        <f t="shared" si="106"/>
        <v>12.085214471374533</v>
      </c>
      <c r="Q564">
        <v>13.79520358034207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29.870967740000001</v>
      </c>
      <c r="G565" s="13">
        <f t="shared" si="100"/>
        <v>0</v>
      </c>
      <c r="H565" s="13">
        <f t="shared" si="101"/>
        <v>29.870967740000001</v>
      </c>
      <c r="I565" s="16">
        <f t="shared" si="108"/>
        <v>47.684435497433284</v>
      </c>
      <c r="J565" s="13">
        <f t="shared" si="102"/>
        <v>45.965758487287282</v>
      </c>
      <c r="K565" s="13">
        <f t="shared" si="103"/>
        <v>1.7186770101460027</v>
      </c>
      <c r="L565" s="13">
        <f t="shared" si="104"/>
        <v>0</v>
      </c>
      <c r="M565" s="13">
        <f t="shared" si="109"/>
        <v>0.42808761567406139</v>
      </c>
      <c r="N565" s="13">
        <f t="shared" si="105"/>
        <v>0.26541432171791807</v>
      </c>
      <c r="O565" s="13">
        <f t="shared" si="106"/>
        <v>0.26541432171791807</v>
      </c>
      <c r="Q565">
        <v>17.227933853845929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28.92258065</v>
      </c>
      <c r="G566" s="13">
        <f t="shared" si="100"/>
        <v>0</v>
      </c>
      <c r="H566" s="13">
        <f t="shared" si="101"/>
        <v>28.92258065</v>
      </c>
      <c r="I566" s="16">
        <f t="shared" si="108"/>
        <v>30.641257660146003</v>
      </c>
      <c r="J566" s="13">
        <f t="shared" si="102"/>
        <v>30.397535172353763</v>
      </c>
      <c r="K566" s="13">
        <f t="shared" si="103"/>
        <v>0.24372248779224037</v>
      </c>
      <c r="L566" s="13">
        <f t="shared" si="104"/>
        <v>0</v>
      </c>
      <c r="M566" s="13">
        <f t="shared" si="109"/>
        <v>0.16267329395614333</v>
      </c>
      <c r="N566" s="13">
        <f t="shared" si="105"/>
        <v>0.10085744225280886</v>
      </c>
      <c r="O566" s="13">
        <f t="shared" si="106"/>
        <v>0.10085744225280886</v>
      </c>
      <c r="Q566">
        <v>21.96208379063723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11.98387097</v>
      </c>
      <c r="G567" s="13">
        <f t="shared" si="100"/>
        <v>0</v>
      </c>
      <c r="H567" s="13">
        <f t="shared" si="101"/>
        <v>11.98387097</v>
      </c>
      <c r="I567" s="16">
        <f t="shared" si="108"/>
        <v>12.22759345779224</v>
      </c>
      <c r="J567" s="13">
        <f t="shared" si="102"/>
        <v>12.216796125995032</v>
      </c>
      <c r="K567" s="13">
        <f t="shared" si="103"/>
        <v>1.0797331797208543E-2</v>
      </c>
      <c r="L567" s="13">
        <f t="shared" si="104"/>
        <v>0</v>
      </c>
      <c r="M567" s="13">
        <f t="shared" si="109"/>
        <v>6.1815851703334465E-2</v>
      </c>
      <c r="N567" s="13">
        <f t="shared" si="105"/>
        <v>3.8325828056067365E-2</v>
      </c>
      <c r="O567" s="13">
        <f t="shared" si="106"/>
        <v>3.8325828056067365E-2</v>
      </c>
      <c r="Q567">
        <v>24.60627775640868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72.906451610000005</v>
      </c>
      <c r="G568" s="13">
        <f t="shared" si="100"/>
        <v>5.5656338380138699</v>
      </c>
      <c r="H568" s="13">
        <f t="shared" si="101"/>
        <v>67.340817771986138</v>
      </c>
      <c r="I568" s="16">
        <f t="shared" si="108"/>
        <v>67.351615103783345</v>
      </c>
      <c r="J568" s="13">
        <f t="shared" si="102"/>
        <v>65.543390762905545</v>
      </c>
      <c r="K568" s="13">
        <f t="shared" si="103"/>
        <v>1.8082243408777998</v>
      </c>
      <c r="L568" s="13">
        <f t="shared" si="104"/>
        <v>0</v>
      </c>
      <c r="M568" s="13">
        <f t="shared" si="109"/>
        <v>2.34900236472671E-2</v>
      </c>
      <c r="N568" s="13">
        <f t="shared" si="105"/>
        <v>1.4563814661305602E-2</v>
      </c>
      <c r="O568" s="13">
        <f t="shared" si="106"/>
        <v>5.5801976526751753</v>
      </c>
      <c r="Q568">
        <v>24.307727548659042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12.02258065</v>
      </c>
      <c r="G569" s="13">
        <f t="shared" si="100"/>
        <v>0</v>
      </c>
      <c r="H569" s="13">
        <f t="shared" si="101"/>
        <v>12.02258065</v>
      </c>
      <c r="I569" s="16">
        <f t="shared" si="108"/>
        <v>13.8308049908778</v>
      </c>
      <c r="J569" s="13">
        <f t="shared" si="102"/>
        <v>13.815983963900822</v>
      </c>
      <c r="K569" s="13">
        <f t="shared" si="103"/>
        <v>1.4821026976978402E-2</v>
      </c>
      <c r="L569" s="13">
        <f t="shared" si="104"/>
        <v>0</v>
      </c>
      <c r="M569" s="13">
        <f t="shared" si="109"/>
        <v>8.9262089859614979E-3</v>
      </c>
      <c r="N569" s="13">
        <f t="shared" si="105"/>
        <v>5.5342495712961291E-3</v>
      </c>
      <c r="O569" s="13">
        <f t="shared" si="106"/>
        <v>5.5342495712961291E-3</v>
      </c>
      <c r="Q569">
        <v>24.983524870967749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14.15483871</v>
      </c>
      <c r="G570" s="13">
        <f t="shared" si="100"/>
        <v>0</v>
      </c>
      <c r="H570" s="13">
        <f t="shared" si="101"/>
        <v>14.15483871</v>
      </c>
      <c r="I570" s="16">
        <f t="shared" si="108"/>
        <v>14.169659736976978</v>
      </c>
      <c r="J570" s="13">
        <f t="shared" si="102"/>
        <v>14.152435679850543</v>
      </c>
      <c r="K570" s="13">
        <f t="shared" si="103"/>
        <v>1.722405712643571E-2</v>
      </c>
      <c r="L570" s="13">
        <f t="shared" si="104"/>
        <v>0</v>
      </c>
      <c r="M570" s="13">
        <f t="shared" si="109"/>
        <v>3.3919594146653688E-3</v>
      </c>
      <c r="N570" s="13">
        <f t="shared" si="105"/>
        <v>2.1030148370925288E-3</v>
      </c>
      <c r="O570" s="13">
        <f t="shared" si="106"/>
        <v>2.1030148370925288E-3</v>
      </c>
      <c r="Q570">
        <v>24.425177169484929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61.458064520000001</v>
      </c>
      <c r="G571" s="13">
        <f t="shared" si="100"/>
        <v>3.6495550432241788</v>
      </c>
      <c r="H571" s="13">
        <f t="shared" si="101"/>
        <v>57.808509476775825</v>
      </c>
      <c r="I571" s="16">
        <f t="shared" si="108"/>
        <v>57.825733533902259</v>
      </c>
      <c r="J571" s="13">
        <f t="shared" si="102"/>
        <v>55.701273971024236</v>
      </c>
      <c r="K571" s="13">
        <f t="shared" si="103"/>
        <v>2.1244595628780232</v>
      </c>
      <c r="L571" s="13">
        <f t="shared" si="104"/>
        <v>0</v>
      </c>
      <c r="M571" s="13">
        <f t="shared" si="109"/>
        <v>1.28894457757284E-3</v>
      </c>
      <c r="N571" s="13">
        <f t="shared" si="105"/>
        <v>7.9914563809516082E-4</v>
      </c>
      <c r="O571" s="13">
        <f t="shared" si="106"/>
        <v>3.6503541888622739</v>
      </c>
      <c r="Q571">
        <v>19.81172461289751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62.987096770000001</v>
      </c>
      <c r="G572" s="13">
        <f t="shared" si="100"/>
        <v>3.9054641287348932</v>
      </c>
      <c r="H572" s="13">
        <f t="shared" si="101"/>
        <v>59.081632641265109</v>
      </c>
      <c r="I572" s="16">
        <f t="shared" si="108"/>
        <v>61.206092204143133</v>
      </c>
      <c r="J572" s="13">
        <f t="shared" si="102"/>
        <v>56.57928087847931</v>
      </c>
      <c r="K572" s="13">
        <f t="shared" si="103"/>
        <v>4.626811325663823</v>
      </c>
      <c r="L572" s="13">
        <f t="shared" si="104"/>
        <v>0</v>
      </c>
      <c r="M572" s="13">
        <f t="shared" si="109"/>
        <v>4.8979893947767919E-4</v>
      </c>
      <c r="N572" s="13">
        <f t="shared" si="105"/>
        <v>3.0367534247616109E-4</v>
      </c>
      <c r="O572" s="13">
        <f t="shared" si="106"/>
        <v>3.9057678040773696</v>
      </c>
      <c r="Q572">
        <v>15.053846163746719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37.241935480000002</v>
      </c>
      <c r="G573" s="13">
        <f t="shared" si="100"/>
        <v>0</v>
      </c>
      <c r="H573" s="13">
        <f t="shared" si="101"/>
        <v>37.241935480000002</v>
      </c>
      <c r="I573" s="16">
        <f t="shared" si="108"/>
        <v>41.868746805663825</v>
      </c>
      <c r="J573" s="13">
        <f t="shared" si="102"/>
        <v>39.343318700882953</v>
      </c>
      <c r="K573" s="13">
        <f t="shared" si="103"/>
        <v>2.5254281047808718</v>
      </c>
      <c r="L573" s="13">
        <f t="shared" si="104"/>
        <v>0</v>
      </c>
      <c r="M573" s="13">
        <f t="shared" si="109"/>
        <v>1.8612359700151811E-4</v>
      </c>
      <c r="N573" s="13">
        <f t="shared" si="105"/>
        <v>1.1539663014094122E-4</v>
      </c>
      <c r="O573" s="13">
        <f t="shared" si="106"/>
        <v>1.1539663014094122E-4</v>
      </c>
      <c r="Q573">
        <v>11.34622507479828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16.96129032</v>
      </c>
      <c r="G574" s="13">
        <f t="shared" si="100"/>
        <v>0</v>
      </c>
      <c r="H574" s="13">
        <f t="shared" si="101"/>
        <v>16.96129032</v>
      </c>
      <c r="I574" s="16">
        <f t="shared" si="108"/>
        <v>19.486718424780872</v>
      </c>
      <c r="J574" s="13">
        <f t="shared" si="102"/>
        <v>19.170180477662985</v>
      </c>
      <c r="K574" s="13">
        <f t="shared" si="103"/>
        <v>0.31653794711788663</v>
      </c>
      <c r="L574" s="13">
        <f t="shared" si="104"/>
        <v>0</v>
      </c>
      <c r="M574" s="13">
        <f t="shared" si="109"/>
        <v>7.0726966860576885E-5</v>
      </c>
      <c r="N574" s="13">
        <f t="shared" si="105"/>
        <v>4.3850719453557672E-5</v>
      </c>
      <c r="O574" s="13">
        <f t="shared" si="106"/>
        <v>4.3850719453557672E-5</v>
      </c>
      <c r="Q574">
        <v>10.24028957139387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139.1354839</v>
      </c>
      <c r="G575" s="13">
        <f t="shared" si="100"/>
        <v>16.650168574016643</v>
      </c>
      <c r="H575" s="13">
        <f t="shared" si="101"/>
        <v>122.48531532598335</v>
      </c>
      <c r="I575" s="16">
        <f t="shared" si="108"/>
        <v>122.80185327310124</v>
      </c>
      <c r="J575" s="13">
        <f t="shared" si="102"/>
        <v>95.054677000706818</v>
      </c>
      <c r="K575" s="13">
        <f t="shared" si="103"/>
        <v>27.747176272394427</v>
      </c>
      <c r="L575" s="13">
        <f t="shared" si="104"/>
        <v>6.4902681342796242</v>
      </c>
      <c r="M575" s="13">
        <f t="shared" si="109"/>
        <v>6.4902950105270314</v>
      </c>
      <c r="N575" s="13">
        <f t="shared" si="105"/>
        <v>4.0239829065267596</v>
      </c>
      <c r="O575" s="13">
        <f t="shared" si="106"/>
        <v>20.674151480543401</v>
      </c>
      <c r="Q575">
        <v>15.226241951612909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139.92580649999999</v>
      </c>
      <c r="G576" s="13">
        <f t="shared" si="100"/>
        <v>16.782442261392728</v>
      </c>
      <c r="H576" s="13">
        <f t="shared" si="101"/>
        <v>123.14336423860726</v>
      </c>
      <c r="I576" s="16">
        <f t="shared" si="108"/>
        <v>144.40027237672206</v>
      </c>
      <c r="J576" s="13">
        <f t="shared" si="102"/>
        <v>98.159106398845708</v>
      </c>
      <c r="K576" s="13">
        <f t="shared" si="103"/>
        <v>46.241165977876349</v>
      </c>
      <c r="L576" s="13">
        <f t="shared" si="104"/>
        <v>17.753444848737796</v>
      </c>
      <c r="M576" s="13">
        <f t="shared" si="109"/>
        <v>20.219756952738067</v>
      </c>
      <c r="N576" s="13">
        <f t="shared" si="105"/>
        <v>12.536249310697601</v>
      </c>
      <c r="O576" s="13">
        <f t="shared" si="106"/>
        <v>29.31869157209033</v>
      </c>
      <c r="Q576">
        <v>13.568308134906021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48.896774190000002</v>
      </c>
      <c r="G577" s="13">
        <f t="shared" si="100"/>
        <v>1.5472133030909143</v>
      </c>
      <c r="H577" s="13">
        <f t="shared" si="101"/>
        <v>47.349560886909089</v>
      </c>
      <c r="I577" s="16">
        <f t="shared" si="108"/>
        <v>75.837282016047638</v>
      </c>
      <c r="J577" s="13">
        <f t="shared" si="102"/>
        <v>66.227336430795575</v>
      </c>
      <c r="K577" s="13">
        <f t="shared" si="103"/>
        <v>9.6099455852520634</v>
      </c>
      <c r="L577" s="13">
        <f t="shared" si="104"/>
        <v>0</v>
      </c>
      <c r="M577" s="13">
        <f t="shared" si="109"/>
        <v>7.6835076420404658</v>
      </c>
      <c r="N577" s="13">
        <f t="shared" si="105"/>
        <v>4.7637747380650888</v>
      </c>
      <c r="O577" s="13">
        <f t="shared" si="106"/>
        <v>6.3109880411560031</v>
      </c>
      <c r="Q577">
        <v>13.793524016452791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34.887096769999999</v>
      </c>
      <c r="G578" s="13">
        <f t="shared" si="100"/>
        <v>0</v>
      </c>
      <c r="H578" s="13">
        <f t="shared" si="101"/>
        <v>34.887096769999999</v>
      </c>
      <c r="I578" s="16">
        <f t="shared" si="108"/>
        <v>44.497042355252063</v>
      </c>
      <c r="J578" s="13">
        <f t="shared" si="102"/>
        <v>43.732355714608246</v>
      </c>
      <c r="K578" s="13">
        <f t="shared" si="103"/>
        <v>0.76468664064381642</v>
      </c>
      <c r="L578" s="13">
        <f t="shared" si="104"/>
        <v>0</v>
      </c>
      <c r="M578" s="13">
        <f t="shared" si="109"/>
        <v>2.919732903975377</v>
      </c>
      <c r="N578" s="13">
        <f t="shared" si="105"/>
        <v>1.8102344004647337</v>
      </c>
      <c r="O578" s="13">
        <f t="shared" si="106"/>
        <v>1.8102344004647337</v>
      </c>
      <c r="Q578">
        <v>21.691244103657041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8.6774193549999996</v>
      </c>
      <c r="G579" s="13">
        <f t="shared" si="100"/>
        <v>0</v>
      </c>
      <c r="H579" s="13">
        <f t="shared" si="101"/>
        <v>8.6774193549999996</v>
      </c>
      <c r="I579" s="16">
        <f t="shared" si="108"/>
        <v>9.442105995643816</v>
      </c>
      <c r="J579" s="13">
        <f t="shared" si="102"/>
        <v>9.4346555265471803</v>
      </c>
      <c r="K579" s="13">
        <f t="shared" si="103"/>
        <v>7.4504690966357145E-3</v>
      </c>
      <c r="L579" s="13">
        <f t="shared" si="104"/>
        <v>0</v>
      </c>
      <c r="M579" s="13">
        <f t="shared" si="109"/>
        <v>1.1094985035106433</v>
      </c>
      <c r="N579" s="13">
        <f t="shared" si="105"/>
        <v>0.68788907217659878</v>
      </c>
      <c r="O579" s="13">
        <f t="shared" si="106"/>
        <v>0.68788907217659878</v>
      </c>
      <c r="Q579">
        <v>21.728841965528101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6.2064516129999996</v>
      </c>
      <c r="G580" s="13">
        <f t="shared" si="100"/>
        <v>0</v>
      </c>
      <c r="H580" s="13">
        <f t="shared" si="101"/>
        <v>6.2064516129999996</v>
      </c>
      <c r="I580" s="16">
        <f t="shared" si="108"/>
        <v>6.2139020820966353</v>
      </c>
      <c r="J580" s="13">
        <f t="shared" si="102"/>
        <v>6.2123202838027369</v>
      </c>
      <c r="K580" s="13">
        <f t="shared" si="103"/>
        <v>1.5817982938983732E-3</v>
      </c>
      <c r="L580" s="13">
        <f t="shared" si="104"/>
        <v>0</v>
      </c>
      <c r="M580" s="13">
        <f t="shared" si="109"/>
        <v>0.42160943133404449</v>
      </c>
      <c r="N580" s="13">
        <f t="shared" si="105"/>
        <v>0.26139784742710759</v>
      </c>
      <c r="O580" s="13">
        <f t="shared" si="106"/>
        <v>0.26139784742710759</v>
      </c>
      <c r="Q580">
        <v>23.826596747408779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17.22580645</v>
      </c>
      <c r="G581" s="13">
        <f t="shared" si="100"/>
        <v>0</v>
      </c>
      <c r="H581" s="13">
        <f t="shared" si="101"/>
        <v>17.22580645</v>
      </c>
      <c r="I581" s="16">
        <f t="shared" si="108"/>
        <v>17.227388248293899</v>
      </c>
      <c r="J581" s="13">
        <f t="shared" si="102"/>
        <v>17.197991381540515</v>
      </c>
      <c r="K581" s="13">
        <f t="shared" si="103"/>
        <v>2.9396866753383932E-2</v>
      </c>
      <c r="L581" s="13">
        <f t="shared" si="104"/>
        <v>0</v>
      </c>
      <c r="M581" s="13">
        <f t="shared" si="109"/>
        <v>0.16021158390693691</v>
      </c>
      <c r="N581" s="13">
        <f t="shared" si="105"/>
        <v>9.9331182022300887E-2</v>
      </c>
      <c r="O581" s="13">
        <f t="shared" si="106"/>
        <v>9.9331182022300887E-2</v>
      </c>
      <c r="Q581">
        <v>24.789772870967749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29.438709679999999</v>
      </c>
      <c r="G582" s="13">
        <f t="shared" ref="G582:G645" si="111">IF((F582-$J$2)&gt;0,$I$2*(F582-$J$2),0)</f>
        <v>0</v>
      </c>
      <c r="H582" s="13">
        <f t="shared" ref="H582:H645" si="112">F582-G582</f>
        <v>29.438709679999999</v>
      </c>
      <c r="I582" s="16">
        <f t="shared" si="108"/>
        <v>29.468106546753383</v>
      </c>
      <c r="J582" s="13">
        <f t="shared" ref="J582:J645" si="113">I582/SQRT(1+(I582/($K$2*(300+(25*Q582)+0.05*(Q582)^3)))^2)</f>
        <v>29.241366098379022</v>
      </c>
      <c r="K582" s="13">
        <f t="shared" ref="K582:K645" si="114">I582-J582</f>
        <v>0.22674044837436114</v>
      </c>
      <c r="L582" s="13">
        <f t="shared" ref="L582:L645" si="115">IF(K582&gt;$N$2,(K582-$N$2)/$L$2,0)</f>
        <v>0</v>
      </c>
      <c r="M582" s="13">
        <f t="shared" si="109"/>
        <v>6.0880401884636018E-2</v>
      </c>
      <c r="N582" s="13">
        <f t="shared" ref="N582:N645" si="116">$M$2*M582</f>
        <v>3.774584916847433E-2</v>
      </c>
      <c r="O582" s="13">
        <f t="shared" ref="O582:O645" si="117">N582+G582</f>
        <v>3.774584916847433E-2</v>
      </c>
      <c r="Q582">
        <v>21.647115522187001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80.803225810000001</v>
      </c>
      <c r="G583" s="13">
        <f t="shared" si="111"/>
        <v>6.8872908952843126</v>
      </c>
      <c r="H583" s="13">
        <f t="shared" si="112"/>
        <v>73.915934914715692</v>
      </c>
      <c r="I583" s="16">
        <f t="shared" ref="I583:I646" si="119">H583+K582-L582</f>
        <v>74.142675363090049</v>
      </c>
      <c r="J583" s="13">
        <f t="shared" si="113"/>
        <v>70.468381061242297</v>
      </c>
      <c r="K583" s="13">
        <f t="shared" si="114"/>
        <v>3.6742943018477519</v>
      </c>
      <c r="L583" s="13">
        <f t="shared" si="115"/>
        <v>0</v>
      </c>
      <c r="M583" s="13">
        <f t="shared" ref="M583:M646" si="120">L583+M582-N582</f>
        <v>2.3134552716161688E-2</v>
      </c>
      <c r="N583" s="13">
        <f t="shared" si="116"/>
        <v>1.4343422684020246E-2</v>
      </c>
      <c r="O583" s="13">
        <f t="shared" si="117"/>
        <v>6.901634317968333</v>
      </c>
      <c r="Q583">
        <v>21.06569772652221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40.222580649999998</v>
      </c>
      <c r="G584" s="13">
        <f t="shared" si="111"/>
        <v>9.5442134520501085E-2</v>
      </c>
      <c r="H584" s="13">
        <f t="shared" si="112"/>
        <v>40.127138515479494</v>
      </c>
      <c r="I584" s="16">
        <f t="shared" si="119"/>
        <v>43.801432817327246</v>
      </c>
      <c r="J584" s="13">
        <f t="shared" si="113"/>
        <v>42.507913750681993</v>
      </c>
      <c r="K584" s="13">
        <f t="shared" si="114"/>
        <v>1.2935190666452527</v>
      </c>
      <c r="L584" s="13">
        <f t="shared" si="115"/>
        <v>0</v>
      </c>
      <c r="M584" s="13">
        <f t="shared" si="120"/>
        <v>8.7911300321414417E-3</v>
      </c>
      <c r="N584" s="13">
        <f t="shared" si="116"/>
        <v>5.4505006199276939E-3</v>
      </c>
      <c r="O584" s="13">
        <f t="shared" si="117"/>
        <v>0.10089263514042877</v>
      </c>
      <c r="Q584">
        <v>17.508194512229959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21.909677420000001</v>
      </c>
      <c r="G585" s="13">
        <f t="shared" si="111"/>
        <v>0</v>
      </c>
      <c r="H585" s="13">
        <f t="shared" si="112"/>
        <v>21.909677420000001</v>
      </c>
      <c r="I585" s="16">
        <f t="shared" si="119"/>
        <v>23.203196486645254</v>
      </c>
      <c r="J585" s="13">
        <f t="shared" si="113"/>
        <v>22.840278763133878</v>
      </c>
      <c r="K585" s="13">
        <f t="shared" si="114"/>
        <v>0.36291772351137652</v>
      </c>
      <c r="L585" s="13">
        <f t="shared" si="115"/>
        <v>0</v>
      </c>
      <c r="M585" s="13">
        <f t="shared" si="120"/>
        <v>3.3406294122137479E-3</v>
      </c>
      <c r="N585" s="13">
        <f t="shared" si="116"/>
        <v>2.0711902355725238E-3</v>
      </c>
      <c r="O585" s="13">
        <f t="shared" si="117"/>
        <v>2.0711902355725238E-3</v>
      </c>
      <c r="Q585">
        <v>13.10544820126719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82.138709680000005</v>
      </c>
      <c r="G586" s="13">
        <f t="shared" si="111"/>
        <v>7.1108064266840003</v>
      </c>
      <c r="H586" s="13">
        <f t="shared" si="112"/>
        <v>75.027903253315998</v>
      </c>
      <c r="I586" s="16">
        <f t="shared" si="119"/>
        <v>75.390820976827371</v>
      </c>
      <c r="J586" s="13">
        <f t="shared" si="113"/>
        <v>68.304971325376499</v>
      </c>
      <c r="K586" s="13">
        <f t="shared" si="114"/>
        <v>7.0858496514508715</v>
      </c>
      <c r="L586" s="13">
        <f t="shared" si="115"/>
        <v>0</v>
      </c>
      <c r="M586" s="13">
        <f t="shared" si="120"/>
        <v>1.269439176641224E-3</v>
      </c>
      <c r="N586" s="13">
        <f t="shared" si="116"/>
        <v>7.8705228951755891E-4</v>
      </c>
      <c r="O586" s="13">
        <f t="shared" si="117"/>
        <v>7.1115934789735178</v>
      </c>
      <c r="Q586">
        <v>16.258663251612909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85.474193549999995</v>
      </c>
      <c r="G587" s="13">
        <f t="shared" si="111"/>
        <v>7.6690553628378559</v>
      </c>
      <c r="H587" s="13">
        <f t="shared" si="112"/>
        <v>77.805138187162143</v>
      </c>
      <c r="I587" s="16">
        <f t="shared" si="119"/>
        <v>84.890987838613015</v>
      </c>
      <c r="J587" s="13">
        <f t="shared" si="113"/>
        <v>71.521067262599445</v>
      </c>
      <c r="K587" s="13">
        <f t="shared" si="114"/>
        <v>13.36992057601357</v>
      </c>
      <c r="L587" s="13">
        <f t="shared" si="115"/>
        <v>0</v>
      </c>
      <c r="M587" s="13">
        <f t="shared" si="120"/>
        <v>4.8238688712366512E-4</v>
      </c>
      <c r="N587" s="13">
        <f t="shared" si="116"/>
        <v>2.9907987001667237E-4</v>
      </c>
      <c r="O587" s="13">
        <f t="shared" si="117"/>
        <v>7.6693544427078724</v>
      </c>
      <c r="Q587">
        <v>13.451909847309169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63.42258065</v>
      </c>
      <c r="G588" s="13">
        <f t="shared" si="111"/>
        <v>3.978349629668871</v>
      </c>
      <c r="H588" s="13">
        <f t="shared" si="112"/>
        <v>59.444231020331131</v>
      </c>
      <c r="I588" s="16">
        <f t="shared" si="119"/>
        <v>72.814151596344701</v>
      </c>
      <c r="J588" s="13">
        <f t="shared" si="113"/>
        <v>64.880693549444345</v>
      </c>
      <c r="K588" s="13">
        <f t="shared" si="114"/>
        <v>7.9334580469003555</v>
      </c>
      <c r="L588" s="13">
        <f t="shared" si="115"/>
        <v>0</v>
      </c>
      <c r="M588" s="13">
        <f t="shared" si="120"/>
        <v>1.8330701710699275E-4</v>
      </c>
      <c r="N588" s="13">
        <f t="shared" si="116"/>
        <v>1.1365035060633551E-4</v>
      </c>
      <c r="O588" s="13">
        <f t="shared" si="117"/>
        <v>3.9784632800194775</v>
      </c>
      <c r="Q588">
        <v>14.519815462366431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71.132258059999998</v>
      </c>
      <c r="G589" s="13">
        <f t="shared" si="111"/>
        <v>5.2686929141716758</v>
      </c>
      <c r="H589" s="13">
        <f t="shared" si="112"/>
        <v>65.863565145828318</v>
      </c>
      <c r="I589" s="16">
        <f t="shared" si="119"/>
        <v>73.797023192728673</v>
      </c>
      <c r="J589" s="13">
        <f t="shared" si="113"/>
        <v>66.990246568227803</v>
      </c>
      <c r="K589" s="13">
        <f t="shared" si="114"/>
        <v>6.8067766245008698</v>
      </c>
      <c r="L589" s="13">
        <f t="shared" si="115"/>
        <v>0</v>
      </c>
      <c r="M589" s="13">
        <f t="shared" si="120"/>
        <v>6.9656666500657249E-5</v>
      </c>
      <c r="N589" s="13">
        <f t="shared" si="116"/>
        <v>4.3187133230407492E-5</v>
      </c>
      <c r="O589" s="13">
        <f t="shared" si="117"/>
        <v>5.2687361013049063</v>
      </c>
      <c r="Q589">
        <v>16.109139427556499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29.732258059999999</v>
      </c>
      <c r="G590" s="13">
        <f t="shared" si="111"/>
        <v>0</v>
      </c>
      <c r="H590" s="13">
        <f t="shared" si="112"/>
        <v>29.732258059999999</v>
      </c>
      <c r="I590" s="16">
        <f t="shared" si="119"/>
        <v>36.539034684500869</v>
      </c>
      <c r="J590" s="13">
        <f t="shared" si="113"/>
        <v>35.99670139294313</v>
      </c>
      <c r="K590" s="13">
        <f t="shared" si="114"/>
        <v>0.54233329155773902</v>
      </c>
      <c r="L590" s="13">
        <f t="shared" si="115"/>
        <v>0</v>
      </c>
      <c r="M590" s="13">
        <f t="shared" si="120"/>
        <v>2.6469533270249756E-5</v>
      </c>
      <c r="N590" s="13">
        <f t="shared" si="116"/>
        <v>1.6411110627554849E-5</v>
      </c>
      <c r="O590" s="13">
        <f t="shared" si="117"/>
        <v>1.6411110627554849E-5</v>
      </c>
      <c r="Q590">
        <v>19.96769690116697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35.08387097</v>
      </c>
      <c r="G591" s="13">
        <f t="shared" si="111"/>
        <v>0</v>
      </c>
      <c r="H591" s="13">
        <f t="shared" si="112"/>
        <v>35.08387097</v>
      </c>
      <c r="I591" s="16">
        <f t="shared" si="119"/>
        <v>35.626204261557739</v>
      </c>
      <c r="J591" s="13">
        <f t="shared" si="113"/>
        <v>35.285142619326592</v>
      </c>
      <c r="K591" s="13">
        <f t="shared" si="114"/>
        <v>0.34106164223114632</v>
      </c>
      <c r="L591" s="13">
        <f t="shared" si="115"/>
        <v>0</v>
      </c>
      <c r="M591" s="13">
        <f t="shared" si="120"/>
        <v>1.0058422642694907E-5</v>
      </c>
      <c r="N591" s="13">
        <f t="shared" si="116"/>
        <v>6.236222038470843E-6</v>
      </c>
      <c r="O591" s="13">
        <f t="shared" si="117"/>
        <v>6.236222038470843E-6</v>
      </c>
      <c r="Q591">
        <v>22.768383550694189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8.5870967740000008</v>
      </c>
      <c r="G592" s="13">
        <f t="shared" si="111"/>
        <v>0</v>
      </c>
      <c r="H592" s="13">
        <f t="shared" si="112"/>
        <v>8.5870967740000008</v>
      </c>
      <c r="I592" s="16">
        <f t="shared" si="119"/>
        <v>8.9281584162311471</v>
      </c>
      <c r="J592" s="13">
        <f t="shared" si="113"/>
        <v>8.9250034936936338</v>
      </c>
      <c r="K592" s="13">
        <f t="shared" si="114"/>
        <v>3.1549225375133716E-3</v>
      </c>
      <c r="L592" s="13">
        <f t="shared" si="115"/>
        <v>0</v>
      </c>
      <c r="M592" s="13">
        <f t="shared" si="120"/>
        <v>3.8222006042240644E-6</v>
      </c>
      <c r="N592" s="13">
        <f t="shared" si="116"/>
        <v>2.3697643746189201E-6</v>
      </c>
      <c r="O592" s="13">
        <f t="shared" si="117"/>
        <v>2.3697643746189201E-6</v>
      </c>
      <c r="Q592">
        <v>26.68235487096775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5.9387096770000003</v>
      </c>
      <c r="G593" s="13">
        <f t="shared" si="111"/>
        <v>0</v>
      </c>
      <c r="H593" s="13">
        <f t="shared" si="112"/>
        <v>5.9387096770000003</v>
      </c>
      <c r="I593" s="16">
        <f t="shared" si="119"/>
        <v>5.9418645995375137</v>
      </c>
      <c r="J593" s="13">
        <f t="shared" si="113"/>
        <v>5.9405880395920878</v>
      </c>
      <c r="K593" s="13">
        <f t="shared" si="114"/>
        <v>1.2765599454258592E-3</v>
      </c>
      <c r="L593" s="13">
        <f t="shared" si="115"/>
        <v>0</v>
      </c>
      <c r="M593" s="13">
        <f t="shared" si="120"/>
        <v>1.4524362296051444E-6</v>
      </c>
      <c r="N593" s="13">
        <f t="shared" si="116"/>
        <v>9.0051046235518944E-7</v>
      </c>
      <c r="O593" s="13">
        <f t="shared" si="117"/>
        <v>9.0051046235518944E-7</v>
      </c>
      <c r="Q593">
        <v>24.39940951623791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31.019354839999998</v>
      </c>
      <c r="G594" s="13">
        <f t="shared" si="111"/>
        <v>0</v>
      </c>
      <c r="H594" s="13">
        <f t="shared" si="112"/>
        <v>31.019354839999998</v>
      </c>
      <c r="I594" s="16">
        <f t="shared" si="119"/>
        <v>31.020631399945422</v>
      </c>
      <c r="J594" s="13">
        <f t="shared" si="113"/>
        <v>30.756916445310218</v>
      </c>
      <c r="K594" s="13">
        <f t="shared" si="114"/>
        <v>0.26371495463520489</v>
      </c>
      <c r="L594" s="13">
        <f t="shared" si="115"/>
        <v>0</v>
      </c>
      <c r="M594" s="13">
        <f t="shared" si="120"/>
        <v>5.5192576724995491E-7</v>
      </c>
      <c r="N594" s="13">
        <f t="shared" si="116"/>
        <v>3.4219397569497205E-7</v>
      </c>
      <c r="O594" s="13">
        <f t="shared" si="117"/>
        <v>3.4219397569497205E-7</v>
      </c>
      <c r="Q594">
        <v>21.659477819743891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150.87419349999999</v>
      </c>
      <c r="G595" s="13">
        <f t="shared" si="111"/>
        <v>18.614837689930873</v>
      </c>
      <c r="H595" s="13">
        <f t="shared" si="112"/>
        <v>132.25935581006911</v>
      </c>
      <c r="I595" s="16">
        <f t="shared" si="119"/>
        <v>132.5230707647043</v>
      </c>
      <c r="J595" s="13">
        <f t="shared" si="113"/>
        <v>101.95027580259006</v>
      </c>
      <c r="K595" s="13">
        <f t="shared" si="114"/>
        <v>30.572794962114244</v>
      </c>
      <c r="L595" s="13">
        <f t="shared" si="115"/>
        <v>8.211121402655591</v>
      </c>
      <c r="M595" s="13">
        <f t="shared" si="120"/>
        <v>8.211121612387382</v>
      </c>
      <c r="N595" s="13">
        <f t="shared" si="116"/>
        <v>5.0908953996801767</v>
      </c>
      <c r="O595" s="13">
        <f t="shared" si="117"/>
        <v>23.705733089611051</v>
      </c>
      <c r="Q595">
        <v>16.098222960212759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38.683870970000001</v>
      </c>
      <c r="G596" s="13">
        <f t="shared" si="111"/>
        <v>0</v>
      </c>
      <c r="H596" s="13">
        <f t="shared" si="112"/>
        <v>38.683870970000001</v>
      </c>
      <c r="I596" s="16">
        <f t="shared" si="119"/>
        <v>61.045544529458653</v>
      </c>
      <c r="J596" s="13">
        <f t="shared" si="113"/>
        <v>55.441546951731517</v>
      </c>
      <c r="K596" s="13">
        <f t="shared" si="114"/>
        <v>5.6039975777271351</v>
      </c>
      <c r="L596" s="13">
        <f t="shared" si="115"/>
        <v>0</v>
      </c>
      <c r="M596" s="13">
        <f t="shared" si="120"/>
        <v>3.1202262127072053</v>
      </c>
      <c r="N596" s="13">
        <f t="shared" si="116"/>
        <v>1.9345402518784673</v>
      </c>
      <c r="O596" s="13">
        <f t="shared" si="117"/>
        <v>1.9345402518784673</v>
      </c>
      <c r="Q596">
        <v>13.41861277795388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99.290322579999994</v>
      </c>
      <c r="G597" s="13">
        <f t="shared" si="111"/>
        <v>9.9814153182052685</v>
      </c>
      <c r="H597" s="13">
        <f t="shared" si="112"/>
        <v>89.308907261794729</v>
      </c>
      <c r="I597" s="16">
        <f t="shared" si="119"/>
        <v>94.912904839521872</v>
      </c>
      <c r="J597" s="13">
        <f t="shared" si="113"/>
        <v>76.400198259791154</v>
      </c>
      <c r="K597" s="13">
        <f t="shared" si="114"/>
        <v>18.512706579730718</v>
      </c>
      <c r="L597" s="13">
        <f t="shared" si="115"/>
        <v>0.8663078277618006</v>
      </c>
      <c r="M597" s="13">
        <f t="shared" si="120"/>
        <v>2.0519937885905382</v>
      </c>
      <c r="N597" s="13">
        <f t="shared" si="116"/>
        <v>1.2722361489261336</v>
      </c>
      <c r="O597" s="13">
        <f t="shared" si="117"/>
        <v>11.253651467131402</v>
      </c>
      <c r="Q597">
        <v>13.00563517748593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136.50645159999999</v>
      </c>
      <c r="G598" s="13">
        <f t="shared" si="111"/>
        <v>16.210156107522799</v>
      </c>
      <c r="H598" s="13">
        <f t="shared" si="112"/>
        <v>120.29629549247719</v>
      </c>
      <c r="I598" s="16">
        <f t="shared" si="119"/>
        <v>137.9426942444461</v>
      </c>
      <c r="J598" s="13">
        <f t="shared" si="113"/>
        <v>108.24323184579499</v>
      </c>
      <c r="K598" s="13">
        <f t="shared" si="114"/>
        <v>29.699462398651107</v>
      </c>
      <c r="L598" s="13">
        <f t="shared" si="115"/>
        <v>7.679245958285664</v>
      </c>
      <c r="M598" s="13">
        <f t="shared" si="120"/>
        <v>8.4590035979500691</v>
      </c>
      <c r="N598" s="13">
        <f t="shared" si="116"/>
        <v>5.2445822307290424</v>
      </c>
      <c r="O598" s="13">
        <f t="shared" si="117"/>
        <v>21.454738338251843</v>
      </c>
      <c r="Q598">
        <v>17.379278651612911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32.906451609999998</v>
      </c>
      <c r="G599" s="13">
        <f t="shared" si="111"/>
        <v>0</v>
      </c>
      <c r="H599" s="13">
        <f t="shared" si="112"/>
        <v>32.906451609999998</v>
      </c>
      <c r="I599" s="16">
        <f t="shared" si="119"/>
        <v>54.926668050365443</v>
      </c>
      <c r="J599" s="13">
        <f t="shared" si="113"/>
        <v>50.655859878834384</v>
      </c>
      <c r="K599" s="13">
        <f t="shared" si="114"/>
        <v>4.2708081715310584</v>
      </c>
      <c r="L599" s="13">
        <f t="shared" si="115"/>
        <v>0</v>
      </c>
      <c r="M599" s="13">
        <f t="shared" si="120"/>
        <v>3.2144213672210267</v>
      </c>
      <c r="N599" s="13">
        <f t="shared" si="116"/>
        <v>1.9929412476770365</v>
      </c>
      <c r="O599" s="13">
        <f t="shared" si="117"/>
        <v>1.9929412476770365</v>
      </c>
      <c r="Q599">
        <v>13.259811780617239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11.8483871</v>
      </c>
      <c r="G600" s="13">
        <f t="shared" si="111"/>
        <v>0</v>
      </c>
      <c r="H600" s="13">
        <f t="shared" si="112"/>
        <v>11.8483871</v>
      </c>
      <c r="I600" s="16">
        <f t="shared" si="119"/>
        <v>16.119195271531058</v>
      </c>
      <c r="J600" s="13">
        <f t="shared" si="113"/>
        <v>16.012650763773625</v>
      </c>
      <c r="K600" s="13">
        <f t="shared" si="114"/>
        <v>0.10654450775743385</v>
      </c>
      <c r="L600" s="13">
        <f t="shared" si="115"/>
        <v>0</v>
      </c>
      <c r="M600" s="13">
        <f t="shared" si="120"/>
        <v>1.2214801195439902</v>
      </c>
      <c r="N600" s="13">
        <f t="shared" si="116"/>
        <v>0.75731767411727391</v>
      </c>
      <c r="O600" s="13">
        <f t="shared" si="117"/>
        <v>0.75731767411727391</v>
      </c>
      <c r="Q600">
        <v>14.168650705134031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113.0870968</v>
      </c>
      <c r="G601" s="13">
        <f t="shared" si="111"/>
        <v>12.290535922847846</v>
      </c>
      <c r="H601" s="13">
        <f t="shared" si="112"/>
        <v>100.79656087715215</v>
      </c>
      <c r="I601" s="16">
        <f t="shared" si="119"/>
        <v>100.90310538490958</v>
      </c>
      <c r="J601" s="13">
        <f t="shared" si="113"/>
        <v>81.217008272476761</v>
      </c>
      <c r="K601" s="13">
        <f t="shared" si="114"/>
        <v>19.686097112432819</v>
      </c>
      <c r="L601" s="13">
        <f t="shared" si="115"/>
        <v>1.5809240428329325</v>
      </c>
      <c r="M601" s="13">
        <f t="shared" si="120"/>
        <v>2.0450864882596487</v>
      </c>
      <c r="N601" s="13">
        <f t="shared" si="116"/>
        <v>1.2679536227209822</v>
      </c>
      <c r="O601" s="13">
        <f t="shared" si="117"/>
        <v>13.558489545568829</v>
      </c>
      <c r="Q601">
        <v>13.89281534153092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133.9774194</v>
      </c>
      <c r="G602" s="13">
        <f t="shared" si="111"/>
        <v>15.786880328003338</v>
      </c>
      <c r="H602" s="13">
        <f t="shared" si="112"/>
        <v>118.19053907199667</v>
      </c>
      <c r="I602" s="16">
        <f t="shared" si="119"/>
        <v>136.29571214159657</v>
      </c>
      <c r="J602" s="13">
        <f t="shared" si="113"/>
        <v>102.18181135447438</v>
      </c>
      <c r="K602" s="13">
        <f t="shared" si="114"/>
        <v>34.113900787122191</v>
      </c>
      <c r="L602" s="13">
        <f t="shared" si="115"/>
        <v>10.367719373500108</v>
      </c>
      <c r="M602" s="13">
        <f t="shared" si="120"/>
        <v>11.144852239038775</v>
      </c>
      <c r="N602" s="13">
        <f t="shared" si="116"/>
        <v>6.9098083882040404</v>
      </c>
      <c r="O602" s="13">
        <f t="shared" si="117"/>
        <v>22.69668871620738</v>
      </c>
      <c r="Q602">
        <v>15.627963657740651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4.4000000000000004</v>
      </c>
      <c r="G603" s="13">
        <f t="shared" si="111"/>
        <v>0</v>
      </c>
      <c r="H603" s="13">
        <f t="shared" si="112"/>
        <v>4.4000000000000004</v>
      </c>
      <c r="I603" s="16">
        <f t="shared" si="119"/>
        <v>28.146181413622081</v>
      </c>
      <c r="J603" s="13">
        <f t="shared" si="113"/>
        <v>27.95125828046093</v>
      </c>
      <c r="K603" s="13">
        <f t="shared" si="114"/>
        <v>0.19492313316115073</v>
      </c>
      <c r="L603" s="13">
        <f t="shared" si="115"/>
        <v>0</v>
      </c>
      <c r="M603" s="13">
        <f t="shared" si="120"/>
        <v>4.2350438508347343</v>
      </c>
      <c r="N603" s="13">
        <f t="shared" si="116"/>
        <v>2.6257271875175352</v>
      </c>
      <c r="O603" s="13">
        <f t="shared" si="117"/>
        <v>2.6257271875175352</v>
      </c>
      <c r="Q603">
        <v>21.750946601377411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3.1322580649999998</v>
      </c>
      <c r="G604" s="13">
        <f t="shared" si="111"/>
        <v>0</v>
      </c>
      <c r="H604" s="13">
        <f t="shared" si="112"/>
        <v>3.1322580649999998</v>
      </c>
      <c r="I604" s="16">
        <f t="shared" si="119"/>
        <v>3.3271811981611505</v>
      </c>
      <c r="J604" s="13">
        <f t="shared" si="113"/>
        <v>3.3269466279164717</v>
      </c>
      <c r="K604" s="13">
        <f t="shared" si="114"/>
        <v>2.3457024467887777E-4</v>
      </c>
      <c r="L604" s="13">
        <f t="shared" si="115"/>
        <v>0</v>
      </c>
      <c r="M604" s="13">
        <f t="shared" si="120"/>
        <v>1.6093166633171991</v>
      </c>
      <c r="N604" s="13">
        <f t="shared" si="116"/>
        <v>0.99777633125666343</v>
      </c>
      <c r="O604" s="13">
        <f t="shared" si="117"/>
        <v>0.99777633125666343</v>
      </c>
      <c r="Q604">
        <v>24.075410014704701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5.8580645159999998</v>
      </c>
      <c r="G605" s="13">
        <f t="shared" si="111"/>
        <v>0</v>
      </c>
      <c r="H605" s="13">
        <f t="shared" si="112"/>
        <v>5.8580645159999998</v>
      </c>
      <c r="I605" s="16">
        <f t="shared" si="119"/>
        <v>5.8582990862446787</v>
      </c>
      <c r="J605" s="13">
        <f t="shared" si="113"/>
        <v>5.8571826967544016</v>
      </c>
      <c r="K605" s="13">
        <f t="shared" si="114"/>
        <v>1.1163894902770366E-3</v>
      </c>
      <c r="L605" s="13">
        <f t="shared" si="115"/>
        <v>0</v>
      </c>
      <c r="M605" s="13">
        <f t="shared" si="120"/>
        <v>0.61154033206053571</v>
      </c>
      <c r="N605" s="13">
        <f t="shared" si="116"/>
        <v>0.37915500587753215</v>
      </c>
      <c r="O605" s="13">
        <f t="shared" si="117"/>
        <v>0.37915500587753215</v>
      </c>
      <c r="Q605">
        <v>25.056471870967751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47.783870970000002</v>
      </c>
      <c r="G606" s="13">
        <f t="shared" si="111"/>
        <v>1.3609503610946749</v>
      </c>
      <c r="H606" s="13">
        <f t="shared" si="112"/>
        <v>46.422920608905329</v>
      </c>
      <c r="I606" s="16">
        <f t="shared" si="119"/>
        <v>46.424036998395607</v>
      </c>
      <c r="J606" s="13">
        <f t="shared" si="113"/>
        <v>45.60820560367317</v>
      </c>
      <c r="K606" s="13">
        <f t="shared" si="114"/>
        <v>0.81583139472243715</v>
      </c>
      <c r="L606" s="13">
        <f t="shared" si="115"/>
        <v>0</v>
      </c>
      <c r="M606" s="13">
        <f t="shared" si="120"/>
        <v>0.23238532618300356</v>
      </c>
      <c r="N606" s="13">
        <f t="shared" si="116"/>
        <v>0.1440789022334622</v>
      </c>
      <c r="O606" s="13">
        <f t="shared" si="117"/>
        <v>1.505029263328137</v>
      </c>
      <c r="Q606">
        <v>22.129137610771341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2.9258064519999998</v>
      </c>
      <c r="G607" s="13">
        <f t="shared" si="111"/>
        <v>0</v>
      </c>
      <c r="H607" s="13">
        <f t="shared" si="112"/>
        <v>2.9258064519999998</v>
      </c>
      <c r="I607" s="16">
        <f t="shared" si="119"/>
        <v>3.7416378467224369</v>
      </c>
      <c r="J607" s="13">
        <f t="shared" si="113"/>
        <v>3.7411993275266755</v>
      </c>
      <c r="K607" s="13">
        <f t="shared" si="114"/>
        <v>4.3851919576143317E-4</v>
      </c>
      <c r="L607" s="13">
        <f t="shared" si="115"/>
        <v>0</v>
      </c>
      <c r="M607" s="13">
        <f t="shared" si="120"/>
        <v>8.8306423949541357E-2</v>
      </c>
      <c r="N607" s="13">
        <f t="shared" si="116"/>
        <v>5.4749982848715642E-2</v>
      </c>
      <c r="O607" s="13">
        <f t="shared" si="117"/>
        <v>5.4749982848715642E-2</v>
      </c>
      <c r="Q607">
        <v>22.130098960817879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71.003225810000004</v>
      </c>
      <c r="G608" s="13">
        <f t="shared" si="111"/>
        <v>5.2470972119888808</v>
      </c>
      <c r="H608" s="13">
        <f t="shared" si="112"/>
        <v>65.756128598011117</v>
      </c>
      <c r="I608" s="16">
        <f t="shared" si="119"/>
        <v>65.756567117206885</v>
      </c>
      <c r="J608" s="13">
        <f t="shared" si="113"/>
        <v>60.832567810758427</v>
      </c>
      <c r="K608" s="13">
        <f t="shared" si="114"/>
        <v>4.923999306448458</v>
      </c>
      <c r="L608" s="13">
        <f t="shared" si="115"/>
        <v>0</v>
      </c>
      <c r="M608" s="13">
        <f t="shared" si="120"/>
        <v>3.3556441100825715E-2</v>
      </c>
      <c r="N608" s="13">
        <f t="shared" si="116"/>
        <v>2.0804993482511944E-2</v>
      </c>
      <c r="O608" s="13">
        <f t="shared" si="117"/>
        <v>5.2679022054713931</v>
      </c>
      <c r="Q608">
        <v>16.155770768090971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127.44838710000001</v>
      </c>
      <c r="G609" s="13">
        <f t="shared" si="111"/>
        <v>14.694137722238864</v>
      </c>
      <c r="H609" s="13">
        <f t="shared" si="112"/>
        <v>112.75424937776114</v>
      </c>
      <c r="I609" s="16">
        <f t="shared" si="119"/>
        <v>117.67824868420959</v>
      </c>
      <c r="J609" s="13">
        <f t="shared" si="113"/>
        <v>91.749772263701999</v>
      </c>
      <c r="K609" s="13">
        <f t="shared" si="114"/>
        <v>25.928476420507593</v>
      </c>
      <c r="L609" s="13">
        <f t="shared" si="115"/>
        <v>5.3826467854752389</v>
      </c>
      <c r="M609" s="13">
        <f t="shared" si="120"/>
        <v>5.3953982330935526</v>
      </c>
      <c r="N609" s="13">
        <f t="shared" si="116"/>
        <v>3.3451469045180025</v>
      </c>
      <c r="O609" s="13">
        <f t="shared" si="117"/>
        <v>18.039284626756867</v>
      </c>
      <c r="Q609">
        <v>14.87621507127313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22.206451609999998</v>
      </c>
      <c r="G610" s="13">
        <f t="shared" si="111"/>
        <v>0</v>
      </c>
      <c r="H610" s="13">
        <f t="shared" si="112"/>
        <v>22.206451609999998</v>
      </c>
      <c r="I610" s="16">
        <f t="shared" si="119"/>
        <v>42.752281245032357</v>
      </c>
      <c r="J610" s="13">
        <f t="shared" si="113"/>
        <v>41.663683693569808</v>
      </c>
      <c r="K610" s="13">
        <f t="shared" si="114"/>
        <v>1.0885975514625486</v>
      </c>
      <c r="L610" s="13">
        <f t="shared" si="115"/>
        <v>0</v>
      </c>
      <c r="M610" s="13">
        <f t="shared" si="120"/>
        <v>2.0502513285755501</v>
      </c>
      <c r="N610" s="13">
        <f t="shared" si="116"/>
        <v>1.271155823716841</v>
      </c>
      <c r="O610" s="13">
        <f t="shared" si="117"/>
        <v>1.271155823716841</v>
      </c>
      <c r="Q610">
        <v>18.2588759516129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0.15161290299999999</v>
      </c>
      <c r="G611" s="13">
        <f t="shared" si="111"/>
        <v>0</v>
      </c>
      <c r="H611" s="13">
        <f t="shared" si="112"/>
        <v>0.15161290299999999</v>
      </c>
      <c r="I611" s="16">
        <f t="shared" si="119"/>
        <v>1.2402104544625485</v>
      </c>
      <c r="J611" s="13">
        <f t="shared" si="113"/>
        <v>1.2401657762995022</v>
      </c>
      <c r="K611" s="13">
        <f t="shared" si="114"/>
        <v>4.4678163046318886E-5</v>
      </c>
      <c r="L611" s="13">
        <f t="shared" si="115"/>
        <v>0</v>
      </c>
      <c r="M611" s="13">
        <f t="shared" si="120"/>
        <v>0.77909550485870915</v>
      </c>
      <c r="N611" s="13">
        <f t="shared" si="116"/>
        <v>0.48303921301239966</v>
      </c>
      <c r="O611" s="13">
        <f t="shared" si="117"/>
        <v>0.48303921301239966</v>
      </c>
      <c r="Q611">
        <v>14.83561124283881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40.261290320000001</v>
      </c>
      <c r="G612" s="13">
        <f t="shared" si="111"/>
        <v>0.10192084433850675</v>
      </c>
      <c r="H612" s="13">
        <f t="shared" si="112"/>
        <v>40.159369475661492</v>
      </c>
      <c r="I612" s="16">
        <f t="shared" si="119"/>
        <v>40.159414153824535</v>
      </c>
      <c r="J612" s="13">
        <f t="shared" si="113"/>
        <v>39.168569453588162</v>
      </c>
      <c r="K612" s="13">
        <f t="shared" si="114"/>
        <v>0.99084470023637294</v>
      </c>
      <c r="L612" s="13">
        <f t="shared" si="115"/>
        <v>0</v>
      </c>
      <c r="M612" s="13">
        <f t="shared" si="120"/>
        <v>0.29605629184630949</v>
      </c>
      <c r="N612" s="13">
        <f t="shared" si="116"/>
        <v>0.18355490094471189</v>
      </c>
      <c r="O612" s="13">
        <f t="shared" si="117"/>
        <v>0.28547574528321862</v>
      </c>
      <c r="Q612">
        <v>17.60498656733278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7.8935483870000001</v>
      </c>
      <c r="G613" s="13">
        <f t="shared" si="111"/>
        <v>0</v>
      </c>
      <c r="H613" s="13">
        <f t="shared" si="112"/>
        <v>7.8935483870000001</v>
      </c>
      <c r="I613" s="16">
        <f t="shared" si="119"/>
        <v>8.8843930872363721</v>
      </c>
      <c r="J613" s="13">
        <f t="shared" si="113"/>
        <v>8.876778580050253</v>
      </c>
      <c r="K613" s="13">
        <f t="shared" si="114"/>
        <v>7.6145071861191127E-3</v>
      </c>
      <c r="L613" s="13">
        <f t="shared" si="115"/>
        <v>0</v>
      </c>
      <c r="M613" s="13">
        <f t="shared" si="120"/>
        <v>0.11250139090159761</v>
      </c>
      <c r="N613" s="13">
        <f t="shared" si="116"/>
        <v>6.9750862358990515E-2</v>
      </c>
      <c r="O613" s="13">
        <f t="shared" si="117"/>
        <v>6.9750862358990515E-2</v>
      </c>
      <c r="Q613">
        <v>20.283544878356349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115.18709680000001</v>
      </c>
      <c r="G614" s="13">
        <f t="shared" si="111"/>
        <v>12.642005997839727</v>
      </c>
      <c r="H614" s="13">
        <f t="shared" si="112"/>
        <v>102.54509080216027</v>
      </c>
      <c r="I614" s="16">
        <f t="shared" si="119"/>
        <v>102.55270530934639</v>
      </c>
      <c r="J614" s="13">
        <f t="shared" si="113"/>
        <v>91.310358688260635</v>
      </c>
      <c r="K614" s="13">
        <f t="shared" si="114"/>
        <v>11.242346621085758</v>
      </c>
      <c r="L614" s="13">
        <f t="shared" si="115"/>
        <v>0</v>
      </c>
      <c r="M614" s="13">
        <f t="shared" si="120"/>
        <v>4.2750528542607094E-2</v>
      </c>
      <c r="N614" s="13">
        <f t="shared" si="116"/>
        <v>2.6505327696416399E-2</v>
      </c>
      <c r="O614" s="13">
        <f t="shared" si="117"/>
        <v>12.668511325536143</v>
      </c>
      <c r="Q614">
        <v>19.339660822532419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64.287096770000005</v>
      </c>
      <c r="G615" s="13">
        <f t="shared" si="111"/>
        <v>4.1230408418251043</v>
      </c>
      <c r="H615" s="13">
        <f t="shared" si="112"/>
        <v>60.164055928174903</v>
      </c>
      <c r="I615" s="16">
        <f t="shared" si="119"/>
        <v>71.406402549260662</v>
      </c>
      <c r="J615" s="13">
        <f t="shared" si="113"/>
        <v>68.998356862696596</v>
      </c>
      <c r="K615" s="13">
        <f t="shared" si="114"/>
        <v>2.4080456865640656</v>
      </c>
      <c r="L615" s="13">
        <f t="shared" si="115"/>
        <v>0</v>
      </c>
      <c r="M615" s="13">
        <f t="shared" si="120"/>
        <v>1.6245200846190695E-2</v>
      </c>
      <c r="N615" s="13">
        <f t="shared" si="116"/>
        <v>1.0072024524638231E-2</v>
      </c>
      <c r="O615" s="13">
        <f t="shared" si="117"/>
        <v>4.1331128663497427</v>
      </c>
      <c r="Q615">
        <v>23.43856345471233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67.258064520000005</v>
      </c>
      <c r="G616" s="13">
        <f t="shared" si="111"/>
        <v>4.6202819170112717</v>
      </c>
      <c r="H616" s="13">
        <f t="shared" si="112"/>
        <v>62.637782602988736</v>
      </c>
      <c r="I616" s="16">
        <f t="shared" si="119"/>
        <v>65.045828289552801</v>
      </c>
      <c r="J616" s="13">
        <f t="shared" si="113"/>
        <v>63.559416708206392</v>
      </c>
      <c r="K616" s="13">
        <f t="shared" si="114"/>
        <v>1.4864115813464096</v>
      </c>
      <c r="L616" s="13">
        <f t="shared" si="115"/>
        <v>0</v>
      </c>
      <c r="M616" s="13">
        <f t="shared" si="120"/>
        <v>6.1731763215524642E-3</v>
      </c>
      <c r="N616" s="13">
        <f t="shared" si="116"/>
        <v>3.8273693193625279E-3</v>
      </c>
      <c r="O616" s="13">
        <f t="shared" si="117"/>
        <v>4.6241092863306346</v>
      </c>
      <c r="Q616">
        <v>25.007764870967751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8.9548387100000006</v>
      </c>
      <c r="G617" s="13">
        <f t="shared" si="111"/>
        <v>0</v>
      </c>
      <c r="H617" s="13">
        <f t="shared" si="112"/>
        <v>8.9548387100000006</v>
      </c>
      <c r="I617" s="16">
        <f t="shared" si="119"/>
        <v>10.44125029134641</v>
      </c>
      <c r="J617" s="13">
        <f t="shared" si="113"/>
        <v>10.431891054087203</v>
      </c>
      <c r="K617" s="13">
        <f t="shared" si="114"/>
        <v>9.3592372592077311E-3</v>
      </c>
      <c r="L617" s="13">
        <f t="shared" si="115"/>
        <v>0</v>
      </c>
      <c r="M617" s="13">
        <f t="shared" si="120"/>
        <v>2.3458070021899363E-3</v>
      </c>
      <c r="N617" s="13">
        <f t="shared" si="116"/>
        <v>1.4544003413577604E-3</v>
      </c>
      <c r="O617" s="13">
        <f t="shared" si="117"/>
        <v>1.4544003413577604E-3</v>
      </c>
      <c r="Q617">
        <v>22.249413544754649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18.80645161</v>
      </c>
      <c r="G618" s="13">
        <f t="shared" si="111"/>
        <v>0</v>
      </c>
      <c r="H618" s="13">
        <f t="shared" si="112"/>
        <v>18.80645161</v>
      </c>
      <c r="I618" s="16">
        <f t="shared" si="119"/>
        <v>18.815810847259208</v>
      </c>
      <c r="J618" s="13">
        <f t="shared" si="113"/>
        <v>18.770961993852648</v>
      </c>
      <c r="K618" s="13">
        <f t="shared" si="114"/>
        <v>4.4848853406559641E-2</v>
      </c>
      <c r="L618" s="13">
        <f t="shared" si="115"/>
        <v>0</v>
      </c>
      <c r="M618" s="13">
        <f t="shared" si="120"/>
        <v>8.9140666083217584E-4</v>
      </c>
      <c r="N618" s="13">
        <f t="shared" si="116"/>
        <v>5.5267212971594907E-4</v>
      </c>
      <c r="O618" s="13">
        <f t="shared" si="117"/>
        <v>5.5267212971594907E-4</v>
      </c>
      <c r="Q618">
        <v>23.653936828356532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52.635483870000002</v>
      </c>
      <c r="G619" s="13">
        <f t="shared" si="111"/>
        <v>2.1729488133778005</v>
      </c>
      <c r="H619" s="13">
        <f t="shared" si="112"/>
        <v>50.462535056622201</v>
      </c>
      <c r="I619" s="16">
        <f t="shared" si="119"/>
        <v>50.507383910028764</v>
      </c>
      <c r="J619" s="13">
        <f t="shared" si="113"/>
        <v>49.296163915059665</v>
      </c>
      <c r="K619" s="13">
        <f t="shared" si="114"/>
        <v>1.2112199949690989</v>
      </c>
      <c r="L619" s="13">
        <f t="shared" si="115"/>
        <v>0</v>
      </c>
      <c r="M619" s="13">
        <f t="shared" si="120"/>
        <v>3.3873453111622678E-4</v>
      </c>
      <c r="N619" s="13">
        <f t="shared" si="116"/>
        <v>2.1001540929206061E-4</v>
      </c>
      <c r="O619" s="13">
        <f t="shared" si="117"/>
        <v>2.1731588287870927</v>
      </c>
      <c r="Q619">
        <v>21.052963179610721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73.274193550000007</v>
      </c>
      <c r="G620" s="13">
        <f t="shared" si="111"/>
        <v>5.6271815938374221</v>
      </c>
      <c r="H620" s="13">
        <f t="shared" si="112"/>
        <v>67.647011956162586</v>
      </c>
      <c r="I620" s="16">
        <f t="shared" si="119"/>
        <v>68.858231951131685</v>
      </c>
      <c r="J620" s="13">
        <f t="shared" si="113"/>
        <v>63.034806365652088</v>
      </c>
      <c r="K620" s="13">
        <f t="shared" si="114"/>
        <v>5.8234255854795975</v>
      </c>
      <c r="L620" s="13">
        <f t="shared" si="115"/>
        <v>0</v>
      </c>
      <c r="M620" s="13">
        <f t="shared" si="120"/>
        <v>1.2871912182416616E-4</v>
      </c>
      <c r="N620" s="13">
        <f t="shared" si="116"/>
        <v>7.9805855530983025E-5</v>
      </c>
      <c r="O620" s="13">
        <f t="shared" si="117"/>
        <v>5.6272613996929532</v>
      </c>
      <c r="Q620">
        <v>15.8310261297335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179.48709679999999</v>
      </c>
      <c r="G621" s="13">
        <f t="shared" si="111"/>
        <v>23.403684960686284</v>
      </c>
      <c r="H621" s="13">
        <f t="shared" si="112"/>
        <v>156.0834118393137</v>
      </c>
      <c r="I621" s="16">
        <f t="shared" si="119"/>
        <v>161.90683742479331</v>
      </c>
      <c r="J621" s="13">
        <f t="shared" si="113"/>
        <v>89.09400741470651</v>
      </c>
      <c r="K621" s="13">
        <f t="shared" si="114"/>
        <v>72.812830010086799</v>
      </c>
      <c r="L621" s="13">
        <f t="shared" si="115"/>
        <v>33.936072413588583</v>
      </c>
      <c r="M621" s="13">
        <f t="shared" si="120"/>
        <v>33.936121326854881</v>
      </c>
      <c r="N621" s="13">
        <f t="shared" si="116"/>
        <v>21.040395222650027</v>
      </c>
      <c r="O621" s="13">
        <f t="shared" si="117"/>
        <v>44.444080183336311</v>
      </c>
      <c r="Q621">
        <v>10.227660382446761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69.067741940000005</v>
      </c>
      <c r="G622" s="13">
        <f t="shared" si="111"/>
        <v>4.9231616591629423</v>
      </c>
      <c r="H622" s="13">
        <f t="shared" si="112"/>
        <v>64.144580280837062</v>
      </c>
      <c r="I622" s="16">
        <f t="shared" si="119"/>
        <v>103.02133787733527</v>
      </c>
      <c r="J622" s="13">
        <f t="shared" si="113"/>
        <v>82.08426580345099</v>
      </c>
      <c r="K622" s="13">
        <f t="shared" si="114"/>
        <v>20.937072073884281</v>
      </c>
      <c r="L622" s="13">
        <f t="shared" si="115"/>
        <v>2.3427905886985778</v>
      </c>
      <c r="M622" s="13">
        <f t="shared" si="120"/>
        <v>15.238516692903431</v>
      </c>
      <c r="N622" s="13">
        <f t="shared" si="116"/>
        <v>9.447880349600128</v>
      </c>
      <c r="O622" s="13">
        <f t="shared" si="117"/>
        <v>14.371042008763069</v>
      </c>
      <c r="Q622">
        <v>13.783601751612901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32.893548389999999</v>
      </c>
      <c r="G623" s="13">
        <f t="shared" si="111"/>
        <v>0</v>
      </c>
      <c r="H623" s="13">
        <f t="shared" si="112"/>
        <v>32.893548389999999</v>
      </c>
      <c r="I623" s="16">
        <f t="shared" si="119"/>
        <v>51.487829875185703</v>
      </c>
      <c r="J623" s="13">
        <f t="shared" si="113"/>
        <v>46.443246759551108</v>
      </c>
      <c r="K623" s="13">
        <f t="shared" si="114"/>
        <v>5.0445831156345946</v>
      </c>
      <c r="L623" s="13">
        <f t="shared" si="115"/>
        <v>0</v>
      </c>
      <c r="M623" s="13">
        <f t="shared" si="120"/>
        <v>5.7906363433033032</v>
      </c>
      <c r="N623" s="13">
        <f t="shared" si="116"/>
        <v>3.5901945328480478</v>
      </c>
      <c r="O623" s="13">
        <f t="shared" si="117"/>
        <v>3.5901945328480478</v>
      </c>
      <c r="Q623">
        <v>10.35107793925313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123.5612903</v>
      </c>
      <c r="G624" s="13">
        <f t="shared" si="111"/>
        <v>14.043567149002344</v>
      </c>
      <c r="H624" s="13">
        <f t="shared" si="112"/>
        <v>109.51772315099765</v>
      </c>
      <c r="I624" s="16">
        <f t="shared" si="119"/>
        <v>114.56230626663225</v>
      </c>
      <c r="J624" s="13">
        <f t="shared" si="113"/>
        <v>84.674393801142344</v>
      </c>
      <c r="K624" s="13">
        <f t="shared" si="114"/>
        <v>29.887912465489904</v>
      </c>
      <c r="L624" s="13">
        <f t="shared" si="115"/>
        <v>7.7940154827884092</v>
      </c>
      <c r="M624" s="13">
        <f t="shared" si="120"/>
        <v>9.9944572932436628</v>
      </c>
      <c r="N624" s="13">
        <f t="shared" si="116"/>
        <v>6.1965635218110711</v>
      </c>
      <c r="O624" s="13">
        <f t="shared" si="117"/>
        <v>20.240130670813414</v>
      </c>
      <c r="Q624">
        <v>12.654652697744931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121.383871</v>
      </c>
      <c r="G625" s="13">
        <f t="shared" si="111"/>
        <v>13.679139661069124</v>
      </c>
      <c r="H625" s="13">
        <f t="shared" si="112"/>
        <v>107.70473133893087</v>
      </c>
      <c r="I625" s="16">
        <f t="shared" si="119"/>
        <v>129.79862832163238</v>
      </c>
      <c r="J625" s="13">
        <f t="shared" si="113"/>
        <v>90.841313098723461</v>
      </c>
      <c r="K625" s="13">
        <f t="shared" si="114"/>
        <v>38.957315222908917</v>
      </c>
      <c r="L625" s="13">
        <f t="shared" si="115"/>
        <v>13.317447018014448</v>
      </c>
      <c r="M625" s="13">
        <f t="shared" si="120"/>
        <v>17.115340789447039</v>
      </c>
      <c r="N625" s="13">
        <f t="shared" si="116"/>
        <v>10.611511289457164</v>
      </c>
      <c r="O625" s="13">
        <f t="shared" si="117"/>
        <v>24.290650950526288</v>
      </c>
      <c r="Q625">
        <v>12.824948002675709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35.958064520000001</v>
      </c>
      <c r="G626" s="13">
        <f t="shared" si="111"/>
        <v>0</v>
      </c>
      <c r="H626" s="13">
        <f t="shared" si="112"/>
        <v>35.958064520000001</v>
      </c>
      <c r="I626" s="16">
        <f t="shared" si="119"/>
        <v>61.597932724894477</v>
      </c>
      <c r="J626" s="13">
        <f t="shared" si="113"/>
        <v>57.846674371591469</v>
      </c>
      <c r="K626" s="13">
        <f t="shared" si="114"/>
        <v>3.7512583533030082</v>
      </c>
      <c r="L626" s="13">
        <f t="shared" si="115"/>
        <v>0</v>
      </c>
      <c r="M626" s="13">
        <f t="shared" si="120"/>
        <v>6.5038294999898749</v>
      </c>
      <c r="N626" s="13">
        <f t="shared" si="116"/>
        <v>4.0323742899937223</v>
      </c>
      <c r="O626" s="13">
        <f t="shared" si="117"/>
        <v>4.0323742899937223</v>
      </c>
      <c r="Q626">
        <v>16.858924995426509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29.909677420000001</v>
      </c>
      <c r="G627" s="13">
        <f t="shared" si="111"/>
        <v>0</v>
      </c>
      <c r="H627" s="13">
        <f t="shared" si="112"/>
        <v>29.909677420000001</v>
      </c>
      <c r="I627" s="16">
        <f t="shared" si="119"/>
        <v>33.660935773303009</v>
      </c>
      <c r="J627" s="13">
        <f t="shared" si="113"/>
        <v>33.261197448874</v>
      </c>
      <c r="K627" s="13">
        <f t="shared" si="114"/>
        <v>0.39973832442900914</v>
      </c>
      <c r="L627" s="13">
        <f t="shared" si="115"/>
        <v>0</v>
      </c>
      <c r="M627" s="13">
        <f t="shared" si="120"/>
        <v>2.4714552099961526</v>
      </c>
      <c r="N627" s="13">
        <f t="shared" si="116"/>
        <v>1.5323022301976146</v>
      </c>
      <c r="O627" s="13">
        <f t="shared" si="117"/>
        <v>1.5323022301976146</v>
      </c>
      <c r="Q627">
        <v>20.415703888351121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12.36774194</v>
      </c>
      <c r="G628" s="13">
        <f t="shared" si="111"/>
        <v>0</v>
      </c>
      <c r="H628" s="13">
        <f t="shared" si="112"/>
        <v>12.36774194</v>
      </c>
      <c r="I628" s="16">
        <f t="shared" si="119"/>
        <v>12.767480264429009</v>
      </c>
      <c r="J628" s="13">
        <f t="shared" si="113"/>
        <v>12.755520095182639</v>
      </c>
      <c r="K628" s="13">
        <f t="shared" si="114"/>
        <v>1.196016924637E-2</v>
      </c>
      <c r="L628" s="13">
        <f t="shared" si="115"/>
        <v>0</v>
      </c>
      <c r="M628" s="13">
        <f t="shared" si="120"/>
        <v>0.93915297979853807</v>
      </c>
      <c r="N628" s="13">
        <f t="shared" si="116"/>
        <v>0.58227484747509362</v>
      </c>
      <c r="O628" s="13">
        <f t="shared" si="117"/>
        <v>0.58227484747509362</v>
      </c>
      <c r="Q628">
        <v>24.801719545042779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10.438709680000001</v>
      </c>
      <c r="G629" s="13">
        <f t="shared" si="111"/>
        <v>0</v>
      </c>
      <c r="H629" s="13">
        <f t="shared" si="112"/>
        <v>10.438709680000001</v>
      </c>
      <c r="I629" s="16">
        <f t="shared" si="119"/>
        <v>10.450669849246371</v>
      </c>
      <c r="J629" s="13">
        <f t="shared" si="113"/>
        <v>10.444426515907919</v>
      </c>
      <c r="K629" s="13">
        <f t="shared" si="114"/>
        <v>6.2433333384515066E-3</v>
      </c>
      <c r="L629" s="13">
        <f t="shared" si="115"/>
        <v>0</v>
      </c>
      <c r="M629" s="13">
        <f t="shared" si="120"/>
        <v>0.35687813232344445</v>
      </c>
      <c r="N629" s="13">
        <f t="shared" si="116"/>
        <v>0.22126444204053555</v>
      </c>
      <c r="O629" s="13">
        <f t="shared" si="117"/>
        <v>0.22126444204053555</v>
      </c>
      <c r="Q629">
        <v>25.159963870967751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12.48064516</v>
      </c>
      <c r="G630" s="13">
        <f t="shared" si="111"/>
        <v>0</v>
      </c>
      <c r="H630" s="13">
        <f t="shared" si="112"/>
        <v>12.48064516</v>
      </c>
      <c r="I630" s="16">
        <f t="shared" si="119"/>
        <v>12.486888493338451</v>
      </c>
      <c r="J630" s="13">
        <f t="shared" si="113"/>
        <v>12.47042461275203</v>
      </c>
      <c r="K630" s="13">
        <f t="shared" si="114"/>
        <v>1.6463880586421453E-2</v>
      </c>
      <c r="L630" s="13">
        <f t="shared" si="115"/>
        <v>0</v>
      </c>
      <c r="M630" s="13">
        <f t="shared" si="120"/>
        <v>0.1356136902829089</v>
      </c>
      <c r="N630" s="13">
        <f t="shared" si="116"/>
        <v>8.4080487975403517E-2</v>
      </c>
      <c r="O630" s="13">
        <f t="shared" si="117"/>
        <v>8.4080487975403517E-2</v>
      </c>
      <c r="Q630">
        <v>22.046106456015231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43.53548387</v>
      </c>
      <c r="G631" s="13">
        <f t="shared" si="111"/>
        <v>0.64991182174632778</v>
      </c>
      <c r="H631" s="13">
        <f t="shared" si="112"/>
        <v>42.885572048253671</v>
      </c>
      <c r="I631" s="16">
        <f t="shared" si="119"/>
        <v>42.902035928840093</v>
      </c>
      <c r="J631" s="13">
        <f t="shared" si="113"/>
        <v>41.930926630737723</v>
      </c>
      <c r="K631" s="13">
        <f t="shared" si="114"/>
        <v>0.97110929810236968</v>
      </c>
      <c r="L631" s="13">
        <f t="shared" si="115"/>
        <v>0</v>
      </c>
      <c r="M631" s="13">
        <f t="shared" si="120"/>
        <v>5.1533202307505382E-2</v>
      </c>
      <c r="N631" s="13">
        <f t="shared" si="116"/>
        <v>3.1950585430653336E-2</v>
      </c>
      <c r="O631" s="13">
        <f t="shared" si="117"/>
        <v>0.6818624071769811</v>
      </c>
      <c r="Q631">
        <v>19.170743991048941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8.6032258059999993</v>
      </c>
      <c r="G632" s="13">
        <f t="shared" si="111"/>
        <v>0</v>
      </c>
      <c r="H632" s="13">
        <f t="shared" si="112"/>
        <v>8.6032258059999993</v>
      </c>
      <c r="I632" s="16">
        <f t="shared" si="119"/>
        <v>9.574335104102369</v>
      </c>
      <c r="J632" s="13">
        <f t="shared" si="113"/>
        <v>9.5601537117334878</v>
      </c>
      <c r="K632" s="13">
        <f t="shared" si="114"/>
        <v>1.4181392368881163E-2</v>
      </c>
      <c r="L632" s="13">
        <f t="shared" si="115"/>
        <v>0</v>
      </c>
      <c r="M632" s="13">
        <f t="shared" si="120"/>
        <v>1.9582616876852046E-2</v>
      </c>
      <c r="N632" s="13">
        <f t="shared" si="116"/>
        <v>1.2141222463648269E-2</v>
      </c>
      <c r="O632" s="13">
        <f t="shared" si="117"/>
        <v>1.2141222463648269E-2</v>
      </c>
      <c r="Q632">
        <v>17.467816261445311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266.39032259999999</v>
      </c>
      <c r="G633" s="13">
        <f t="shared" si="111"/>
        <v>37.948391288763489</v>
      </c>
      <c r="H633" s="13">
        <f t="shared" si="112"/>
        <v>228.44193131123649</v>
      </c>
      <c r="I633" s="16">
        <f t="shared" si="119"/>
        <v>228.45611270360536</v>
      </c>
      <c r="J633" s="13">
        <f t="shared" si="113"/>
        <v>119.56361975865049</v>
      </c>
      <c r="K633" s="13">
        <f t="shared" si="114"/>
        <v>108.89249294495487</v>
      </c>
      <c r="L633" s="13">
        <f t="shared" si="115"/>
        <v>55.909244557890709</v>
      </c>
      <c r="M633" s="13">
        <f t="shared" si="120"/>
        <v>55.916685952303915</v>
      </c>
      <c r="N633" s="13">
        <f t="shared" si="116"/>
        <v>34.668345290428427</v>
      </c>
      <c r="O633" s="13">
        <f t="shared" si="117"/>
        <v>72.616736579191922</v>
      </c>
      <c r="Q633">
        <v>14.252731950815679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102.6935484</v>
      </c>
      <c r="G634" s="13">
        <f t="shared" si="111"/>
        <v>10.551002001143219</v>
      </c>
      <c r="H634" s="13">
        <f t="shared" si="112"/>
        <v>92.14254639885678</v>
      </c>
      <c r="I634" s="16">
        <f t="shared" si="119"/>
        <v>145.12579478592096</v>
      </c>
      <c r="J634" s="13">
        <f t="shared" si="113"/>
        <v>81.79509098852111</v>
      </c>
      <c r="K634" s="13">
        <f t="shared" si="114"/>
        <v>63.330703797399849</v>
      </c>
      <c r="L634" s="13">
        <f t="shared" si="115"/>
        <v>28.161284773762432</v>
      </c>
      <c r="M634" s="13">
        <f t="shared" si="120"/>
        <v>49.409625435637928</v>
      </c>
      <c r="N634" s="13">
        <f t="shared" si="116"/>
        <v>30.633967770095516</v>
      </c>
      <c r="O634" s="13">
        <f t="shared" si="117"/>
        <v>41.184969771238734</v>
      </c>
      <c r="Q634">
        <v>9.1041269516129049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81.935483869999999</v>
      </c>
      <c r="G635" s="13">
        <f t="shared" si="111"/>
        <v>7.0767931930263872</v>
      </c>
      <c r="H635" s="13">
        <f t="shared" si="112"/>
        <v>74.858690676973609</v>
      </c>
      <c r="I635" s="16">
        <f t="shared" si="119"/>
        <v>110.02810970061101</v>
      </c>
      <c r="J635" s="13">
        <f t="shared" si="113"/>
        <v>80.426992057564675</v>
      </c>
      <c r="K635" s="13">
        <f t="shared" si="114"/>
        <v>29.601117643046337</v>
      </c>
      <c r="L635" s="13">
        <f t="shared" si="115"/>
        <v>7.6193522101568654</v>
      </c>
      <c r="M635" s="13">
        <f t="shared" si="120"/>
        <v>26.39500987569928</v>
      </c>
      <c r="N635" s="13">
        <f t="shared" si="116"/>
        <v>16.364906122933554</v>
      </c>
      <c r="O635" s="13">
        <f t="shared" si="117"/>
        <v>23.441699315959941</v>
      </c>
      <c r="Q635">
        <v>11.706381636134701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86.738709679999999</v>
      </c>
      <c r="G636" s="13">
        <f t="shared" si="111"/>
        <v>7.8806932576185904</v>
      </c>
      <c r="H636" s="13">
        <f t="shared" si="112"/>
        <v>78.858016422381411</v>
      </c>
      <c r="I636" s="16">
        <f t="shared" si="119"/>
        <v>100.83978185527089</v>
      </c>
      <c r="J636" s="13">
        <f t="shared" si="113"/>
        <v>81.383631400793476</v>
      </c>
      <c r="K636" s="13">
        <f t="shared" si="114"/>
        <v>19.45615045447741</v>
      </c>
      <c r="L636" s="13">
        <f t="shared" si="115"/>
        <v>1.4408823382199389</v>
      </c>
      <c r="M636" s="13">
        <f t="shared" si="120"/>
        <v>11.470986090985665</v>
      </c>
      <c r="N636" s="13">
        <f t="shared" si="116"/>
        <v>7.1120113764111119</v>
      </c>
      <c r="O636" s="13">
        <f t="shared" si="117"/>
        <v>14.992704634029703</v>
      </c>
      <c r="Q636">
        <v>13.994342708211789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59.751612899999998</v>
      </c>
      <c r="G637" s="13">
        <f t="shared" si="111"/>
        <v>3.3639518628187437</v>
      </c>
      <c r="H637" s="13">
        <f t="shared" si="112"/>
        <v>56.387661037181253</v>
      </c>
      <c r="I637" s="16">
        <f t="shared" si="119"/>
        <v>74.402929153438734</v>
      </c>
      <c r="J637" s="13">
        <f t="shared" si="113"/>
        <v>66.360049257565265</v>
      </c>
      <c r="K637" s="13">
        <f t="shared" si="114"/>
        <v>8.0428798958734689</v>
      </c>
      <c r="L637" s="13">
        <f t="shared" si="115"/>
        <v>0</v>
      </c>
      <c r="M637" s="13">
        <f t="shared" si="120"/>
        <v>4.3589747145745532</v>
      </c>
      <c r="N637" s="13">
        <f t="shared" si="116"/>
        <v>2.7025643230362228</v>
      </c>
      <c r="O637" s="13">
        <f t="shared" si="117"/>
        <v>6.066516185854967</v>
      </c>
      <c r="Q637">
        <v>14.89777403208166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40.487096770000001</v>
      </c>
      <c r="G638" s="13">
        <f t="shared" si="111"/>
        <v>0.13971332525048291</v>
      </c>
      <c r="H638" s="13">
        <f t="shared" si="112"/>
        <v>40.347383444749518</v>
      </c>
      <c r="I638" s="16">
        <f t="shared" si="119"/>
        <v>48.390263340622987</v>
      </c>
      <c r="J638" s="13">
        <f t="shared" si="113"/>
        <v>46.400712025012893</v>
      </c>
      <c r="K638" s="13">
        <f t="shared" si="114"/>
        <v>1.9895513156100932</v>
      </c>
      <c r="L638" s="13">
        <f t="shared" si="115"/>
        <v>0</v>
      </c>
      <c r="M638" s="13">
        <f t="shared" si="120"/>
        <v>1.6564103915383304</v>
      </c>
      <c r="N638" s="13">
        <f t="shared" si="116"/>
        <v>1.0269744427537648</v>
      </c>
      <c r="O638" s="13">
        <f t="shared" si="117"/>
        <v>1.1666877680042478</v>
      </c>
      <c r="Q638">
        <v>16.444591443632159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13.09677419</v>
      </c>
      <c r="G639" s="13">
        <f t="shared" si="111"/>
        <v>0</v>
      </c>
      <c r="H639" s="13">
        <f t="shared" si="112"/>
        <v>13.09677419</v>
      </c>
      <c r="I639" s="16">
        <f t="shared" si="119"/>
        <v>15.086325505610093</v>
      </c>
      <c r="J639" s="13">
        <f t="shared" si="113"/>
        <v>15.05377696977021</v>
      </c>
      <c r="K639" s="13">
        <f t="shared" si="114"/>
        <v>3.2548535839882931E-2</v>
      </c>
      <c r="L639" s="13">
        <f t="shared" si="115"/>
        <v>0</v>
      </c>
      <c r="M639" s="13">
        <f t="shared" si="120"/>
        <v>0.62943594878456555</v>
      </c>
      <c r="N639" s="13">
        <f t="shared" si="116"/>
        <v>0.39025028824643065</v>
      </c>
      <c r="O639" s="13">
        <f t="shared" si="117"/>
        <v>0.39025028824643065</v>
      </c>
      <c r="Q639">
        <v>21.228952039661571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3.74516129</v>
      </c>
      <c r="G640" s="13">
        <f t="shared" si="111"/>
        <v>0</v>
      </c>
      <c r="H640" s="13">
        <f t="shared" si="112"/>
        <v>3.74516129</v>
      </c>
      <c r="I640" s="16">
        <f t="shared" si="119"/>
        <v>3.7777098258398829</v>
      </c>
      <c r="J640" s="13">
        <f t="shared" si="113"/>
        <v>3.7773327422437664</v>
      </c>
      <c r="K640" s="13">
        <f t="shared" si="114"/>
        <v>3.7708359611654529E-4</v>
      </c>
      <c r="L640" s="13">
        <f t="shared" si="115"/>
        <v>0</v>
      </c>
      <c r="M640" s="13">
        <f t="shared" si="120"/>
        <v>0.23918566053813489</v>
      </c>
      <c r="N640" s="13">
        <f t="shared" si="116"/>
        <v>0.14829510953364364</v>
      </c>
      <c r="O640" s="13">
        <f t="shared" si="117"/>
        <v>0.14829510953364364</v>
      </c>
      <c r="Q640">
        <v>23.406554831394551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22.296774190000001</v>
      </c>
      <c r="G641" s="13">
        <f t="shared" si="111"/>
        <v>0</v>
      </c>
      <c r="H641" s="13">
        <f t="shared" si="112"/>
        <v>22.296774190000001</v>
      </c>
      <c r="I641" s="16">
        <f t="shared" si="119"/>
        <v>22.297151273596118</v>
      </c>
      <c r="J641" s="13">
        <f t="shared" si="113"/>
        <v>22.228919737177605</v>
      </c>
      <c r="K641" s="13">
        <f t="shared" si="114"/>
        <v>6.8231536418512206E-2</v>
      </c>
      <c r="L641" s="13">
        <f t="shared" si="115"/>
        <v>0</v>
      </c>
      <c r="M641" s="13">
        <f t="shared" si="120"/>
        <v>9.0890551004491255E-2</v>
      </c>
      <c r="N641" s="13">
        <f t="shared" si="116"/>
        <v>5.6352141622784575E-2</v>
      </c>
      <c r="O641" s="13">
        <f t="shared" si="117"/>
        <v>5.6352141622784575E-2</v>
      </c>
      <c r="Q641">
        <v>24.287023870967751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5.0225806449999997</v>
      </c>
      <c r="G642" s="13">
        <f t="shared" si="111"/>
        <v>0</v>
      </c>
      <c r="H642" s="13">
        <f t="shared" si="112"/>
        <v>5.0225806449999997</v>
      </c>
      <c r="I642" s="16">
        <f t="shared" si="119"/>
        <v>5.0908121814185119</v>
      </c>
      <c r="J642" s="13">
        <f t="shared" si="113"/>
        <v>5.0897695990546188</v>
      </c>
      <c r="K642" s="13">
        <f t="shared" si="114"/>
        <v>1.0425823638930964E-3</v>
      </c>
      <c r="L642" s="13">
        <f t="shared" si="115"/>
        <v>0</v>
      </c>
      <c r="M642" s="13">
        <f t="shared" si="120"/>
        <v>3.4538409381706679E-2</v>
      </c>
      <c r="N642" s="13">
        <f t="shared" si="116"/>
        <v>2.1413813816658141E-2</v>
      </c>
      <c r="O642" s="13">
        <f t="shared" si="117"/>
        <v>2.1413813816658141E-2</v>
      </c>
      <c r="Q642">
        <v>22.538161628230299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79.709677420000006</v>
      </c>
      <c r="G643" s="13">
        <f t="shared" si="111"/>
        <v>6.7042673073602428</v>
      </c>
      <c r="H643" s="13">
        <f t="shared" si="112"/>
        <v>73.005410112639765</v>
      </c>
      <c r="I643" s="16">
        <f t="shared" si="119"/>
        <v>73.006452695003659</v>
      </c>
      <c r="J643" s="13">
        <f t="shared" si="113"/>
        <v>68.713861428144014</v>
      </c>
      <c r="K643" s="13">
        <f t="shared" si="114"/>
        <v>4.2925912668596453</v>
      </c>
      <c r="L643" s="13">
        <f t="shared" si="115"/>
        <v>0</v>
      </c>
      <c r="M643" s="13">
        <f t="shared" si="120"/>
        <v>1.3124595565048539E-2</v>
      </c>
      <c r="N643" s="13">
        <f t="shared" si="116"/>
        <v>8.1372492503300944E-3</v>
      </c>
      <c r="O643" s="13">
        <f t="shared" si="117"/>
        <v>6.712404556610573</v>
      </c>
      <c r="Q643">
        <v>19.535977395132161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144.2096774</v>
      </c>
      <c r="G644" s="13">
        <f t="shared" si="111"/>
        <v>17.499419607334886</v>
      </c>
      <c r="H644" s="13">
        <f t="shared" si="112"/>
        <v>126.71025779266512</v>
      </c>
      <c r="I644" s="16">
        <f t="shared" si="119"/>
        <v>131.00284905952475</v>
      </c>
      <c r="J644" s="13">
        <f t="shared" si="113"/>
        <v>98.363433525497101</v>
      </c>
      <c r="K644" s="13">
        <f t="shared" si="114"/>
        <v>32.639415534027648</v>
      </c>
      <c r="L644" s="13">
        <f t="shared" si="115"/>
        <v>9.4697309873843913</v>
      </c>
      <c r="M644" s="13">
        <f t="shared" si="120"/>
        <v>9.4747183336991103</v>
      </c>
      <c r="N644" s="13">
        <f t="shared" si="116"/>
        <v>5.8743253668934488</v>
      </c>
      <c r="O644" s="13">
        <f t="shared" si="117"/>
        <v>23.373744974228334</v>
      </c>
      <c r="Q644">
        <v>15.110459509387811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63.909677420000001</v>
      </c>
      <c r="G645" s="13">
        <f t="shared" si="111"/>
        <v>4.059873409802301</v>
      </c>
      <c r="H645" s="13">
        <f t="shared" si="112"/>
        <v>59.849804010197701</v>
      </c>
      <c r="I645" s="16">
        <f t="shared" si="119"/>
        <v>83.019488556840955</v>
      </c>
      <c r="J645" s="13">
        <f t="shared" si="113"/>
        <v>70.253440981346245</v>
      </c>
      <c r="K645" s="13">
        <f t="shared" si="114"/>
        <v>12.76604757549471</v>
      </c>
      <c r="L645" s="13">
        <f t="shared" si="115"/>
        <v>0</v>
      </c>
      <c r="M645" s="13">
        <f t="shared" si="120"/>
        <v>3.6003929668056616</v>
      </c>
      <c r="N645" s="13">
        <f t="shared" si="116"/>
        <v>2.2322436394195102</v>
      </c>
      <c r="O645" s="13">
        <f t="shared" si="117"/>
        <v>6.2921170492218117</v>
      </c>
      <c r="Q645">
        <v>13.351134575928469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152.73870969999999</v>
      </c>
      <c r="G646" s="13">
        <f t="shared" ref="G646:G709" si="122">IF((F646-$J$2)&gt;0,$I$2*(F646-$J$2),0)</f>
        <v>18.926895617853525</v>
      </c>
      <c r="H646" s="13">
        <f t="shared" ref="H646:H709" si="123">F646-G646</f>
        <v>133.81181408214647</v>
      </c>
      <c r="I646" s="16">
        <f t="shared" si="119"/>
        <v>146.57786165764117</v>
      </c>
      <c r="J646" s="13">
        <f t="shared" ref="J646:J709" si="124">I646/SQRT(1+(I646/($K$2*(300+(25*Q646)+0.05*(Q646)^3)))^2)</f>
        <v>111.09867807562024</v>
      </c>
      <c r="K646" s="13">
        <f t="shared" ref="K646:K709" si="125">I646-J646</f>
        <v>35.479183582020923</v>
      </c>
      <c r="L646" s="13">
        <f t="shared" ref="L646:L709" si="126">IF(K646&gt;$N$2,(K646-$N$2)/$L$2,0)</f>
        <v>11.199201472768047</v>
      </c>
      <c r="M646" s="13">
        <f t="shared" si="120"/>
        <v>12.5673508001542</v>
      </c>
      <c r="N646" s="13">
        <f t="shared" ref="N646:N709" si="127">$M$2*M646</f>
        <v>7.7917574960956042</v>
      </c>
      <c r="O646" s="13">
        <f t="shared" ref="O646:O709" si="128">N646+G646</f>
        <v>26.718653113949131</v>
      </c>
      <c r="Q646">
        <v>17.0250873516129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5.8806451610000003</v>
      </c>
      <c r="G647" s="13">
        <f t="shared" si="122"/>
        <v>0</v>
      </c>
      <c r="H647" s="13">
        <f t="shared" si="123"/>
        <v>5.8806451610000003</v>
      </c>
      <c r="I647" s="16">
        <f t="shared" ref="I647:I710" si="130">H647+K646-L646</f>
        <v>30.160627270252881</v>
      </c>
      <c r="J647" s="13">
        <f t="shared" si="124"/>
        <v>29.391369023902104</v>
      </c>
      <c r="K647" s="13">
        <f t="shared" si="125"/>
        <v>0.76925824635077689</v>
      </c>
      <c r="L647" s="13">
        <f t="shared" si="126"/>
        <v>0</v>
      </c>
      <c r="M647" s="13">
        <f t="shared" ref="M647:M710" si="131">L647+M646-N646</f>
        <v>4.7755933040585958</v>
      </c>
      <c r="N647" s="13">
        <f t="shared" si="127"/>
        <v>2.9608678485163296</v>
      </c>
      <c r="O647" s="13">
        <f t="shared" si="128"/>
        <v>2.9608678485163296</v>
      </c>
      <c r="Q647">
        <v>13.25357717682847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40.719354840000001</v>
      </c>
      <c r="G648" s="13">
        <f t="shared" si="122"/>
        <v>0.17858559252684911</v>
      </c>
      <c r="H648" s="13">
        <f t="shared" si="123"/>
        <v>40.54076924747315</v>
      </c>
      <c r="I648" s="16">
        <f t="shared" si="130"/>
        <v>41.310027493823924</v>
      </c>
      <c r="J648" s="13">
        <f t="shared" si="124"/>
        <v>39.622898735578318</v>
      </c>
      <c r="K648" s="13">
        <f t="shared" si="125"/>
        <v>1.6871287582456063</v>
      </c>
      <c r="L648" s="13">
        <f t="shared" si="126"/>
        <v>0</v>
      </c>
      <c r="M648" s="13">
        <f t="shared" si="131"/>
        <v>1.8147254555422663</v>
      </c>
      <c r="N648" s="13">
        <f t="shared" si="127"/>
        <v>1.125129782436205</v>
      </c>
      <c r="O648" s="13">
        <f t="shared" si="128"/>
        <v>1.3037153749630541</v>
      </c>
      <c r="Q648">
        <v>14.2282575987855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30.703225809999999</v>
      </c>
      <c r="G649" s="13">
        <f t="shared" si="122"/>
        <v>0</v>
      </c>
      <c r="H649" s="13">
        <f t="shared" si="123"/>
        <v>30.703225809999999</v>
      </c>
      <c r="I649" s="16">
        <f t="shared" si="130"/>
        <v>32.390354568245606</v>
      </c>
      <c r="J649" s="13">
        <f t="shared" si="124"/>
        <v>31.790500932692616</v>
      </c>
      <c r="K649" s="13">
        <f t="shared" si="125"/>
        <v>0.59985363555298932</v>
      </c>
      <c r="L649" s="13">
        <f t="shared" si="126"/>
        <v>0</v>
      </c>
      <c r="M649" s="13">
        <f t="shared" si="131"/>
        <v>0.68959567310606129</v>
      </c>
      <c r="N649" s="13">
        <f t="shared" si="127"/>
        <v>0.42754931732575802</v>
      </c>
      <c r="O649" s="13">
        <f t="shared" si="128"/>
        <v>0.42754931732575802</v>
      </c>
      <c r="Q649">
        <v>16.65646086582862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9.7290322580000002</v>
      </c>
      <c r="G650" s="13">
        <f t="shared" si="122"/>
        <v>0</v>
      </c>
      <c r="H650" s="13">
        <f t="shared" si="123"/>
        <v>9.7290322580000002</v>
      </c>
      <c r="I650" s="16">
        <f t="shared" si="130"/>
        <v>10.328885893552989</v>
      </c>
      <c r="J650" s="13">
        <f t="shared" si="124"/>
        <v>10.319926415586908</v>
      </c>
      <c r="K650" s="13">
        <f t="shared" si="125"/>
        <v>8.9594779660817636E-3</v>
      </c>
      <c r="L650" s="13">
        <f t="shared" si="126"/>
        <v>0</v>
      </c>
      <c r="M650" s="13">
        <f t="shared" si="131"/>
        <v>0.26204635578030328</v>
      </c>
      <c r="N650" s="13">
        <f t="shared" si="127"/>
        <v>0.16246874058378802</v>
      </c>
      <c r="O650" s="13">
        <f t="shared" si="128"/>
        <v>0.16246874058378802</v>
      </c>
      <c r="Q650">
        <v>22.329056432130571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12.8</v>
      </c>
      <c r="G651" s="13">
        <f t="shared" si="122"/>
        <v>0</v>
      </c>
      <c r="H651" s="13">
        <f t="shared" si="123"/>
        <v>12.8</v>
      </c>
      <c r="I651" s="16">
        <f t="shared" si="130"/>
        <v>12.808959477966082</v>
      </c>
      <c r="J651" s="13">
        <f t="shared" si="124"/>
        <v>12.788295547136055</v>
      </c>
      <c r="K651" s="13">
        <f t="shared" si="125"/>
        <v>2.0663930830027155E-2</v>
      </c>
      <c r="L651" s="13">
        <f t="shared" si="126"/>
        <v>0</v>
      </c>
      <c r="M651" s="13">
        <f t="shared" si="131"/>
        <v>9.9577615196515257E-2</v>
      </c>
      <c r="N651" s="13">
        <f t="shared" si="127"/>
        <v>6.1738121421839459E-2</v>
      </c>
      <c r="O651" s="13">
        <f t="shared" si="128"/>
        <v>6.1738121421839459E-2</v>
      </c>
      <c r="Q651">
        <v>20.976166755332692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6.5741935480000002</v>
      </c>
      <c r="G652" s="13">
        <f t="shared" si="122"/>
        <v>0</v>
      </c>
      <c r="H652" s="13">
        <f t="shared" si="123"/>
        <v>6.5741935480000002</v>
      </c>
      <c r="I652" s="16">
        <f t="shared" si="130"/>
        <v>6.5948574788300274</v>
      </c>
      <c r="J652" s="13">
        <f t="shared" si="124"/>
        <v>6.5934644739093429</v>
      </c>
      <c r="K652" s="13">
        <f t="shared" si="125"/>
        <v>1.3930049206845041E-3</v>
      </c>
      <c r="L652" s="13">
        <f t="shared" si="126"/>
        <v>0</v>
      </c>
      <c r="M652" s="13">
        <f t="shared" si="131"/>
        <v>3.7839493774675798E-2</v>
      </c>
      <c r="N652" s="13">
        <f t="shared" si="127"/>
        <v>2.3460486140298994E-2</v>
      </c>
      <c r="O652" s="13">
        <f t="shared" si="128"/>
        <v>2.3460486140298994E-2</v>
      </c>
      <c r="Q652">
        <v>26.021944870967751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6.5225806449999997</v>
      </c>
      <c r="G653" s="13">
        <f t="shared" si="122"/>
        <v>0</v>
      </c>
      <c r="H653" s="13">
        <f t="shared" si="123"/>
        <v>6.5225806449999997</v>
      </c>
      <c r="I653" s="16">
        <f t="shared" si="130"/>
        <v>6.5239736499206842</v>
      </c>
      <c r="J653" s="13">
        <f t="shared" si="124"/>
        <v>6.5224669469300682</v>
      </c>
      <c r="K653" s="13">
        <f t="shared" si="125"/>
        <v>1.506702990615949E-3</v>
      </c>
      <c r="L653" s="13">
        <f t="shared" si="126"/>
        <v>0</v>
      </c>
      <c r="M653" s="13">
        <f t="shared" si="131"/>
        <v>1.4379007634376804E-2</v>
      </c>
      <c r="N653" s="13">
        <f t="shared" si="127"/>
        <v>8.914984733313619E-3</v>
      </c>
      <c r="O653" s="13">
        <f t="shared" si="128"/>
        <v>8.914984733313619E-3</v>
      </c>
      <c r="Q653">
        <v>25.22177542972603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68.92258065</v>
      </c>
      <c r="G654" s="13">
        <f t="shared" si="122"/>
        <v>4.8988664927428385</v>
      </c>
      <c r="H654" s="13">
        <f t="shared" si="123"/>
        <v>64.02371415725716</v>
      </c>
      <c r="I654" s="16">
        <f t="shared" si="130"/>
        <v>64.025220860247771</v>
      </c>
      <c r="J654" s="13">
        <f t="shared" si="124"/>
        <v>61.605845787407205</v>
      </c>
      <c r="K654" s="13">
        <f t="shared" si="125"/>
        <v>2.4193750728405661</v>
      </c>
      <c r="L654" s="13">
        <f t="shared" si="126"/>
        <v>0</v>
      </c>
      <c r="M654" s="13">
        <f t="shared" si="131"/>
        <v>5.4640229010631848E-3</v>
      </c>
      <c r="N654" s="13">
        <f t="shared" si="127"/>
        <v>3.3876941986591747E-3</v>
      </c>
      <c r="O654" s="13">
        <f t="shared" si="128"/>
        <v>4.9022541869414979</v>
      </c>
      <c r="Q654">
        <v>21.0396017386037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33.670967740000002</v>
      </c>
      <c r="G655" s="13">
        <f t="shared" si="122"/>
        <v>0</v>
      </c>
      <c r="H655" s="13">
        <f t="shared" si="123"/>
        <v>33.670967740000002</v>
      </c>
      <c r="I655" s="16">
        <f t="shared" si="130"/>
        <v>36.090342812840568</v>
      </c>
      <c r="J655" s="13">
        <f t="shared" si="124"/>
        <v>35.479310030297626</v>
      </c>
      <c r="K655" s="13">
        <f t="shared" si="125"/>
        <v>0.61103278254294224</v>
      </c>
      <c r="L655" s="13">
        <f t="shared" si="126"/>
        <v>0</v>
      </c>
      <c r="M655" s="13">
        <f t="shared" si="131"/>
        <v>2.0763287024040101E-3</v>
      </c>
      <c r="N655" s="13">
        <f t="shared" si="127"/>
        <v>1.2873237954904861E-3</v>
      </c>
      <c r="O655" s="13">
        <f t="shared" si="128"/>
        <v>1.2873237954904861E-3</v>
      </c>
      <c r="Q655">
        <v>18.84140178115458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23.790322580000002</v>
      </c>
      <c r="G656" s="13">
        <f t="shared" si="122"/>
        <v>0</v>
      </c>
      <c r="H656" s="13">
        <f t="shared" si="123"/>
        <v>23.790322580000002</v>
      </c>
      <c r="I656" s="16">
        <f t="shared" si="130"/>
        <v>24.401355362542944</v>
      </c>
      <c r="J656" s="13">
        <f t="shared" si="124"/>
        <v>24.091596533216062</v>
      </c>
      <c r="K656" s="13">
        <f t="shared" si="125"/>
        <v>0.30975882932688137</v>
      </c>
      <c r="L656" s="13">
        <f t="shared" si="126"/>
        <v>0</v>
      </c>
      <c r="M656" s="13">
        <f t="shared" si="131"/>
        <v>7.8900490691352393E-4</v>
      </c>
      <c r="N656" s="13">
        <f t="shared" si="127"/>
        <v>4.8918304228638481E-4</v>
      </c>
      <c r="O656" s="13">
        <f t="shared" si="128"/>
        <v>4.8918304228638481E-4</v>
      </c>
      <c r="Q656">
        <v>15.37292431491657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55.041935479999999</v>
      </c>
      <c r="G657" s="13">
        <f t="shared" si="122"/>
        <v>2.5757086837735268</v>
      </c>
      <c r="H657" s="13">
        <f t="shared" si="123"/>
        <v>52.466226796226472</v>
      </c>
      <c r="I657" s="16">
        <f t="shared" si="130"/>
        <v>52.775985625553353</v>
      </c>
      <c r="J657" s="13">
        <f t="shared" si="124"/>
        <v>49.806582825281197</v>
      </c>
      <c r="K657" s="13">
        <f t="shared" si="125"/>
        <v>2.9694028002721566</v>
      </c>
      <c r="L657" s="13">
        <f t="shared" si="126"/>
        <v>0</v>
      </c>
      <c r="M657" s="13">
        <f t="shared" si="131"/>
        <v>2.9982186462713912E-4</v>
      </c>
      <c r="N657" s="13">
        <f t="shared" si="127"/>
        <v>1.8588955606882625E-4</v>
      </c>
      <c r="O657" s="13">
        <f t="shared" si="128"/>
        <v>2.5758945733295957</v>
      </c>
      <c r="Q657">
        <v>15.271404951612899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29.38064516</v>
      </c>
      <c r="G658" s="13">
        <f t="shared" si="122"/>
        <v>0</v>
      </c>
      <c r="H658" s="13">
        <f t="shared" si="123"/>
        <v>29.38064516</v>
      </c>
      <c r="I658" s="16">
        <f t="shared" si="130"/>
        <v>32.350047960272157</v>
      </c>
      <c r="J658" s="13">
        <f t="shared" si="124"/>
        <v>31.116653109282595</v>
      </c>
      <c r="K658" s="13">
        <f t="shared" si="125"/>
        <v>1.233394850989562</v>
      </c>
      <c r="L658" s="13">
        <f t="shared" si="126"/>
        <v>0</v>
      </c>
      <c r="M658" s="13">
        <f t="shared" si="131"/>
        <v>1.1393230855831287E-4</v>
      </c>
      <c r="N658" s="13">
        <f t="shared" si="127"/>
        <v>7.0638031306153982E-5</v>
      </c>
      <c r="O658" s="13">
        <f t="shared" si="128"/>
        <v>7.0638031306153982E-5</v>
      </c>
      <c r="Q658">
        <v>11.1843726533411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34.090322579999999</v>
      </c>
      <c r="G659" s="13">
        <f t="shared" si="122"/>
        <v>0</v>
      </c>
      <c r="H659" s="13">
        <f t="shared" si="123"/>
        <v>34.090322579999999</v>
      </c>
      <c r="I659" s="16">
        <f t="shared" si="130"/>
        <v>35.323717430989561</v>
      </c>
      <c r="J659" s="13">
        <f t="shared" si="124"/>
        <v>34.347126571774609</v>
      </c>
      <c r="K659" s="13">
        <f t="shared" si="125"/>
        <v>0.97659085921495148</v>
      </c>
      <c r="L659" s="13">
        <f t="shared" si="126"/>
        <v>0</v>
      </c>
      <c r="M659" s="13">
        <f t="shared" si="131"/>
        <v>4.329427725215889E-5</v>
      </c>
      <c r="N659" s="13">
        <f t="shared" si="127"/>
        <v>2.684245189633851E-5</v>
      </c>
      <c r="O659" s="13">
        <f t="shared" si="128"/>
        <v>2.684245189633851E-5</v>
      </c>
      <c r="Q659">
        <v>14.93179700393037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9.5870967740000008</v>
      </c>
      <c r="G660" s="13">
        <f t="shared" si="122"/>
        <v>0</v>
      </c>
      <c r="H660" s="13">
        <f t="shared" si="123"/>
        <v>9.5870967740000008</v>
      </c>
      <c r="I660" s="16">
        <f t="shared" si="130"/>
        <v>10.563687633214952</v>
      </c>
      <c r="J660" s="13">
        <f t="shared" si="124"/>
        <v>10.543322011511444</v>
      </c>
      <c r="K660" s="13">
        <f t="shared" si="125"/>
        <v>2.0365621703508197E-2</v>
      </c>
      <c r="L660" s="13">
        <f t="shared" si="126"/>
        <v>0</v>
      </c>
      <c r="M660" s="13">
        <f t="shared" si="131"/>
        <v>1.645182535582038E-5</v>
      </c>
      <c r="N660" s="13">
        <f t="shared" si="127"/>
        <v>1.0200131720608635E-5</v>
      </c>
      <c r="O660" s="13">
        <f t="shared" si="128"/>
        <v>1.0200131720608635E-5</v>
      </c>
      <c r="Q660">
        <v>16.988393331582749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163.64193549999999</v>
      </c>
      <c r="G661" s="13">
        <f t="shared" si="122"/>
        <v>20.751732565272277</v>
      </c>
      <c r="H661" s="13">
        <f t="shared" si="123"/>
        <v>142.89020293472771</v>
      </c>
      <c r="I661" s="16">
        <f t="shared" si="130"/>
        <v>142.91056855643123</v>
      </c>
      <c r="J661" s="13">
        <f t="shared" si="124"/>
        <v>102.5466139801572</v>
      </c>
      <c r="K661" s="13">
        <f t="shared" si="125"/>
        <v>40.363954576274025</v>
      </c>
      <c r="L661" s="13">
        <f t="shared" si="126"/>
        <v>14.17411601495707</v>
      </c>
      <c r="M661" s="13">
        <f t="shared" si="131"/>
        <v>14.174122266650706</v>
      </c>
      <c r="N661" s="13">
        <f t="shared" si="127"/>
        <v>8.7879558053234366</v>
      </c>
      <c r="O661" s="13">
        <f t="shared" si="128"/>
        <v>29.539688370595712</v>
      </c>
      <c r="Q661">
        <v>14.945890314452731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44.674193549999998</v>
      </c>
      <c r="G662" s="13">
        <f t="shared" si="122"/>
        <v>0.84049390585279304</v>
      </c>
      <c r="H662" s="13">
        <f t="shared" si="123"/>
        <v>43.833699644147202</v>
      </c>
      <c r="I662" s="16">
        <f t="shared" si="130"/>
        <v>70.023538205464163</v>
      </c>
      <c r="J662" s="13">
        <f t="shared" si="124"/>
        <v>65.943472980035295</v>
      </c>
      <c r="K662" s="13">
        <f t="shared" si="125"/>
        <v>4.0800652254288678</v>
      </c>
      <c r="L662" s="13">
        <f t="shared" si="126"/>
        <v>0</v>
      </c>
      <c r="M662" s="13">
        <f t="shared" si="131"/>
        <v>5.3861664613272691</v>
      </c>
      <c r="N662" s="13">
        <f t="shared" si="127"/>
        <v>3.3394232060229068</v>
      </c>
      <c r="O662" s="13">
        <f t="shared" si="128"/>
        <v>4.1799171118756995</v>
      </c>
      <c r="Q662">
        <v>19.01691310316005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11.41935484</v>
      </c>
      <c r="G663" s="13">
        <f t="shared" si="122"/>
        <v>0</v>
      </c>
      <c r="H663" s="13">
        <f t="shared" si="123"/>
        <v>11.41935484</v>
      </c>
      <c r="I663" s="16">
        <f t="shared" si="130"/>
        <v>15.499420065428868</v>
      </c>
      <c r="J663" s="13">
        <f t="shared" si="124"/>
        <v>15.475294514325999</v>
      </c>
      <c r="K663" s="13">
        <f t="shared" si="125"/>
        <v>2.4125551102869736E-2</v>
      </c>
      <c r="L663" s="13">
        <f t="shared" si="126"/>
        <v>0</v>
      </c>
      <c r="M663" s="13">
        <f t="shared" si="131"/>
        <v>2.0467432553043623</v>
      </c>
      <c r="N663" s="13">
        <f t="shared" si="127"/>
        <v>1.2689808182887046</v>
      </c>
      <c r="O663" s="13">
        <f t="shared" si="128"/>
        <v>1.2689808182887046</v>
      </c>
      <c r="Q663">
        <v>23.936343963288579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9.1838709680000008</v>
      </c>
      <c r="G664" s="13">
        <f t="shared" si="122"/>
        <v>0</v>
      </c>
      <c r="H664" s="13">
        <f t="shared" si="123"/>
        <v>9.1838709680000008</v>
      </c>
      <c r="I664" s="16">
        <f t="shared" si="130"/>
        <v>9.2079965191028705</v>
      </c>
      <c r="J664" s="13">
        <f t="shared" si="124"/>
        <v>9.2044120328751831</v>
      </c>
      <c r="K664" s="13">
        <f t="shared" si="125"/>
        <v>3.5844862276874778E-3</v>
      </c>
      <c r="L664" s="13">
        <f t="shared" si="126"/>
        <v>0</v>
      </c>
      <c r="M664" s="13">
        <f t="shared" si="131"/>
        <v>0.77776243701565773</v>
      </c>
      <c r="N664" s="13">
        <f t="shared" si="127"/>
        <v>0.4822127109497078</v>
      </c>
      <c r="O664" s="13">
        <f t="shared" si="128"/>
        <v>0.4822127109497078</v>
      </c>
      <c r="Q664">
        <v>26.427217870967748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27.12258065</v>
      </c>
      <c r="G665" s="13">
        <f t="shared" si="122"/>
        <v>0</v>
      </c>
      <c r="H665" s="13">
        <f t="shared" si="123"/>
        <v>27.12258065</v>
      </c>
      <c r="I665" s="16">
        <f t="shared" si="130"/>
        <v>27.126165136227687</v>
      </c>
      <c r="J665" s="13">
        <f t="shared" si="124"/>
        <v>26.991083041680735</v>
      </c>
      <c r="K665" s="13">
        <f t="shared" si="125"/>
        <v>0.13508209454695219</v>
      </c>
      <c r="L665" s="13">
        <f t="shared" si="126"/>
        <v>0</v>
      </c>
      <c r="M665" s="13">
        <f t="shared" si="131"/>
        <v>0.29554972606594992</v>
      </c>
      <c r="N665" s="13">
        <f t="shared" si="127"/>
        <v>0.18324083016088896</v>
      </c>
      <c r="O665" s="13">
        <f t="shared" si="128"/>
        <v>0.18324083016088896</v>
      </c>
      <c r="Q665">
        <v>23.58912988863624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7.9741935479999997</v>
      </c>
      <c r="G666" s="13">
        <f t="shared" si="122"/>
        <v>0</v>
      </c>
      <c r="H666" s="13">
        <f t="shared" si="123"/>
        <v>7.9741935479999997</v>
      </c>
      <c r="I666" s="16">
        <f t="shared" si="130"/>
        <v>8.109275642546951</v>
      </c>
      <c r="J666" s="13">
        <f t="shared" si="124"/>
        <v>8.1057712760914917</v>
      </c>
      <c r="K666" s="13">
        <f t="shared" si="125"/>
        <v>3.5043664554592624E-3</v>
      </c>
      <c r="L666" s="13">
        <f t="shared" si="126"/>
        <v>0</v>
      </c>
      <c r="M666" s="13">
        <f t="shared" si="131"/>
        <v>0.11230889590506096</v>
      </c>
      <c r="N666" s="13">
        <f t="shared" si="127"/>
        <v>6.96315154611378E-2</v>
      </c>
      <c r="O666" s="13">
        <f t="shared" si="128"/>
        <v>6.96315154611378E-2</v>
      </c>
      <c r="Q666">
        <v>23.8476085475262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27.27096774</v>
      </c>
      <c r="G667" s="13">
        <f t="shared" si="122"/>
        <v>0</v>
      </c>
      <c r="H667" s="13">
        <f t="shared" si="123"/>
        <v>27.27096774</v>
      </c>
      <c r="I667" s="16">
        <f t="shared" si="130"/>
        <v>27.274472106455459</v>
      </c>
      <c r="J667" s="13">
        <f t="shared" si="124"/>
        <v>27.024467010573336</v>
      </c>
      <c r="K667" s="13">
        <f t="shared" si="125"/>
        <v>0.25000509588212338</v>
      </c>
      <c r="L667" s="13">
        <f t="shared" si="126"/>
        <v>0</v>
      </c>
      <c r="M667" s="13">
        <f t="shared" si="131"/>
        <v>4.2677380443923163E-2</v>
      </c>
      <c r="N667" s="13">
        <f t="shared" si="127"/>
        <v>2.6459975875232362E-2</v>
      </c>
      <c r="O667" s="13">
        <f t="shared" si="128"/>
        <v>2.6459975875232362E-2</v>
      </c>
      <c r="Q667">
        <v>19.302344237360749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84.019354840000005</v>
      </c>
      <c r="G668" s="13">
        <f t="shared" si="122"/>
        <v>7.425563805454626</v>
      </c>
      <c r="H668" s="13">
        <f t="shared" si="123"/>
        <v>76.593791034545376</v>
      </c>
      <c r="I668" s="16">
        <f t="shared" si="130"/>
        <v>76.843796130427506</v>
      </c>
      <c r="J668" s="13">
        <f t="shared" si="124"/>
        <v>67.79583090502426</v>
      </c>
      <c r="K668" s="13">
        <f t="shared" si="125"/>
        <v>9.0479652254032459</v>
      </c>
      <c r="L668" s="13">
        <f t="shared" si="126"/>
        <v>0</v>
      </c>
      <c r="M668" s="13">
        <f t="shared" si="131"/>
        <v>1.6217404568690801E-2</v>
      </c>
      <c r="N668" s="13">
        <f t="shared" si="127"/>
        <v>1.0054790832588296E-2</v>
      </c>
      <c r="O668" s="13">
        <f t="shared" si="128"/>
        <v>7.4356185962872141</v>
      </c>
      <c r="Q668">
        <v>14.627671823884359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41.593548390000002</v>
      </c>
      <c r="G669" s="13">
        <f t="shared" si="122"/>
        <v>0.32489648422966655</v>
      </c>
      <c r="H669" s="13">
        <f t="shared" si="123"/>
        <v>41.268651905770334</v>
      </c>
      <c r="I669" s="16">
        <f t="shared" si="130"/>
        <v>50.316617131173579</v>
      </c>
      <c r="J669" s="13">
        <f t="shared" si="124"/>
        <v>46.850066939285838</v>
      </c>
      <c r="K669" s="13">
        <f t="shared" si="125"/>
        <v>3.4665501918877411</v>
      </c>
      <c r="L669" s="13">
        <f t="shared" si="126"/>
        <v>0</v>
      </c>
      <c r="M669" s="13">
        <f t="shared" si="131"/>
        <v>6.1626137361025044E-3</v>
      </c>
      <c r="N669" s="13">
        <f t="shared" si="127"/>
        <v>3.8208205163835526E-3</v>
      </c>
      <c r="O669" s="13">
        <f t="shared" si="128"/>
        <v>0.3287173047460501</v>
      </c>
      <c r="Q669">
        <v>12.969495197034121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23.316129029999999</v>
      </c>
      <c r="G670" s="13">
        <f t="shared" si="122"/>
        <v>0</v>
      </c>
      <c r="H670" s="13">
        <f t="shared" si="123"/>
        <v>23.316129029999999</v>
      </c>
      <c r="I670" s="16">
        <f t="shared" si="130"/>
        <v>26.78267922188774</v>
      </c>
      <c r="J670" s="13">
        <f t="shared" si="124"/>
        <v>26.441455044694877</v>
      </c>
      <c r="K670" s="13">
        <f t="shared" si="125"/>
        <v>0.34122417719286346</v>
      </c>
      <c r="L670" s="13">
        <f t="shared" si="126"/>
        <v>0</v>
      </c>
      <c r="M670" s="13">
        <f t="shared" si="131"/>
        <v>2.3417932197189518E-3</v>
      </c>
      <c r="N670" s="13">
        <f t="shared" si="127"/>
        <v>1.45191179622575E-3</v>
      </c>
      <c r="O670" s="13">
        <f t="shared" si="128"/>
        <v>1.45191179622575E-3</v>
      </c>
      <c r="Q670">
        <v>16.6753726516129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3.8709676999999998E-2</v>
      </c>
      <c r="G671" s="13">
        <f t="shared" si="122"/>
        <v>0</v>
      </c>
      <c r="H671" s="13">
        <f t="shared" si="123"/>
        <v>3.8709676999999998E-2</v>
      </c>
      <c r="I671" s="16">
        <f t="shared" si="130"/>
        <v>0.37993385419286346</v>
      </c>
      <c r="J671" s="13">
        <f t="shared" si="124"/>
        <v>0.3799327672549101</v>
      </c>
      <c r="K671" s="13">
        <f t="shared" si="125"/>
        <v>1.0869379533651191E-6</v>
      </c>
      <c r="L671" s="13">
        <f t="shared" si="126"/>
        <v>0</v>
      </c>
      <c r="M671" s="13">
        <f t="shared" si="131"/>
        <v>8.898814234932018E-4</v>
      </c>
      <c r="N671" s="13">
        <f t="shared" si="127"/>
        <v>5.5172648256578507E-4</v>
      </c>
      <c r="O671" s="13">
        <f t="shared" si="128"/>
        <v>5.5172648256578507E-4</v>
      </c>
      <c r="Q671">
        <v>16.031805738610601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40.529032260000001</v>
      </c>
      <c r="G672" s="13">
        <f t="shared" si="122"/>
        <v>0.14673192992435016</v>
      </c>
      <c r="H672" s="13">
        <f t="shared" si="123"/>
        <v>40.382300330075651</v>
      </c>
      <c r="I672" s="16">
        <f t="shared" si="130"/>
        <v>40.382301417013608</v>
      </c>
      <c r="J672" s="13">
        <f t="shared" si="124"/>
        <v>38.971804947947014</v>
      </c>
      <c r="K672" s="13">
        <f t="shared" si="125"/>
        <v>1.4104964690665938</v>
      </c>
      <c r="L672" s="13">
        <f t="shared" si="126"/>
        <v>0</v>
      </c>
      <c r="M672" s="13">
        <f t="shared" si="131"/>
        <v>3.3815494092741673E-4</v>
      </c>
      <c r="N672" s="13">
        <f t="shared" si="127"/>
        <v>2.0965606337499838E-4</v>
      </c>
      <c r="O672" s="13">
        <f t="shared" si="128"/>
        <v>0.14694158598772517</v>
      </c>
      <c r="Q672">
        <v>15.09368666868872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58.738709679999999</v>
      </c>
      <c r="G673" s="13">
        <f t="shared" si="122"/>
        <v>3.1944255910602131</v>
      </c>
      <c r="H673" s="13">
        <f t="shared" si="123"/>
        <v>55.54428408893979</v>
      </c>
      <c r="I673" s="16">
        <f t="shared" si="130"/>
        <v>56.954780558006384</v>
      </c>
      <c r="J673" s="13">
        <f t="shared" si="124"/>
        <v>53.510056665722665</v>
      </c>
      <c r="K673" s="13">
        <f t="shared" si="125"/>
        <v>3.4447238922837187</v>
      </c>
      <c r="L673" s="13">
        <f t="shared" si="126"/>
        <v>0</v>
      </c>
      <c r="M673" s="13">
        <f t="shared" si="131"/>
        <v>1.2849887755241835E-4</v>
      </c>
      <c r="N673" s="13">
        <f t="shared" si="127"/>
        <v>7.9669304082499373E-5</v>
      </c>
      <c r="O673" s="13">
        <f t="shared" si="128"/>
        <v>3.1945052603642954</v>
      </c>
      <c r="Q673">
        <v>15.79616494520549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39.551612900000002</v>
      </c>
      <c r="G674" s="13">
        <f t="shared" si="122"/>
        <v>0</v>
      </c>
      <c r="H674" s="13">
        <f t="shared" si="123"/>
        <v>39.551612900000002</v>
      </c>
      <c r="I674" s="16">
        <f t="shared" si="130"/>
        <v>42.996336792283721</v>
      </c>
      <c r="J674" s="13">
        <f t="shared" si="124"/>
        <v>42.255033223764897</v>
      </c>
      <c r="K674" s="13">
        <f t="shared" si="125"/>
        <v>0.7413035685188234</v>
      </c>
      <c r="L674" s="13">
        <f t="shared" si="126"/>
        <v>0</v>
      </c>
      <c r="M674" s="13">
        <f t="shared" si="131"/>
        <v>4.8829573469918975E-5</v>
      </c>
      <c r="N674" s="13">
        <f t="shared" si="127"/>
        <v>3.0274335551349763E-5</v>
      </c>
      <c r="O674" s="13">
        <f t="shared" si="128"/>
        <v>3.0274335551349763E-5</v>
      </c>
      <c r="Q674">
        <v>21.18241569971407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12.34516129</v>
      </c>
      <c r="G675" s="13">
        <f t="shared" si="122"/>
        <v>0</v>
      </c>
      <c r="H675" s="13">
        <f t="shared" si="123"/>
        <v>12.34516129</v>
      </c>
      <c r="I675" s="16">
        <f t="shared" si="130"/>
        <v>13.086464858518823</v>
      </c>
      <c r="J675" s="13">
        <f t="shared" si="124"/>
        <v>13.072252122012422</v>
      </c>
      <c r="K675" s="13">
        <f t="shared" si="125"/>
        <v>1.4212736506401313E-2</v>
      </c>
      <c r="L675" s="13">
        <f t="shared" si="126"/>
        <v>0</v>
      </c>
      <c r="M675" s="13">
        <f t="shared" si="131"/>
        <v>1.8555237918569212E-5</v>
      </c>
      <c r="N675" s="13">
        <f t="shared" si="127"/>
        <v>1.1504247509512911E-5</v>
      </c>
      <c r="O675" s="13">
        <f t="shared" si="128"/>
        <v>1.1504247509512911E-5</v>
      </c>
      <c r="Q675">
        <v>24.094673311226021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3.1774193550000001</v>
      </c>
      <c r="G676" s="13">
        <f t="shared" si="122"/>
        <v>0</v>
      </c>
      <c r="H676" s="13">
        <f t="shared" si="123"/>
        <v>3.1774193550000001</v>
      </c>
      <c r="I676" s="16">
        <f t="shared" si="130"/>
        <v>3.1916320915064014</v>
      </c>
      <c r="J676" s="13">
        <f t="shared" si="124"/>
        <v>3.1914758925923059</v>
      </c>
      <c r="K676" s="13">
        <f t="shared" si="125"/>
        <v>1.5619891409546227E-4</v>
      </c>
      <c r="L676" s="13">
        <f t="shared" si="126"/>
        <v>0</v>
      </c>
      <c r="M676" s="13">
        <f t="shared" si="131"/>
        <v>7.0509904090563016E-6</v>
      </c>
      <c r="N676" s="13">
        <f t="shared" si="127"/>
        <v>4.3716140536149068E-6</v>
      </c>
      <c r="O676" s="13">
        <f t="shared" si="128"/>
        <v>4.3716140536149068E-6</v>
      </c>
      <c r="Q676">
        <v>26.10198018512332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17</v>
      </c>
      <c r="G677" s="13">
        <f t="shared" si="122"/>
        <v>0</v>
      </c>
      <c r="H677" s="13">
        <f t="shared" si="123"/>
        <v>17</v>
      </c>
      <c r="I677" s="16">
        <f t="shared" si="130"/>
        <v>17.000156198914095</v>
      </c>
      <c r="J677" s="13">
        <f t="shared" si="124"/>
        <v>16.977795391697107</v>
      </c>
      <c r="K677" s="13">
        <f t="shared" si="125"/>
        <v>2.2360807216987411E-2</v>
      </c>
      <c r="L677" s="13">
        <f t="shared" si="126"/>
        <v>0</v>
      </c>
      <c r="M677" s="13">
        <f t="shared" si="131"/>
        <v>2.6793763554413948E-6</v>
      </c>
      <c r="N677" s="13">
        <f t="shared" si="127"/>
        <v>1.6612133403736647E-6</v>
      </c>
      <c r="O677" s="13">
        <f t="shared" si="128"/>
        <v>1.6612133403736647E-6</v>
      </c>
      <c r="Q677">
        <v>26.480686870967752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20.277419349999999</v>
      </c>
      <c r="G678" s="13">
        <f t="shared" si="122"/>
        <v>0</v>
      </c>
      <c r="H678" s="13">
        <f t="shared" si="123"/>
        <v>20.277419349999999</v>
      </c>
      <c r="I678" s="16">
        <f t="shared" si="130"/>
        <v>20.299780157216986</v>
      </c>
      <c r="J678" s="13">
        <f t="shared" si="124"/>
        <v>20.246850229299795</v>
      </c>
      <c r="K678" s="13">
        <f t="shared" si="125"/>
        <v>5.2929927917190867E-2</v>
      </c>
      <c r="L678" s="13">
        <f t="shared" si="126"/>
        <v>0</v>
      </c>
      <c r="M678" s="13">
        <f t="shared" si="131"/>
        <v>1.0181630150677301E-6</v>
      </c>
      <c r="N678" s="13">
        <f t="shared" si="127"/>
        <v>6.3126106934199264E-7</v>
      </c>
      <c r="O678" s="13">
        <f t="shared" si="128"/>
        <v>6.3126106934199264E-7</v>
      </c>
      <c r="Q678">
        <v>24.094511501877051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19.600000000000001</v>
      </c>
      <c r="G679" s="13">
        <f t="shared" si="122"/>
        <v>0</v>
      </c>
      <c r="H679" s="13">
        <f t="shared" si="123"/>
        <v>19.600000000000001</v>
      </c>
      <c r="I679" s="16">
        <f t="shared" si="130"/>
        <v>19.652929927917192</v>
      </c>
      <c r="J679" s="13">
        <f t="shared" si="124"/>
        <v>19.570734119427314</v>
      </c>
      <c r="K679" s="13">
        <f t="shared" si="125"/>
        <v>8.2195808489878175E-2</v>
      </c>
      <c r="L679" s="13">
        <f t="shared" si="126"/>
        <v>0</v>
      </c>
      <c r="M679" s="13">
        <f t="shared" si="131"/>
        <v>3.8690194572573742E-7</v>
      </c>
      <c r="N679" s="13">
        <f t="shared" si="127"/>
        <v>2.398792063499572E-7</v>
      </c>
      <c r="O679" s="13">
        <f t="shared" si="128"/>
        <v>2.398792063499572E-7</v>
      </c>
      <c r="Q679">
        <v>20.267583912699521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135.45161289999999</v>
      </c>
      <c r="G680" s="13">
        <f t="shared" si="122"/>
        <v>16.03361123276407</v>
      </c>
      <c r="H680" s="13">
        <f t="shared" si="123"/>
        <v>119.41800166723591</v>
      </c>
      <c r="I680" s="16">
        <f t="shared" si="130"/>
        <v>119.5001974757258</v>
      </c>
      <c r="J680" s="13">
        <f t="shared" si="124"/>
        <v>93.741234853351514</v>
      </c>
      <c r="K680" s="13">
        <f t="shared" si="125"/>
        <v>25.758962622374284</v>
      </c>
      <c r="L680" s="13">
        <f t="shared" si="126"/>
        <v>5.2794097936568365</v>
      </c>
      <c r="M680" s="13">
        <f t="shared" si="131"/>
        <v>5.2794099406795763</v>
      </c>
      <c r="N680" s="13">
        <f t="shared" si="127"/>
        <v>3.2732341632213373</v>
      </c>
      <c r="O680" s="13">
        <f t="shared" si="128"/>
        <v>19.306845395985405</v>
      </c>
      <c r="Q680">
        <v>15.32247822545904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8.0419354839999997</v>
      </c>
      <c r="G681" s="13">
        <f t="shared" si="122"/>
        <v>0</v>
      </c>
      <c r="H681" s="13">
        <f t="shared" si="123"/>
        <v>8.0419354839999997</v>
      </c>
      <c r="I681" s="16">
        <f t="shared" si="130"/>
        <v>28.521488312717448</v>
      </c>
      <c r="J681" s="13">
        <f t="shared" si="124"/>
        <v>27.742792752754724</v>
      </c>
      <c r="K681" s="13">
        <f t="shared" si="125"/>
        <v>0.7786955599627241</v>
      </c>
      <c r="L681" s="13">
        <f t="shared" si="126"/>
        <v>0</v>
      </c>
      <c r="M681" s="13">
        <f t="shared" si="131"/>
        <v>2.0061757774582389</v>
      </c>
      <c r="N681" s="13">
        <f t="shared" si="127"/>
        <v>1.2438289820241082</v>
      </c>
      <c r="O681" s="13">
        <f t="shared" si="128"/>
        <v>1.2438289820241082</v>
      </c>
      <c r="Q681">
        <v>11.91591365052842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24.012903229999999</v>
      </c>
      <c r="G682" s="13">
        <f t="shared" si="122"/>
        <v>0</v>
      </c>
      <c r="H682" s="13">
        <f t="shared" si="123"/>
        <v>24.012903229999999</v>
      </c>
      <c r="I682" s="16">
        <f t="shared" si="130"/>
        <v>24.791598789962723</v>
      </c>
      <c r="J682" s="13">
        <f t="shared" si="124"/>
        <v>24.450429005025178</v>
      </c>
      <c r="K682" s="13">
        <f t="shared" si="125"/>
        <v>0.34116978493754502</v>
      </c>
      <c r="L682" s="13">
        <f t="shared" si="126"/>
        <v>0</v>
      </c>
      <c r="M682" s="13">
        <f t="shared" si="131"/>
        <v>0.76234679543413075</v>
      </c>
      <c r="N682" s="13">
        <f t="shared" si="127"/>
        <v>0.47265501316916109</v>
      </c>
      <c r="O682" s="13">
        <f t="shared" si="128"/>
        <v>0.47265501316916109</v>
      </c>
      <c r="Q682">
        <v>15.009949251612911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47.174193549999998</v>
      </c>
      <c r="G683" s="13">
        <f t="shared" si="122"/>
        <v>1.2589106617955053</v>
      </c>
      <c r="H683" s="13">
        <f t="shared" si="123"/>
        <v>45.915282888204494</v>
      </c>
      <c r="I683" s="16">
        <f t="shared" si="130"/>
        <v>46.256452673142036</v>
      </c>
      <c r="J683" s="13">
        <f t="shared" si="124"/>
        <v>43.030969589953003</v>
      </c>
      <c r="K683" s="13">
        <f t="shared" si="125"/>
        <v>3.2254830831890331</v>
      </c>
      <c r="L683" s="13">
        <f t="shared" si="126"/>
        <v>0</v>
      </c>
      <c r="M683" s="13">
        <f t="shared" si="131"/>
        <v>0.28969178226496967</v>
      </c>
      <c r="N683" s="13">
        <f t="shared" si="127"/>
        <v>0.1796089050042812</v>
      </c>
      <c r="O683" s="13">
        <f t="shared" si="128"/>
        <v>1.4385195667997865</v>
      </c>
      <c r="Q683">
        <v>11.635135047186241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54.816129029999999</v>
      </c>
      <c r="G684" s="13">
        <f t="shared" si="122"/>
        <v>2.5379162028615507</v>
      </c>
      <c r="H684" s="13">
        <f t="shared" si="123"/>
        <v>52.278212827138447</v>
      </c>
      <c r="I684" s="16">
        <f t="shared" si="130"/>
        <v>55.50369591032748</v>
      </c>
      <c r="J684" s="13">
        <f t="shared" si="124"/>
        <v>51.462344981051835</v>
      </c>
      <c r="K684" s="13">
        <f t="shared" si="125"/>
        <v>4.0413509292756444</v>
      </c>
      <c r="L684" s="13">
        <f t="shared" si="126"/>
        <v>0</v>
      </c>
      <c r="M684" s="13">
        <f t="shared" si="131"/>
        <v>0.11008287726068847</v>
      </c>
      <c r="N684" s="13">
        <f t="shared" si="127"/>
        <v>6.8251383901626855E-2</v>
      </c>
      <c r="O684" s="13">
        <f t="shared" si="128"/>
        <v>2.6061675867631777</v>
      </c>
      <c r="Q684">
        <v>13.94724461487972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81.674193549999998</v>
      </c>
      <c r="G685" s="13">
        <f t="shared" si="122"/>
        <v>7.0330618938049341</v>
      </c>
      <c r="H685" s="13">
        <f t="shared" si="123"/>
        <v>74.641131656195057</v>
      </c>
      <c r="I685" s="16">
        <f t="shared" si="130"/>
        <v>78.682482585470694</v>
      </c>
      <c r="J685" s="13">
        <f t="shared" si="124"/>
        <v>68.58544946677263</v>
      </c>
      <c r="K685" s="13">
        <f t="shared" si="125"/>
        <v>10.097033118698064</v>
      </c>
      <c r="L685" s="13">
        <f t="shared" si="126"/>
        <v>0</v>
      </c>
      <c r="M685" s="13">
        <f t="shared" si="131"/>
        <v>4.1831493359061611E-2</v>
      </c>
      <c r="N685" s="13">
        <f t="shared" si="127"/>
        <v>2.5935525882618198E-2</v>
      </c>
      <c r="O685" s="13">
        <f t="shared" si="128"/>
        <v>7.058997419687552</v>
      </c>
      <c r="Q685">
        <v>14.214755879723031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30.46129032</v>
      </c>
      <c r="G686" s="13">
        <f t="shared" si="122"/>
        <v>0</v>
      </c>
      <c r="H686" s="13">
        <f t="shared" si="123"/>
        <v>30.46129032</v>
      </c>
      <c r="I686" s="16">
        <f t="shared" si="130"/>
        <v>40.558323438698068</v>
      </c>
      <c r="J686" s="13">
        <f t="shared" si="124"/>
        <v>39.631653992973362</v>
      </c>
      <c r="K686" s="13">
        <f t="shared" si="125"/>
        <v>0.92666944572470555</v>
      </c>
      <c r="L686" s="13">
        <f t="shared" si="126"/>
        <v>0</v>
      </c>
      <c r="M686" s="13">
        <f t="shared" si="131"/>
        <v>1.5895967476443413E-2</v>
      </c>
      <c r="N686" s="13">
        <f t="shared" si="127"/>
        <v>9.8554998353949166E-3</v>
      </c>
      <c r="O686" s="13">
        <f t="shared" si="128"/>
        <v>9.8554998353949166E-3</v>
      </c>
      <c r="Q686">
        <v>18.30865698785189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30.92903226</v>
      </c>
      <c r="G687" s="13">
        <f t="shared" si="122"/>
        <v>0</v>
      </c>
      <c r="H687" s="13">
        <f t="shared" si="123"/>
        <v>30.92903226</v>
      </c>
      <c r="I687" s="16">
        <f t="shared" si="130"/>
        <v>31.855701705724705</v>
      </c>
      <c r="J687" s="13">
        <f t="shared" si="124"/>
        <v>31.571231320655876</v>
      </c>
      <c r="K687" s="13">
        <f t="shared" si="125"/>
        <v>0.28447038506882905</v>
      </c>
      <c r="L687" s="13">
        <f t="shared" si="126"/>
        <v>0</v>
      </c>
      <c r="M687" s="13">
        <f t="shared" si="131"/>
        <v>6.0404676410484963E-3</v>
      </c>
      <c r="N687" s="13">
        <f t="shared" si="127"/>
        <v>3.7450899374500677E-3</v>
      </c>
      <c r="O687" s="13">
        <f t="shared" si="128"/>
        <v>3.7450899374500677E-3</v>
      </c>
      <c r="Q687">
        <v>21.682697055755579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5.7935483870000004</v>
      </c>
      <c r="G688" s="13">
        <f t="shared" si="122"/>
        <v>0</v>
      </c>
      <c r="H688" s="13">
        <f t="shared" si="123"/>
        <v>5.7935483870000004</v>
      </c>
      <c r="I688" s="16">
        <f t="shared" si="130"/>
        <v>6.0780187720688295</v>
      </c>
      <c r="J688" s="13">
        <f t="shared" si="124"/>
        <v>6.0769371177238982</v>
      </c>
      <c r="K688" s="13">
        <f t="shared" si="125"/>
        <v>1.0816543449312377E-3</v>
      </c>
      <c r="L688" s="13">
        <f t="shared" si="126"/>
        <v>0</v>
      </c>
      <c r="M688" s="13">
        <f t="shared" si="131"/>
        <v>2.2953777035984286E-3</v>
      </c>
      <c r="N688" s="13">
        <f t="shared" si="127"/>
        <v>1.4231341762310258E-3</v>
      </c>
      <c r="O688" s="13">
        <f t="shared" si="128"/>
        <v>1.4231341762310258E-3</v>
      </c>
      <c r="Q688">
        <v>26.08119587096775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43.861290320000002</v>
      </c>
      <c r="G689" s="13">
        <f t="shared" si="122"/>
        <v>0.7044409728960126</v>
      </c>
      <c r="H689" s="13">
        <f t="shared" si="123"/>
        <v>43.156849347103986</v>
      </c>
      <c r="I689" s="16">
        <f t="shared" si="130"/>
        <v>43.157931001448915</v>
      </c>
      <c r="J689" s="13">
        <f t="shared" si="124"/>
        <v>42.671277475426884</v>
      </c>
      <c r="K689" s="13">
        <f t="shared" si="125"/>
        <v>0.48665352602203171</v>
      </c>
      <c r="L689" s="13">
        <f t="shared" si="126"/>
        <v>0</v>
      </c>
      <c r="M689" s="13">
        <f t="shared" si="131"/>
        <v>8.7224352736740276E-4</v>
      </c>
      <c r="N689" s="13">
        <f t="shared" si="127"/>
        <v>5.407909869677897E-4</v>
      </c>
      <c r="O689" s="13">
        <f t="shared" si="128"/>
        <v>0.70498176388298039</v>
      </c>
      <c r="Q689">
        <v>24.31670004889088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42.451612900000001</v>
      </c>
      <c r="G690" s="13">
        <f t="shared" si="122"/>
        <v>0.46850791169517547</v>
      </c>
      <c r="H690" s="13">
        <f t="shared" si="123"/>
        <v>41.983104988304824</v>
      </c>
      <c r="I690" s="16">
        <f t="shared" si="130"/>
        <v>42.469758514326855</v>
      </c>
      <c r="J690" s="13">
        <f t="shared" si="124"/>
        <v>41.71429240743096</v>
      </c>
      <c r="K690" s="13">
        <f t="shared" si="125"/>
        <v>0.755466106895895</v>
      </c>
      <c r="L690" s="13">
        <f t="shared" si="126"/>
        <v>0</v>
      </c>
      <c r="M690" s="13">
        <f t="shared" si="131"/>
        <v>3.3145254039961306E-4</v>
      </c>
      <c r="N690" s="13">
        <f t="shared" si="127"/>
        <v>2.055005750477601E-4</v>
      </c>
      <c r="O690" s="13">
        <f t="shared" si="128"/>
        <v>0.46871341227022323</v>
      </c>
      <c r="Q690">
        <v>20.78159050417246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70.864516129999998</v>
      </c>
      <c r="G691" s="13">
        <f t="shared" si="122"/>
        <v>5.2238818302594989</v>
      </c>
      <c r="H691" s="13">
        <f t="shared" si="123"/>
        <v>65.640634299740498</v>
      </c>
      <c r="I691" s="16">
        <f t="shared" si="130"/>
        <v>66.396100406636393</v>
      </c>
      <c r="J691" s="13">
        <f t="shared" si="124"/>
        <v>62.168069245155465</v>
      </c>
      <c r="K691" s="13">
        <f t="shared" si="125"/>
        <v>4.2280311614809278</v>
      </c>
      <c r="L691" s="13">
        <f t="shared" si="126"/>
        <v>0</v>
      </c>
      <c r="M691" s="13">
        <f t="shared" si="131"/>
        <v>1.2595196535185297E-4</v>
      </c>
      <c r="N691" s="13">
        <f t="shared" si="127"/>
        <v>7.809021851814884E-5</v>
      </c>
      <c r="O691" s="13">
        <f t="shared" si="128"/>
        <v>5.2239599204780172</v>
      </c>
      <c r="Q691">
        <v>17.57470266577953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30.758064520000001</v>
      </c>
      <c r="G692" s="13">
        <f t="shared" si="122"/>
        <v>0</v>
      </c>
      <c r="H692" s="13">
        <f t="shared" si="123"/>
        <v>30.758064520000001</v>
      </c>
      <c r="I692" s="16">
        <f t="shared" si="130"/>
        <v>34.986095681480933</v>
      </c>
      <c r="J692" s="13">
        <f t="shared" si="124"/>
        <v>34.095709312632422</v>
      </c>
      <c r="K692" s="13">
        <f t="shared" si="125"/>
        <v>0.8903863688485103</v>
      </c>
      <c r="L692" s="13">
        <f t="shared" si="126"/>
        <v>0</v>
      </c>
      <c r="M692" s="13">
        <f t="shared" si="131"/>
        <v>4.7861746833704127E-5</v>
      </c>
      <c r="N692" s="13">
        <f t="shared" si="127"/>
        <v>2.9674283036896557E-5</v>
      </c>
      <c r="O692" s="13">
        <f t="shared" si="128"/>
        <v>2.9674283036896557E-5</v>
      </c>
      <c r="Q692">
        <v>15.41236236398349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65.848387099999997</v>
      </c>
      <c r="G693" s="13">
        <f t="shared" si="122"/>
        <v>4.3843488558104333</v>
      </c>
      <c r="H693" s="13">
        <f t="shared" si="123"/>
        <v>61.464038244189567</v>
      </c>
      <c r="I693" s="16">
        <f t="shared" si="130"/>
        <v>62.354424613038077</v>
      </c>
      <c r="J693" s="13">
        <f t="shared" si="124"/>
        <v>56.704999869549958</v>
      </c>
      <c r="K693" s="13">
        <f t="shared" si="125"/>
        <v>5.6494247434881188</v>
      </c>
      <c r="L693" s="13">
        <f t="shared" si="126"/>
        <v>0</v>
      </c>
      <c r="M693" s="13">
        <f t="shared" si="131"/>
        <v>1.818746379680757E-5</v>
      </c>
      <c r="N693" s="13">
        <f t="shared" si="127"/>
        <v>1.1276227554020693E-5</v>
      </c>
      <c r="O693" s="13">
        <f t="shared" si="128"/>
        <v>4.3843601320379877</v>
      </c>
      <c r="Q693">
        <v>13.8365051878842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45.96451613</v>
      </c>
      <c r="G694" s="13">
        <f t="shared" si="122"/>
        <v>1.0564509410700855</v>
      </c>
      <c r="H694" s="13">
        <f t="shared" si="123"/>
        <v>44.908065188929918</v>
      </c>
      <c r="I694" s="16">
        <f t="shared" si="130"/>
        <v>50.557489932418036</v>
      </c>
      <c r="J694" s="13">
        <f t="shared" si="124"/>
        <v>48.222564833533056</v>
      </c>
      <c r="K694" s="13">
        <f t="shared" si="125"/>
        <v>2.3349250988849803</v>
      </c>
      <c r="L694" s="13">
        <f t="shared" si="126"/>
        <v>0</v>
      </c>
      <c r="M694" s="13">
        <f t="shared" si="131"/>
        <v>6.9112362427868775E-6</v>
      </c>
      <c r="N694" s="13">
        <f t="shared" si="127"/>
        <v>4.2849664705278643E-6</v>
      </c>
      <c r="O694" s="13">
        <f t="shared" si="128"/>
        <v>1.0564552260365561</v>
      </c>
      <c r="Q694">
        <v>16.183565651612909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124.7870968</v>
      </c>
      <c r="G695" s="13">
        <f t="shared" si="122"/>
        <v>14.24872634065974</v>
      </c>
      <c r="H695" s="13">
        <f t="shared" si="123"/>
        <v>110.53837045934026</v>
      </c>
      <c r="I695" s="16">
        <f t="shared" si="130"/>
        <v>112.87329555822524</v>
      </c>
      <c r="J695" s="13">
        <f t="shared" si="124"/>
        <v>85.856282648523234</v>
      </c>
      <c r="K695" s="13">
        <f t="shared" si="125"/>
        <v>27.017012909702004</v>
      </c>
      <c r="L695" s="13">
        <f t="shared" si="126"/>
        <v>6.045585341902485</v>
      </c>
      <c r="M695" s="13">
        <f t="shared" si="131"/>
        <v>6.0455879681722573</v>
      </c>
      <c r="N695" s="13">
        <f t="shared" si="127"/>
        <v>3.7482645402667996</v>
      </c>
      <c r="O695" s="13">
        <f t="shared" si="128"/>
        <v>17.996990880926539</v>
      </c>
      <c r="Q695">
        <v>13.395572055982351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27.92258065</v>
      </c>
      <c r="G696" s="13">
        <f t="shared" si="122"/>
        <v>0</v>
      </c>
      <c r="H696" s="13">
        <f t="shared" si="123"/>
        <v>27.92258065</v>
      </c>
      <c r="I696" s="16">
        <f t="shared" si="130"/>
        <v>48.894008217799517</v>
      </c>
      <c r="J696" s="13">
        <f t="shared" si="124"/>
        <v>46.135821404346743</v>
      </c>
      <c r="K696" s="13">
        <f t="shared" si="125"/>
        <v>2.7581868134527738</v>
      </c>
      <c r="L696" s="13">
        <f t="shared" si="126"/>
        <v>0</v>
      </c>
      <c r="M696" s="13">
        <f t="shared" si="131"/>
        <v>2.2973234279054577</v>
      </c>
      <c r="N696" s="13">
        <f t="shared" si="127"/>
        <v>1.4243405253013839</v>
      </c>
      <c r="O696" s="13">
        <f t="shared" si="128"/>
        <v>1.4243405253013839</v>
      </c>
      <c r="Q696">
        <v>14.15130897869377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106.8483871</v>
      </c>
      <c r="G697" s="13">
        <f t="shared" si="122"/>
        <v>11.246383653270914</v>
      </c>
      <c r="H697" s="13">
        <f t="shared" si="123"/>
        <v>95.602003446729086</v>
      </c>
      <c r="I697" s="16">
        <f t="shared" si="130"/>
        <v>98.360190260181867</v>
      </c>
      <c r="J697" s="13">
        <f t="shared" si="124"/>
        <v>80.715464476920189</v>
      </c>
      <c r="K697" s="13">
        <f t="shared" si="125"/>
        <v>17.644725783261677</v>
      </c>
      <c r="L697" s="13">
        <f t="shared" si="126"/>
        <v>0.33769170700722223</v>
      </c>
      <c r="M697" s="13">
        <f t="shared" si="131"/>
        <v>1.2106746096112959</v>
      </c>
      <c r="N697" s="13">
        <f t="shared" si="127"/>
        <v>0.7506182579590035</v>
      </c>
      <c r="O697" s="13">
        <f t="shared" si="128"/>
        <v>11.997001911229917</v>
      </c>
      <c r="Q697">
        <v>14.34744878431979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30.754838710000001</v>
      </c>
      <c r="G698" s="13">
        <f t="shared" si="122"/>
        <v>0</v>
      </c>
      <c r="H698" s="13">
        <f t="shared" si="123"/>
        <v>30.754838710000001</v>
      </c>
      <c r="I698" s="16">
        <f t="shared" si="130"/>
        <v>48.061872786254455</v>
      </c>
      <c r="J698" s="13">
        <f t="shared" si="124"/>
        <v>47.145137500515652</v>
      </c>
      <c r="K698" s="13">
        <f t="shared" si="125"/>
        <v>0.91673528573880247</v>
      </c>
      <c r="L698" s="13">
        <f t="shared" si="126"/>
        <v>0</v>
      </c>
      <c r="M698" s="13">
        <f t="shared" si="131"/>
        <v>0.46005635165229242</v>
      </c>
      <c r="N698" s="13">
        <f t="shared" si="127"/>
        <v>0.28523493802442129</v>
      </c>
      <c r="O698" s="13">
        <f t="shared" si="128"/>
        <v>0.28523493802442129</v>
      </c>
      <c r="Q698">
        <v>22.023623544928061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1.6161290319999999</v>
      </c>
      <c r="G699" s="13">
        <f t="shared" si="122"/>
        <v>0</v>
      </c>
      <c r="H699" s="13">
        <f t="shared" si="123"/>
        <v>1.6161290319999999</v>
      </c>
      <c r="I699" s="16">
        <f t="shared" si="130"/>
        <v>2.5328643177388024</v>
      </c>
      <c r="J699" s="13">
        <f t="shared" si="124"/>
        <v>2.5327347973787799</v>
      </c>
      <c r="K699" s="13">
        <f t="shared" si="125"/>
        <v>1.2952036002245038E-4</v>
      </c>
      <c r="L699" s="13">
        <f t="shared" si="126"/>
        <v>0</v>
      </c>
      <c r="M699" s="13">
        <f t="shared" si="131"/>
        <v>0.17482141362787113</v>
      </c>
      <c r="N699" s="13">
        <f t="shared" si="127"/>
        <v>0.10838927644928009</v>
      </c>
      <c r="O699" s="13">
        <f t="shared" si="128"/>
        <v>0.10838927644928009</v>
      </c>
      <c r="Q699">
        <v>22.47849268223867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12.70645161</v>
      </c>
      <c r="G700" s="13">
        <f t="shared" si="122"/>
        <v>0</v>
      </c>
      <c r="H700" s="13">
        <f t="shared" si="123"/>
        <v>12.70645161</v>
      </c>
      <c r="I700" s="16">
        <f t="shared" si="130"/>
        <v>12.706581130360023</v>
      </c>
      <c r="J700" s="13">
        <f t="shared" si="124"/>
        <v>12.696332982425803</v>
      </c>
      <c r="K700" s="13">
        <f t="shared" si="125"/>
        <v>1.0248147934220242E-2</v>
      </c>
      <c r="L700" s="13">
        <f t="shared" si="126"/>
        <v>0</v>
      </c>
      <c r="M700" s="13">
        <f t="shared" si="131"/>
        <v>6.6432137178591033E-2</v>
      </c>
      <c r="N700" s="13">
        <f t="shared" si="127"/>
        <v>4.1187925050726437E-2</v>
      </c>
      <c r="O700" s="13">
        <f t="shared" si="128"/>
        <v>4.1187925050726437E-2</v>
      </c>
      <c r="Q700">
        <v>25.812009870967749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19.093548389999999</v>
      </c>
      <c r="G701" s="13">
        <f t="shared" si="122"/>
        <v>0</v>
      </c>
      <c r="H701" s="13">
        <f t="shared" si="123"/>
        <v>19.093548389999999</v>
      </c>
      <c r="I701" s="16">
        <f t="shared" si="130"/>
        <v>19.103796537934219</v>
      </c>
      <c r="J701" s="13">
        <f t="shared" si="124"/>
        <v>19.062107569640425</v>
      </c>
      <c r="K701" s="13">
        <f t="shared" si="125"/>
        <v>4.1688968293794204E-2</v>
      </c>
      <c r="L701" s="13">
        <f t="shared" si="126"/>
        <v>0</v>
      </c>
      <c r="M701" s="13">
        <f t="shared" si="131"/>
        <v>2.5244212127864596E-2</v>
      </c>
      <c r="N701" s="13">
        <f t="shared" si="127"/>
        <v>1.565141151927605E-2</v>
      </c>
      <c r="O701" s="13">
        <f t="shared" si="128"/>
        <v>1.565141151927605E-2</v>
      </c>
      <c r="Q701">
        <v>24.503726697579669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19.716129030000001</v>
      </c>
      <c r="G702" s="13">
        <f t="shared" si="122"/>
        <v>0</v>
      </c>
      <c r="H702" s="13">
        <f t="shared" si="123"/>
        <v>19.716129030000001</v>
      </c>
      <c r="I702" s="16">
        <f t="shared" si="130"/>
        <v>19.757817998293795</v>
      </c>
      <c r="J702" s="13">
        <f t="shared" si="124"/>
        <v>19.697901267323047</v>
      </c>
      <c r="K702" s="13">
        <f t="shared" si="125"/>
        <v>5.9916730970748233E-2</v>
      </c>
      <c r="L702" s="13">
        <f t="shared" si="126"/>
        <v>0</v>
      </c>
      <c r="M702" s="13">
        <f t="shared" si="131"/>
        <v>9.5928006085885462E-3</v>
      </c>
      <c r="N702" s="13">
        <f t="shared" si="127"/>
        <v>5.9475363773248986E-3</v>
      </c>
      <c r="O702" s="13">
        <f t="shared" si="128"/>
        <v>5.9475363773248986E-3</v>
      </c>
      <c r="Q702">
        <v>22.62920728460259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20.338709680000001</v>
      </c>
      <c r="G703" s="13">
        <f t="shared" si="122"/>
        <v>0</v>
      </c>
      <c r="H703" s="13">
        <f t="shared" si="123"/>
        <v>20.338709680000001</v>
      </c>
      <c r="I703" s="16">
        <f t="shared" si="130"/>
        <v>20.398626410970749</v>
      </c>
      <c r="J703" s="13">
        <f t="shared" si="124"/>
        <v>20.313191699119553</v>
      </c>
      <c r="K703" s="13">
        <f t="shared" si="125"/>
        <v>8.5434711851195999E-2</v>
      </c>
      <c r="L703" s="13">
        <f t="shared" si="126"/>
        <v>0</v>
      </c>
      <c r="M703" s="13">
        <f t="shared" si="131"/>
        <v>3.6452642312636476E-3</v>
      </c>
      <c r="N703" s="13">
        <f t="shared" si="127"/>
        <v>2.2600638233834613E-3</v>
      </c>
      <c r="O703" s="13">
        <f t="shared" si="128"/>
        <v>2.2600638233834613E-3</v>
      </c>
      <c r="Q703">
        <v>20.783522400996031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42.164516130000003</v>
      </c>
      <c r="G704" s="13">
        <f t="shared" si="122"/>
        <v>0.42045747203716344</v>
      </c>
      <c r="H704" s="13">
        <f t="shared" si="123"/>
        <v>41.744058657962839</v>
      </c>
      <c r="I704" s="16">
        <f t="shared" si="130"/>
        <v>41.829493369814031</v>
      </c>
      <c r="J704" s="13">
        <f t="shared" si="124"/>
        <v>40.31294270095097</v>
      </c>
      <c r="K704" s="13">
        <f t="shared" si="125"/>
        <v>1.5165506688630614</v>
      </c>
      <c r="L704" s="13">
        <f t="shared" si="126"/>
        <v>0</v>
      </c>
      <c r="M704" s="13">
        <f t="shared" si="131"/>
        <v>1.3852004078801863E-3</v>
      </c>
      <c r="N704" s="13">
        <f t="shared" si="127"/>
        <v>8.5882425288571552E-4</v>
      </c>
      <c r="O704" s="13">
        <f t="shared" si="128"/>
        <v>0.42131629629004913</v>
      </c>
      <c r="Q704">
        <v>15.316391505913559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75.206451610000002</v>
      </c>
      <c r="G705" s="13">
        <f t="shared" si="122"/>
        <v>5.950577253481165</v>
      </c>
      <c r="H705" s="13">
        <f t="shared" si="123"/>
        <v>69.255874356518831</v>
      </c>
      <c r="I705" s="16">
        <f t="shared" si="130"/>
        <v>70.772425025381892</v>
      </c>
      <c r="J705" s="13">
        <f t="shared" si="124"/>
        <v>61.672079810147935</v>
      </c>
      <c r="K705" s="13">
        <f t="shared" si="125"/>
        <v>9.1003452152339577</v>
      </c>
      <c r="L705" s="13">
        <f t="shared" si="126"/>
        <v>0</v>
      </c>
      <c r="M705" s="13">
        <f t="shared" si="131"/>
        <v>5.2637615499447077E-4</v>
      </c>
      <c r="N705" s="13">
        <f t="shared" si="127"/>
        <v>3.2635321609657188E-4</v>
      </c>
      <c r="O705" s="13">
        <f t="shared" si="128"/>
        <v>5.9509036066972616</v>
      </c>
      <c r="Q705">
        <v>12.656182603514701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35.958064520000001</v>
      </c>
      <c r="G706" s="13">
        <f t="shared" si="122"/>
        <v>0</v>
      </c>
      <c r="H706" s="13">
        <f t="shared" si="123"/>
        <v>35.958064520000001</v>
      </c>
      <c r="I706" s="16">
        <f t="shared" si="130"/>
        <v>45.058409735233958</v>
      </c>
      <c r="J706" s="13">
        <f t="shared" si="124"/>
        <v>43.472494484861933</v>
      </c>
      <c r="K706" s="13">
        <f t="shared" si="125"/>
        <v>1.5859152503720253</v>
      </c>
      <c r="L706" s="13">
        <f t="shared" si="126"/>
        <v>0</v>
      </c>
      <c r="M706" s="13">
        <f t="shared" si="131"/>
        <v>2.0002293889789888E-4</v>
      </c>
      <c r="N706" s="13">
        <f t="shared" si="127"/>
        <v>1.240142221166973E-4</v>
      </c>
      <c r="O706" s="13">
        <f t="shared" si="128"/>
        <v>1.240142221166973E-4</v>
      </c>
      <c r="Q706">
        <v>16.60128095161291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207.62258059999999</v>
      </c>
      <c r="G707" s="13">
        <f t="shared" si="122"/>
        <v>28.112628104076176</v>
      </c>
      <c r="H707" s="13">
        <f t="shared" si="123"/>
        <v>179.50995249592381</v>
      </c>
      <c r="I707" s="16">
        <f t="shared" si="130"/>
        <v>181.09586774629582</v>
      </c>
      <c r="J707" s="13">
        <f t="shared" si="124"/>
        <v>103.68915059902417</v>
      </c>
      <c r="K707" s="13">
        <f t="shared" si="125"/>
        <v>77.40671714727165</v>
      </c>
      <c r="L707" s="13">
        <f t="shared" si="126"/>
        <v>36.733833386552263</v>
      </c>
      <c r="M707" s="13">
        <f t="shared" si="131"/>
        <v>36.733909395269045</v>
      </c>
      <c r="N707" s="13">
        <f t="shared" si="127"/>
        <v>22.775023825066807</v>
      </c>
      <c r="O707" s="13">
        <f t="shared" si="128"/>
        <v>50.887651929142983</v>
      </c>
      <c r="Q707">
        <v>12.74336368136931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109.0677419</v>
      </c>
      <c r="G708" s="13">
        <f t="shared" si="122"/>
        <v>11.617829747551669</v>
      </c>
      <c r="H708" s="13">
        <f t="shared" si="123"/>
        <v>97.449912152448334</v>
      </c>
      <c r="I708" s="16">
        <f t="shared" si="130"/>
        <v>138.12279591316775</v>
      </c>
      <c r="J708" s="13">
        <f t="shared" si="124"/>
        <v>93.244067939315897</v>
      </c>
      <c r="K708" s="13">
        <f t="shared" si="125"/>
        <v>44.878727973851852</v>
      </c>
      <c r="L708" s="13">
        <f t="shared" si="126"/>
        <v>16.923695278947942</v>
      </c>
      <c r="M708" s="13">
        <f t="shared" si="131"/>
        <v>30.882580849150177</v>
      </c>
      <c r="N708" s="13">
        <f t="shared" si="127"/>
        <v>19.147200126473109</v>
      </c>
      <c r="O708" s="13">
        <f t="shared" si="128"/>
        <v>30.765029874024776</v>
      </c>
      <c r="Q708">
        <v>12.733991122031799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53.074193549999997</v>
      </c>
      <c r="G709" s="13">
        <f t="shared" si="122"/>
        <v>2.246374205820306</v>
      </c>
      <c r="H709" s="13">
        <f t="shared" si="123"/>
        <v>50.827819344179687</v>
      </c>
      <c r="I709" s="16">
        <f t="shared" si="130"/>
        <v>78.782852039083593</v>
      </c>
      <c r="J709" s="13">
        <f t="shared" si="124"/>
        <v>70.929552614873785</v>
      </c>
      <c r="K709" s="13">
        <f t="shared" si="125"/>
        <v>7.8532994242098084</v>
      </c>
      <c r="L709" s="13">
        <f t="shared" si="126"/>
        <v>0</v>
      </c>
      <c r="M709" s="13">
        <f t="shared" si="131"/>
        <v>11.735380722677068</v>
      </c>
      <c r="N709" s="13">
        <f t="shared" si="127"/>
        <v>7.2759360480597817</v>
      </c>
      <c r="O709" s="13">
        <f t="shared" si="128"/>
        <v>9.5223102538800877</v>
      </c>
      <c r="Q709">
        <v>16.398112161588841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32.393548389999999</v>
      </c>
      <c r="G710" s="13">
        <f t="shared" ref="G710:G773" si="133">IF((F710-$J$2)&gt;0,$I$2*(F710-$J$2),0)</f>
        <v>0</v>
      </c>
      <c r="H710" s="13">
        <f t="shared" ref="H710:H773" si="134">F710-G710</f>
        <v>32.393548389999999</v>
      </c>
      <c r="I710" s="16">
        <f t="shared" si="130"/>
        <v>40.246847814209808</v>
      </c>
      <c r="J710" s="13">
        <f t="shared" ref="J710:J773" si="135">I710/SQRT(1+(I710/($K$2*(300+(25*Q710)+0.05*(Q710)^3)))^2)</f>
        <v>39.380540087096151</v>
      </c>
      <c r="K710" s="13">
        <f t="shared" ref="K710:K773" si="136">I710-J710</f>
        <v>0.86630772711365722</v>
      </c>
      <c r="L710" s="13">
        <f t="shared" ref="L710:L773" si="137">IF(K710&gt;$N$2,(K710-$N$2)/$L$2,0)</f>
        <v>0</v>
      </c>
      <c r="M710" s="13">
        <f t="shared" si="131"/>
        <v>4.459444674617286</v>
      </c>
      <c r="N710" s="13">
        <f t="shared" ref="N710:N773" si="138">$M$2*M710</f>
        <v>2.7648556982627173</v>
      </c>
      <c r="O710" s="13">
        <f t="shared" ref="O710:O773" si="139">N710+G710</f>
        <v>2.7648556982627173</v>
      </c>
      <c r="Q710">
        <v>18.63567594922586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15.25483871</v>
      </c>
      <c r="G711" s="13">
        <f t="shared" si="133"/>
        <v>0</v>
      </c>
      <c r="H711" s="13">
        <f t="shared" si="134"/>
        <v>15.25483871</v>
      </c>
      <c r="I711" s="16">
        <f t="shared" ref="I711:I774" si="141">H711+K710-L710</f>
        <v>16.121146437113659</v>
      </c>
      <c r="J711" s="13">
        <f t="shared" si="135"/>
        <v>16.09389114079508</v>
      </c>
      <c r="K711" s="13">
        <f t="shared" si="136"/>
        <v>2.7255296318578814E-2</v>
      </c>
      <c r="L711" s="13">
        <f t="shared" si="137"/>
        <v>0</v>
      </c>
      <c r="M711" s="13">
        <f t="shared" ref="M711:M774" si="142">L711+M710-N710</f>
        <v>1.6945889763545687</v>
      </c>
      <c r="N711" s="13">
        <f t="shared" si="138"/>
        <v>1.0506451653398325</v>
      </c>
      <c r="O711" s="13">
        <f t="shared" si="139"/>
        <v>1.0506451653398325</v>
      </c>
      <c r="Q711">
        <v>23.90643093742171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4.6677419349999996</v>
      </c>
      <c r="G712" s="13">
        <f t="shared" si="133"/>
        <v>0</v>
      </c>
      <c r="H712" s="13">
        <f t="shared" si="134"/>
        <v>4.6677419349999996</v>
      </c>
      <c r="I712" s="16">
        <f t="shared" si="141"/>
        <v>4.6949972313185784</v>
      </c>
      <c r="J712" s="13">
        <f t="shared" si="135"/>
        <v>4.694428144107925</v>
      </c>
      <c r="K712" s="13">
        <f t="shared" si="136"/>
        <v>5.6908721065340728E-4</v>
      </c>
      <c r="L712" s="13">
        <f t="shared" si="137"/>
        <v>0</v>
      </c>
      <c r="M712" s="13">
        <f t="shared" si="142"/>
        <v>0.64394381101473619</v>
      </c>
      <c r="N712" s="13">
        <f t="shared" si="138"/>
        <v>0.39924516282913641</v>
      </c>
      <c r="O712" s="13">
        <f t="shared" si="139"/>
        <v>0.39924516282913641</v>
      </c>
      <c r="Q712">
        <v>25.12720738922906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12.13548387</v>
      </c>
      <c r="G713" s="13">
        <f t="shared" si="133"/>
        <v>0</v>
      </c>
      <c r="H713" s="13">
        <f t="shared" si="134"/>
        <v>12.13548387</v>
      </c>
      <c r="I713" s="16">
        <f t="shared" si="141"/>
        <v>12.136052957210653</v>
      </c>
      <c r="J713" s="13">
        <f t="shared" si="135"/>
        <v>12.127958286464469</v>
      </c>
      <c r="K713" s="13">
        <f t="shared" si="136"/>
        <v>8.0946707461837519E-3</v>
      </c>
      <c r="L713" s="13">
        <f t="shared" si="137"/>
        <v>0</v>
      </c>
      <c r="M713" s="13">
        <f t="shared" si="142"/>
        <v>0.24469864818559978</v>
      </c>
      <c r="N713" s="13">
        <f t="shared" si="138"/>
        <v>0.15171316187507186</v>
      </c>
      <c r="O713" s="13">
        <f t="shared" si="139"/>
        <v>0.15171316187507186</v>
      </c>
      <c r="Q713">
        <v>26.523907870967751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7.903225806</v>
      </c>
      <c r="G714" s="13">
        <f t="shared" si="133"/>
        <v>0</v>
      </c>
      <c r="H714" s="13">
        <f t="shared" si="134"/>
        <v>7.903225806</v>
      </c>
      <c r="I714" s="16">
        <f t="shared" si="141"/>
        <v>7.9113204767461838</v>
      </c>
      <c r="J714" s="13">
        <f t="shared" si="135"/>
        <v>7.9087109575839092</v>
      </c>
      <c r="K714" s="13">
        <f t="shared" si="136"/>
        <v>2.6095191622745872E-3</v>
      </c>
      <c r="L714" s="13">
        <f t="shared" si="137"/>
        <v>0</v>
      </c>
      <c r="M714" s="13">
        <f t="shared" si="142"/>
        <v>9.2985486310527915E-2</v>
      </c>
      <c r="N714" s="13">
        <f t="shared" si="138"/>
        <v>5.7651001512527306E-2</v>
      </c>
      <c r="O714" s="13">
        <f t="shared" si="139"/>
        <v>5.7651001512527306E-2</v>
      </c>
      <c r="Q714">
        <v>25.430874168973251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60.093548390000002</v>
      </c>
      <c r="G715" s="13">
        <f t="shared" si="133"/>
        <v>3.4211804782057373</v>
      </c>
      <c r="H715" s="13">
        <f t="shared" si="134"/>
        <v>56.672367911794268</v>
      </c>
      <c r="I715" s="16">
        <f t="shared" si="141"/>
        <v>56.674977430956545</v>
      </c>
      <c r="J715" s="13">
        <f t="shared" si="135"/>
        <v>54.943244377813144</v>
      </c>
      <c r="K715" s="13">
        <f t="shared" si="136"/>
        <v>1.731733053143401</v>
      </c>
      <c r="L715" s="13">
        <f t="shared" si="137"/>
        <v>0</v>
      </c>
      <c r="M715" s="13">
        <f t="shared" si="142"/>
        <v>3.5334484798000609E-2</v>
      </c>
      <c r="N715" s="13">
        <f t="shared" si="138"/>
        <v>2.1907380574760379E-2</v>
      </c>
      <c r="O715" s="13">
        <f t="shared" si="139"/>
        <v>3.4430878587804976</v>
      </c>
      <c r="Q715">
        <v>20.897246666144461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34.61935484</v>
      </c>
      <c r="G716" s="13">
        <f t="shared" si="133"/>
        <v>0</v>
      </c>
      <c r="H716" s="13">
        <f t="shared" si="134"/>
        <v>34.61935484</v>
      </c>
      <c r="I716" s="16">
        <f t="shared" si="141"/>
        <v>36.351087893143401</v>
      </c>
      <c r="J716" s="13">
        <f t="shared" si="135"/>
        <v>35.31533599069428</v>
      </c>
      <c r="K716" s="13">
        <f t="shared" si="136"/>
        <v>1.0357519024491211</v>
      </c>
      <c r="L716" s="13">
        <f t="shared" si="137"/>
        <v>0</v>
      </c>
      <c r="M716" s="13">
        <f t="shared" si="142"/>
        <v>1.3427104223240231E-2</v>
      </c>
      <c r="N716" s="13">
        <f t="shared" si="138"/>
        <v>8.3248046184089437E-3</v>
      </c>
      <c r="O716" s="13">
        <f t="shared" si="139"/>
        <v>8.3248046184089437E-3</v>
      </c>
      <c r="Q716">
        <v>15.117615712907959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54.638709679999998</v>
      </c>
      <c r="G717" s="13">
        <f t="shared" si="133"/>
        <v>2.5082221113141649</v>
      </c>
      <c r="H717" s="13">
        <f t="shared" si="134"/>
        <v>52.130487568685837</v>
      </c>
      <c r="I717" s="16">
        <f t="shared" si="141"/>
        <v>53.166239471134958</v>
      </c>
      <c r="J717" s="13">
        <f t="shared" si="135"/>
        <v>49.217336239479138</v>
      </c>
      <c r="K717" s="13">
        <f t="shared" si="136"/>
        <v>3.9489032316558195</v>
      </c>
      <c r="L717" s="13">
        <f t="shared" si="137"/>
        <v>0</v>
      </c>
      <c r="M717" s="13">
        <f t="shared" si="142"/>
        <v>5.1022996048312869E-3</v>
      </c>
      <c r="N717" s="13">
        <f t="shared" si="138"/>
        <v>3.1634257549953979E-3</v>
      </c>
      <c r="O717" s="13">
        <f t="shared" si="139"/>
        <v>2.5113855370691605</v>
      </c>
      <c r="Q717">
        <v>13.16048238048589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111.88709679999999</v>
      </c>
      <c r="G718" s="13">
        <f t="shared" si="133"/>
        <v>12.089695879995345</v>
      </c>
      <c r="H718" s="13">
        <f t="shared" si="134"/>
        <v>99.797400920004648</v>
      </c>
      <c r="I718" s="16">
        <f t="shared" si="141"/>
        <v>103.74630415166047</v>
      </c>
      <c r="J718" s="13">
        <f t="shared" si="135"/>
        <v>77.731954299659449</v>
      </c>
      <c r="K718" s="13">
        <f t="shared" si="136"/>
        <v>26.014349852001018</v>
      </c>
      <c r="L718" s="13">
        <f t="shared" si="137"/>
        <v>5.4349452699769722</v>
      </c>
      <c r="M718" s="13">
        <f t="shared" si="142"/>
        <v>5.4368841438268083</v>
      </c>
      <c r="N718" s="13">
        <f t="shared" si="138"/>
        <v>3.370868169172621</v>
      </c>
      <c r="O718" s="13">
        <f t="shared" si="139"/>
        <v>15.460564049167965</v>
      </c>
      <c r="Q718">
        <v>11.645089139260079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31.351612899999999</v>
      </c>
      <c r="G719" s="13">
        <f t="shared" si="133"/>
        <v>0</v>
      </c>
      <c r="H719" s="13">
        <f t="shared" si="134"/>
        <v>31.351612899999999</v>
      </c>
      <c r="I719" s="16">
        <f t="shared" si="141"/>
        <v>51.931017482024046</v>
      </c>
      <c r="J719" s="13">
        <f t="shared" si="135"/>
        <v>49.538323678911929</v>
      </c>
      <c r="K719" s="13">
        <f t="shared" si="136"/>
        <v>2.3926938031121168</v>
      </c>
      <c r="L719" s="13">
        <f t="shared" si="137"/>
        <v>0</v>
      </c>
      <c r="M719" s="13">
        <f t="shared" si="142"/>
        <v>2.0660159746541873</v>
      </c>
      <c r="N719" s="13">
        <f t="shared" si="138"/>
        <v>1.2809299042855962</v>
      </c>
      <c r="O719" s="13">
        <f t="shared" si="139"/>
        <v>1.2809299042855962</v>
      </c>
      <c r="Q719">
        <v>16.5833999516129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90.583870970000007</v>
      </c>
      <c r="G720" s="13">
        <f t="shared" si="133"/>
        <v>8.5242452228339101</v>
      </c>
      <c r="H720" s="13">
        <f t="shared" si="134"/>
        <v>82.059625747166095</v>
      </c>
      <c r="I720" s="16">
        <f t="shared" si="141"/>
        <v>84.452319550278219</v>
      </c>
      <c r="J720" s="13">
        <f t="shared" si="135"/>
        <v>72.271493326687917</v>
      </c>
      <c r="K720" s="13">
        <f t="shared" si="136"/>
        <v>12.180826223590302</v>
      </c>
      <c r="L720" s="13">
        <f t="shared" si="137"/>
        <v>0</v>
      </c>
      <c r="M720" s="13">
        <f t="shared" si="142"/>
        <v>0.78508607036859113</v>
      </c>
      <c r="N720" s="13">
        <f t="shared" si="138"/>
        <v>0.4867533636285265</v>
      </c>
      <c r="O720" s="13">
        <f t="shared" si="139"/>
        <v>9.0109985864624367</v>
      </c>
      <c r="Q720">
        <v>14.18859823532445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111.6741935</v>
      </c>
      <c r="G721" s="13">
        <f t="shared" si="133"/>
        <v>12.054062956749146</v>
      </c>
      <c r="H721" s="13">
        <f t="shared" si="134"/>
        <v>99.620130543250852</v>
      </c>
      <c r="I721" s="16">
        <f t="shared" si="141"/>
        <v>111.80095676684115</v>
      </c>
      <c r="J721" s="13">
        <f t="shared" si="135"/>
        <v>89.121677721176738</v>
      </c>
      <c r="K721" s="13">
        <f t="shared" si="136"/>
        <v>22.679279045664416</v>
      </c>
      <c r="L721" s="13">
        <f t="shared" si="137"/>
        <v>3.4038263797212247</v>
      </c>
      <c r="M721" s="13">
        <f t="shared" si="142"/>
        <v>3.7021590864612897</v>
      </c>
      <c r="N721" s="13">
        <f t="shared" si="138"/>
        <v>2.2953386336059998</v>
      </c>
      <c r="O721" s="13">
        <f t="shared" si="139"/>
        <v>14.349401590355146</v>
      </c>
      <c r="Q721">
        <v>14.98223816574497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60.34516129</v>
      </c>
      <c r="G722" s="13">
        <f t="shared" si="133"/>
        <v>3.463292099554272</v>
      </c>
      <c r="H722" s="13">
        <f t="shared" si="134"/>
        <v>56.881869190445727</v>
      </c>
      <c r="I722" s="16">
        <f t="shared" si="141"/>
        <v>76.157321856388918</v>
      </c>
      <c r="J722" s="13">
        <f t="shared" si="135"/>
        <v>70.489322236126753</v>
      </c>
      <c r="K722" s="13">
        <f t="shared" si="136"/>
        <v>5.6679996202621652</v>
      </c>
      <c r="L722" s="13">
        <f t="shared" si="137"/>
        <v>0</v>
      </c>
      <c r="M722" s="13">
        <f t="shared" si="142"/>
        <v>1.4068204528552899</v>
      </c>
      <c r="N722" s="13">
        <f t="shared" si="138"/>
        <v>0.87222868077027971</v>
      </c>
      <c r="O722" s="13">
        <f t="shared" si="139"/>
        <v>4.3355207803245515</v>
      </c>
      <c r="Q722">
        <v>18.288608408946931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3.0161290319999998</v>
      </c>
      <c r="G723" s="13">
        <f t="shared" si="133"/>
        <v>0</v>
      </c>
      <c r="H723" s="13">
        <f t="shared" si="134"/>
        <v>3.0161290319999998</v>
      </c>
      <c r="I723" s="16">
        <f t="shared" si="141"/>
        <v>8.6841286522621655</v>
      </c>
      <c r="J723" s="13">
        <f t="shared" si="135"/>
        <v>8.6792666020305393</v>
      </c>
      <c r="K723" s="13">
        <f t="shared" si="136"/>
        <v>4.8620502316261138E-3</v>
      </c>
      <c r="L723" s="13">
        <f t="shared" si="137"/>
        <v>0</v>
      </c>
      <c r="M723" s="13">
        <f t="shared" si="142"/>
        <v>0.53459177208501019</v>
      </c>
      <c r="N723" s="13">
        <f t="shared" si="138"/>
        <v>0.33144689869270633</v>
      </c>
      <c r="O723" s="13">
        <f t="shared" si="139"/>
        <v>0.33144689869270633</v>
      </c>
      <c r="Q723">
        <v>22.977595682343711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4.8451612900000001</v>
      </c>
      <c r="G724" s="13">
        <f t="shared" si="133"/>
        <v>0</v>
      </c>
      <c r="H724" s="13">
        <f t="shared" si="134"/>
        <v>4.8451612900000001</v>
      </c>
      <c r="I724" s="16">
        <f t="shared" si="141"/>
        <v>4.8500233402316262</v>
      </c>
      <c r="J724" s="13">
        <f t="shared" si="135"/>
        <v>4.8494058378816032</v>
      </c>
      <c r="K724" s="13">
        <f t="shared" si="136"/>
        <v>6.1750235002300258E-4</v>
      </c>
      <c r="L724" s="13">
        <f t="shared" si="137"/>
        <v>0</v>
      </c>
      <c r="M724" s="13">
        <f t="shared" si="142"/>
        <v>0.20314487339230386</v>
      </c>
      <c r="N724" s="13">
        <f t="shared" si="138"/>
        <v>0.12594982150322839</v>
      </c>
      <c r="O724" s="13">
        <f t="shared" si="139"/>
        <v>0.12594982150322839</v>
      </c>
      <c r="Q724">
        <v>25.240851901136359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4.6548387099999999</v>
      </c>
      <c r="G725" s="13">
        <f t="shared" si="133"/>
        <v>0</v>
      </c>
      <c r="H725" s="13">
        <f t="shared" si="134"/>
        <v>4.6548387099999999</v>
      </c>
      <c r="I725" s="16">
        <f t="shared" si="141"/>
        <v>4.6554562123500229</v>
      </c>
      <c r="J725" s="13">
        <f t="shared" si="135"/>
        <v>4.654935836610048</v>
      </c>
      <c r="K725" s="13">
        <f t="shared" si="136"/>
        <v>5.2037573997498754E-4</v>
      </c>
      <c r="L725" s="13">
        <f t="shared" si="137"/>
        <v>0</v>
      </c>
      <c r="M725" s="13">
        <f t="shared" si="142"/>
        <v>7.7195051889075467E-2</v>
      </c>
      <c r="N725" s="13">
        <f t="shared" si="138"/>
        <v>4.7860932171226792E-2</v>
      </c>
      <c r="O725" s="13">
        <f t="shared" si="139"/>
        <v>4.7860932171226792E-2</v>
      </c>
      <c r="Q725">
        <v>25.588983870967748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12.79032258</v>
      </c>
      <c r="G726" s="13">
        <f t="shared" si="133"/>
        <v>0</v>
      </c>
      <c r="H726" s="13">
        <f t="shared" si="134"/>
        <v>12.79032258</v>
      </c>
      <c r="I726" s="16">
        <f t="shared" si="141"/>
        <v>12.790842955739976</v>
      </c>
      <c r="J726" s="13">
        <f t="shared" si="135"/>
        <v>12.773657444851738</v>
      </c>
      <c r="K726" s="13">
        <f t="shared" si="136"/>
        <v>1.7185510888237943E-2</v>
      </c>
      <c r="L726" s="13">
        <f t="shared" si="137"/>
        <v>0</v>
      </c>
      <c r="M726" s="13">
        <f t="shared" si="142"/>
        <v>2.9334119717848675E-2</v>
      </c>
      <c r="N726" s="13">
        <f t="shared" si="138"/>
        <v>1.8187154225066178E-2</v>
      </c>
      <c r="O726" s="13">
        <f t="shared" si="139"/>
        <v>1.8187154225066178E-2</v>
      </c>
      <c r="Q726">
        <v>22.253106354819391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68.361290319999995</v>
      </c>
      <c r="G727" s="13">
        <f t="shared" si="133"/>
        <v>4.8049251811345917</v>
      </c>
      <c r="H727" s="13">
        <f t="shared" si="134"/>
        <v>63.556365138865402</v>
      </c>
      <c r="I727" s="16">
        <f t="shared" si="141"/>
        <v>63.573550649753642</v>
      </c>
      <c r="J727" s="13">
        <f t="shared" si="135"/>
        <v>61.216414033563957</v>
      </c>
      <c r="K727" s="13">
        <f t="shared" si="136"/>
        <v>2.3571366161896847</v>
      </c>
      <c r="L727" s="13">
        <f t="shared" si="137"/>
        <v>0</v>
      </c>
      <c r="M727" s="13">
        <f t="shared" si="142"/>
        <v>1.1146965492782497E-2</v>
      </c>
      <c r="N727" s="13">
        <f t="shared" si="138"/>
        <v>6.9111186055251482E-3</v>
      </c>
      <c r="O727" s="13">
        <f t="shared" si="139"/>
        <v>4.8118362997401167</v>
      </c>
      <c r="Q727">
        <v>21.081556075207569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11.37741935</v>
      </c>
      <c r="G728" s="13">
        <f t="shared" si="133"/>
        <v>0</v>
      </c>
      <c r="H728" s="13">
        <f t="shared" si="134"/>
        <v>11.37741935</v>
      </c>
      <c r="I728" s="16">
        <f t="shared" si="141"/>
        <v>13.734555966189685</v>
      </c>
      <c r="J728" s="13">
        <f t="shared" si="135"/>
        <v>13.680609932975653</v>
      </c>
      <c r="K728" s="13">
        <f t="shared" si="136"/>
        <v>5.3946033214032241E-2</v>
      </c>
      <c r="L728" s="13">
        <f t="shared" si="137"/>
        <v>0</v>
      </c>
      <c r="M728" s="13">
        <f t="shared" si="142"/>
        <v>4.2358468872573489E-3</v>
      </c>
      <c r="N728" s="13">
        <f t="shared" si="138"/>
        <v>2.6262250700995562E-3</v>
      </c>
      <c r="O728" s="13">
        <f t="shared" si="139"/>
        <v>2.6262250700995562E-3</v>
      </c>
      <c r="Q728">
        <v>15.637135713023939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16.745161289999999</v>
      </c>
      <c r="G729" s="13">
        <f t="shared" si="133"/>
        <v>0</v>
      </c>
      <c r="H729" s="13">
        <f t="shared" si="134"/>
        <v>16.745161289999999</v>
      </c>
      <c r="I729" s="16">
        <f t="shared" si="141"/>
        <v>16.799107323214031</v>
      </c>
      <c r="J729" s="13">
        <f t="shared" si="135"/>
        <v>16.657306989015407</v>
      </c>
      <c r="K729" s="13">
        <f t="shared" si="136"/>
        <v>0.14180033419862426</v>
      </c>
      <c r="L729" s="13">
        <f t="shared" si="137"/>
        <v>0</v>
      </c>
      <c r="M729" s="13">
        <f t="shared" si="142"/>
        <v>1.6096218171577927E-3</v>
      </c>
      <c r="N729" s="13">
        <f t="shared" si="138"/>
        <v>9.979655266378314E-4</v>
      </c>
      <c r="O729" s="13">
        <f t="shared" si="139"/>
        <v>9.979655266378314E-4</v>
      </c>
      <c r="Q729">
        <v>12.97280478095889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147.90967739999999</v>
      </c>
      <c r="G730" s="13">
        <f t="shared" si="133"/>
        <v>18.118676406130096</v>
      </c>
      <c r="H730" s="13">
        <f t="shared" si="134"/>
        <v>129.79100099386989</v>
      </c>
      <c r="I730" s="16">
        <f t="shared" si="141"/>
        <v>129.93280132806851</v>
      </c>
      <c r="J730" s="13">
        <f t="shared" si="135"/>
        <v>95.654259371008138</v>
      </c>
      <c r="K730" s="13">
        <f t="shared" si="136"/>
        <v>34.278541957060369</v>
      </c>
      <c r="L730" s="13">
        <f t="shared" si="137"/>
        <v>10.467988845962244</v>
      </c>
      <c r="M730" s="13">
        <f t="shared" si="142"/>
        <v>10.468600502252764</v>
      </c>
      <c r="N730" s="13">
        <f t="shared" si="138"/>
        <v>6.4905323113967137</v>
      </c>
      <c r="O730" s="13">
        <f t="shared" si="139"/>
        <v>24.609208717526808</v>
      </c>
      <c r="Q730">
        <v>14.357565451612899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75.358064519999999</v>
      </c>
      <c r="G731" s="13">
        <f t="shared" si="133"/>
        <v>5.9759522062656583</v>
      </c>
      <c r="H731" s="13">
        <f t="shared" si="134"/>
        <v>69.382112313734339</v>
      </c>
      <c r="I731" s="16">
        <f t="shared" si="141"/>
        <v>93.19266542483247</v>
      </c>
      <c r="J731" s="13">
        <f t="shared" si="135"/>
        <v>76.142062249778832</v>
      </c>
      <c r="K731" s="13">
        <f t="shared" si="136"/>
        <v>17.050603175053638</v>
      </c>
      <c r="L731" s="13">
        <f t="shared" si="137"/>
        <v>0</v>
      </c>
      <c r="M731" s="13">
        <f t="shared" si="142"/>
        <v>3.9780681908560505</v>
      </c>
      <c r="N731" s="13">
        <f t="shared" si="138"/>
        <v>2.4664022783307513</v>
      </c>
      <c r="O731" s="13">
        <f t="shared" si="139"/>
        <v>8.4423544845964091</v>
      </c>
      <c r="Q731">
        <v>13.37380588375307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7.1290322579999996</v>
      </c>
      <c r="G732" s="13">
        <f t="shared" si="133"/>
        <v>0</v>
      </c>
      <c r="H732" s="13">
        <f t="shared" si="134"/>
        <v>7.1290322579999996</v>
      </c>
      <c r="I732" s="16">
        <f t="shared" si="141"/>
        <v>24.179635433053637</v>
      </c>
      <c r="J732" s="13">
        <f t="shared" si="135"/>
        <v>23.962712952469325</v>
      </c>
      <c r="K732" s="13">
        <f t="shared" si="136"/>
        <v>0.21692248058431218</v>
      </c>
      <c r="L732" s="13">
        <f t="shared" si="137"/>
        <v>0</v>
      </c>
      <c r="M732" s="13">
        <f t="shared" si="142"/>
        <v>1.5116659125252991</v>
      </c>
      <c r="N732" s="13">
        <f t="shared" si="138"/>
        <v>0.93723286576568543</v>
      </c>
      <c r="O732" s="13">
        <f t="shared" si="139"/>
        <v>0.93723286576568543</v>
      </c>
      <c r="Q732">
        <v>17.753746358310931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57.054838709999999</v>
      </c>
      <c r="G733" s="13">
        <f t="shared" si="133"/>
        <v>2.9126016595828097</v>
      </c>
      <c r="H733" s="13">
        <f t="shared" si="134"/>
        <v>54.142237050417187</v>
      </c>
      <c r="I733" s="16">
        <f t="shared" si="141"/>
        <v>54.359159531001495</v>
      </c>
      <c r="J733" s="13">
        <f t="shared" si="135"/>
        <v>51.636368101459091</v>
      </c>
      <c r="K733" s="13">
        <f t="shared" si="136"/>
        <v>2.7227914295424043</v>
      </c>
      <c r="L733" s="13">
        <f t="shared" si="137"/>
        <v>0</v>
      </c>
      <c r="M733" s="13">
        <f t="shared" si="142"/>
        <v>0.57443304675961371</v>
      </c>
      <c r="N733" s="13">
        <f t="shared" si="138"/>
        <v>0.35614848899096052</v>
      </c>
      <c r="O733" s="13">
        <f t="shared" si="139"/>
        <v>3.26875014857377</v>
      </c>
      <c r="Q733">
        <v>16.593893236461319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27.96451613</v>
      </c>
      <c r="G734" s="13">
        <f t="shared" si="133"/>
        <v>0</v>
      </c>
      <c r="H734" s="13">
        <f t="shared" si="134"/>
        <v>27.96451613</v>
      </c>
      <c r="I734" s="16">
        <f t="shared" si="141"/>
        <v>30.687307559542404</v>
      </c>
      <c r="J734" s="13">
        <f t="shared" si="135"/>
        <v>30.434644899463557</v>
      </c>
      <c r="K734" s="13">
        <f t="shared" si="136"/>
        <v>0.25266266007884752</v>
      </c>
      <c r="L734" s="13">
        <f t="shared" si="137"/>
        <v>0</v>
      </c>
      <c r="M734" s="13">
        <f t="shared" si="142"/>
        <v>0.21828455776865319</v>
      </c>
      <c r="N734" s="13">
        <f t="shared" si="138"/>
        <v>0.13533642581656496</v>
      </c>
      <c r="O734" s="13">
        <f t="shared" si="139"/>
        <v>0.13533642581656496</v>
      </c>
      <c r="Q734">
        <v>21.735963271921339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12.53870968</v>
      </c>
      <c r="G735" s="13">
        <f t="shared" si="133"/>
        <v>0</v>
      </c>
      <c r="H735" s="13">
        <f t="shared" si="134"/>
        <v>12.53870968</v>
      </c>
      <c r="I735" s="16">
        <f t="shared" si="141"/>
        <v>12.791372340078848</v>
      </c>
      <c r="J735" s="13">
        <f t="shared" si="135"/>
        <v>12.777905741320899</v>
      </c>
      <c r="K735" s="13">
        <f t="shared" si="136"/>
        <v>1.34665987579492E-2</v>
      </c>
      <c r="L735" s="13">
        <f t="shared" si="137"/>
        <v>0</v>
      </c>
      <c r="M735" s="13">
        <f t="shared" si="142"/>
        <v>8.2948131952088222E-2</v>
      </c>
      <c r="N735" s="13">
        <f t="shared" si="138"/>
        <v>5.1427841810294694E-2</v>
      </c>
      <c r="O735" s="13">
        <f t="shared" si="139"/>
        <v>5.1427841810294694E-2</v>
      </c>
      <c r="Q735">
        <v>23.991473419542949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20.3</v>
      </c>
      <c r="G736" s="13">
        <f t="shared" si="133"/>
        <v>0</v>
      </c>
      <c r="H736" s="13">
        <f t="shared" si="134"/>
        <v>20.3</v>
      </c>
      <c r="I736" s="16">
        <f t="shared" si="141"/>
        <v>20.313466598757948</v>
      </c>
      <c r="J736" s="13">
        <f t="shared" si="135"/>
        <v>20.263812650141123</v>
      </c>
      <c r="K736" s="13">
        <f t="shared" si="136"/>
        <v>4.9653948616825261E-2</v>
      </c>
      <c r="L736" s="13">
        <f t="shared" si="137"/>
        <v>0</v>
      </c>
      <c r="M736" s="13">
        <f t="shared" si="142"/>
        <v>3.1520290141793528E-2</v>
      </c>
      <c r="N736" s="13">
        <f t="shared" si="138"/>
        <v>1.9542579887911988E-2</v>
      </c>
      <c r="O736" s="13">
        <f t="shared" si="139"/>
        <v>1.9542579887911988E-2</v>
      </c>
      <c r="Q736">
        <v>24.567877938095219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7.8354838710000001</v>
      </c>
      <c r="G737" s="13">
        <f t="shared" si="133"/>
        <v>0</v>
      </c>
      <c r="H737" s="13">
        <f t="shared" si="134"/>
        <v>7.8354838710000001</v>
      </c>
      <c r="I737" s="16">
        <f t="shared" si="141"/>
        <v>7.8851378196168254</v>
      </c>
      <c r="J737" s="13">
        <f t="shared" si="135"/>
        <v>7.882426520243178</v>
      </c>
      <c r="K737" s="13">
        <f t="shared" si="136"/>
        <v>2.7112993736473356E-3</v>
      </c>
      <c r="L737" s="13">
        <f t="shared" si="137"/>
        <v>0</v>
      </c>
      <c r="M737" s="13">
        <f t="shared" si="142"/>
        <v>1.197771025388154E-2</v>
      </c>
      <c r="N737" s="13">
        <f t="shared" si="138"/>
        <v>7.426180357406555E-3</v>
      </c>
      <c r="O737" s="13">
        <f t="shared" si="139"/>
        <v>7.426180357406555E-3</v>
      </c>
      <c r="Q737">
        <v>25.083805870967751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11.27419355</v>
      </c>
      <c r="G738" s="13">
        <f t="shared" si="133"/>
        <v>0</v>
      </c>
      <c r="H738" s="13">
        <f t="shared" si="134"/>
        <v>11.27419355</v>
      </c>
      <c r="I738" s="16">
        <f t="shared" si="141"/>
        <v>11.276904849373647</v>
      </c>
      <c r="J738" s="13">
        <f t="shared" si="135"/>
        <v>11.267586895795519</v>
      </c>
      <c r="K738" s="13">
        <f t="shared" si="136"/>
        <v>9.3179535781278133E-3</v>
      </c>
      <c r="L738" s="13">
        <f t="shared" si="137"/>
        <v>0</v>
      </c>
      <c r="M738" s="13">
        <f t="shared" si="142"/>
        <v>4.5515298964749849E-3</v>
      </c>
      <c r="N738" s="13">
        <f t="shared" si="138"/>
        <v>2.8219485358144908E-3</v>
      </c>
      <c r="O738" s="13">
        <f t="shared" si="139"/>
        <v>2.8219485358144908E-3</v>
      </c>
      <c r="Q738">
        <v>23.924121665006759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1.329032258</v>
      </c>
      <c r="G739" s="13">
        <f t="shared" si="133"/>
        <v>0</v>
      </c>
      <c r="H739" s="13">
        <f t="shared" si="134"/>
        <v>1.329032258</v>
      </c>
      <c r="I739" s="16">
        <f t="shared" si="141"/>
        <v>1.3383502115781278</v>
      </c>
      <c r="J739" s="13">
        <f t="shared" si="135"/>
        <v>1.338325062922463</v>
      </c>
      <c r="K739" s="13">
        <f t="shared" si="136"/>
        <v>2.5148655664830599E-5</v>
      </c>
      <c r="L739" s="13">
        <f t="shared" si="137"/>
        <v>0</v>
      </c>
      <c r="M739" s="13">
        <f t="shared" si="142"/>
        <v>1.7295813606604941E-3</v>
      </c>
      <c r="N739" s="13">
        <f t="shared" si="138"/>
        <v>1.0723404436095063E-3</v>
      </c>
      <c r="O739" s="13">
        <f t="shared" si="139"/>
        <v>1.0723404436095063E-3</v>
      </c>
      <c r="Q739">
        <v>20.53552161187978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67.348387099999997</v>
      </c>
      <c r="G740" s="13">
        <f t="shared" si="133"/>
        <v>4.635398909376061</v>
      </c>
      <c r="H740" s="13">
        <f t="shared" si="134"/>
        <v>62.712988190623932</v>
      </c>
      <c r="I740" s="16">
        <f t="shared" si="141"/>
        <v>62.713013339279598</v>
      </c>
      <c r="J740" s="13">
        <f t="shared" si="135"/>
        <v>57.885697812374119</v>
      </c>
      <c r="K740" s="13">
        <f t="shared" si="136"/>
        <v>4.8273155269054797</v>
      </c>
      <c r="L740" s="13">
        <f t="shared" si="137"/>
        <v>0</v>
      </c>
      <c r="M740" s="13">
        <f t="shared" si="142"/>
        <v>6.5724091705098779E-4</v>
      </c>
      <c r="N740" s="13">
        <f t="shared" si="138"/>
        <v>4.0748936857161244E-4</v>
      </c>
      <c r="O740" s="13">
        <f t="shared" si="139"/>
        <v>4.6358063987446325</v>
      </c>
      <c r="Q740">
        <v>15.2566498588376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49.325806450000002</v>
      </c>
      <c r="G741" s="13">
        <f t="shared" si="133"/>
        <v>1.6190190176605024</v>
      </c>
      <c r="H741" s="13">
        <f t="shared" si="134"/>
        <v>47.706787432339496</v>
      </c>
      <c r="I741" s="16">
        <f t="shared" si="141"/>
        <v>52.534102959244976</v>
      </c>
      <c r="J741" s="13">
        <f t="shared" si="135"/>
        <v>49.60776787737634</v>
      </c>
      <c r="K741" s="13">
        <f t="shared" si="136"/>
        <v>2.9263350818686362</v>
      </c>
      <c r="L741" s="13">
        <f t="shared" si="137"/>
        <v>0</v>
      </c>
      <c r="M741" s="13">
        <f t="shared" si="142"/>
        <v>2.4975154847937535E-4</v>
      </c>
      <c r="N741" s="13">
        <f t="shared" si="138"/>
        <v>1.5484596005721271E-4</v>
      </c>
      <c r="O741" s="13">
        <f t="shared" si="139"/>
        <v>1.6191738636205595</v>
      </c>
      <c r="Q741">
        <v>15.283792992250421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256.2516129</v>
      </c>
      <c r="G742" s="13">
        <f t="shared" si="133"/>
        <v>36.251508879915924</v>
      </c>
      <c r="H742" s="13">
        <f t="shared" si="134"/>
        <v>220.00010402008408</v>
      </c>
      <c r="I742" s="16">
        <f t="shared" si="141"/>
        <v>222.92643910195272</v>
      </c>
      <c r="J742" s="13">
        <f t="shared" si="135"/>
        <v>119.51647924514246</v>
      </c>
      <c r="K742" s="13">
        <f t="shared" si="136"/>
        <v>103.40995985681026</v>
      </c>
      <c r="L742" s="13">
        <f t="shared" si="137"/>
        <v>52.570282008542428</v>
      </c>
      <c r="M742" s="13">
        <f t="shared" si="142"/>
        <v>52.570376914130854</v>
      </c>
      <c r="N742" s="13">
        <f t="shared" si="138"/>
        <v>32.59363368676113</v>
      </c>
      <c r="O742" s="13">
        <f t="shared" si="139"/>
        <v>68.845142566677055</v>
      </c>
      <c r="Q742">
        <v>14.382789151612901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29.590322579999999</v>
      </c>
      <c r="G743" s="13">
        <f t="shared" si="133"/>
        <v>0</v>
      </c>
      <c r="H743" s="13">
        <f t="shared" si="134"/>
        <v>29.590322579999999</v>
      </c>
      <c r="I743" s="16">
        <f t="shared" si="141"/>
        <v>80.430000428267846</v>
      </c>
      <c r="J743" s="13">
        <f t="shared" si="135"/>
        <v>65.748963542595675</v>
      </c>
      <c r="K743" s="13">
        <f t="shared" si="136"/>
        <v>14.681036885672171</v>
      </c>
      <c r="L743" s="13">
        <f t="shared" si="137"/>
        <v>0</v>
      </c>
      <c r="M743" s="13">
        <f t="shared" si="142"/>
        <v>19.976743227369724</v>
      </c>
      <c r="N743" s="13">
        <f t="shared" si="138"/>
        <v>12.385580800969228</v>
      </c>
      <c r="O743" s="13">
        <f t="shared" si="139"/>
        <v>12.385580800969228</v>
      </c>
      <c r="Q743">
        <v>11.23365706965911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14.90967742</v>
      </c>
      <c r="G744" s="13">
        <f t="shared" si="133"/>
        <v>0</v>
      </c>
      <c r="H744" s="13">
        <f t="shared" si="134"/>
        <v>14.90967742</v>
      </c>
      <c r="I744" s="16">
        <f t="shared" si="141"/>
        <v>29.590714305672172</v>
      </c>
      <c r="J744" s="13">
        <f t="shared" si="135"/>
        <v>29.003571756566032</v>
      </c>
      <c r="K744" s="13">
        <f t="shared" si="136"/>
        <v>0.58714254910614017</v>
      </c>
      <c r="L744" s="13">
        <f t="shared" si="137"/>
        <v>0</v>
      </c>
      <c r="M744" s="13">
        <f t="shared" si="142"/>
        <v>7.591162426400496</v>
      </c>
      <c r="N744" s="13">
        <f t="shared" si="138"/>
        <v>4.7065207043683071</v>
      </c>
      <c r="O744" s="13">
        <f t="shared" si="139"/>
        <v>4.7065207043683071</v>
      </c>
      <c r="Q744">
        <v>14.856759596022281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22.81290323</v>
      </c>
      <c r="G745" s="13">
        <f t="shared" si="133"/>
        <v>0</v>
      </c>
      <c r="H745" s="13">
        <f t="shared" si="134"/>
        <v>22.81290323</v>
      </c>
      <c r="I745" s="16">
        <f t="shared" si="141"/>
        <v>23.40004577910614</v>
      </c>
      <c r="J745" s="13">
        <f t="shared" si="135"/>
        <v>23.162628239575724</v>
      </c>
      <c r="K745" s="13">
        <f t="shared" si="136"/>
        <v>0.23741753953041567</v>
      </c>
      <c r="L745" s="13">
        <f t="shared" si="137"/>
        <v>0</v>
      </c>
      <c r="M745" s="13">
        <f t="shared" si="142"/>
        <v>2.8846417220321889</v>
      </c>
      <c r="N745" s="13">
        <f t="shared" si="138"/>
        <v>1.7884778676599571</v>
      </c>
      <c r="O745" s="13">
        <f t="shared" si="139"/>
        <v>1.7884778676599571</v>
      </c>
      <c r="Q745">
        <v>16.40221881325709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4.519354839</v>
      </c>
      <c r="G746" s="13">
        <f t="shared" si="133"/>
        <v>0</v>
      </c>
      <c r="H746" s="13">
        <f t="shared" si="134"/>
        <v>4.519354839</v>
      </c>
      <c r="I746" s="16">
        <f t="shared" si="141"/>
        <v>4.7567723785304157</v>
      </c>
      <c r="J746" s="13">
        <f t="shared" si="135"/>
        <v>4.7555428877284305</v>
      </c>
      <c r="K746" s="13">
        <f t="shared" si="136"/>
        <v>1.2294908019852002E-3</v>
      </c>
      <c r="L746" s="13">
        <f t="shared" si="137"/>
        <v>0</v>
      </c>
      <c r="M746" s="13">
        <f t="shared" si="142"/>
        <v>1.0961638543722318</v>
      </c>
      <c r="N746" s="13">
        <f t="shared" si="138"/>
        <v>0.67962158971078379</v>
      </c>
      <c r="O746" s="13">
        <f t="shared" si="139"/>
        <v>0.67962158971078379</v>
      </c>
      <c r="Q746">
        <v>19.931812102316339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12.42580645</v>
      </c>
      <c r="G747" s="13">
        <f t="shared" si="133"/>
        <v>0</v>
      </c>
      <c r="H747" s="13">
        <f t="shared" si="134"/>
        <v>12.42580645</v>
      </c>
      <c r="I747" s="16">
        <f t="shared" si="141"/>
        <v>12.427035940801986</v>
      </c>
      <c r="J747" s="13">
        <f t="shared" si="135"/>
        <v>12.410549443113704</v>
      </c>
      <c r="K747" s="13">
        <f t="shared" si="136"/>
        <v>1.6486497688282142E-2</v>
      </c>
      <c r="L747" s="13">
        <f t="shared" si="137"/>
        <v>0</v>
      </c>
      <c r="M747" s="13">
        <f t="shared" si="142"/>
        <v>0.41654226466144806</v>
      </c>
      <c r="N747" s="13">
        <f t="shared" si="138"/>
        <v>0.25825620409009781</v>
      </c>
      <c r="O747" s="13">
        <f t="shared" si="139"/>
        <v>0.25825620409009781</v>
      </c>
      <c r="Q747">
        <v>21.934219236916469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4.4193548390000004</v>
      </c>
      <c r="G748" s="13">
        <f t="shared" si="133"/>
        <v>0</v>
      </c>
      <c r="H748" s="13">
        <f t="shared" si="134"/>
        <v>4.4193548390000004</v>
      </c>
      <c r="I748" s="16">
        <f t="shared" si="141"/>
        <v>4.4358413366882825</v>
      </c>
      <c r="J748" s="13">
        <f t="shared" si="135"/>
        <v>4.435439295989843</v>
      </c>
      <c r="K748" s="13">
        <f t="shared" si="136"/>
        <v>4.0204069843952084E-4</v>
      </c>
      <c r="L748" s="13">
        <f t="shared" si="137"/>
        <v>0</v>
      </c>
      <c r="M748" s="13">
        <f t="shared" si="142"/>
        <v>0.15828606057135025</v>
      </c>
      <c r="N748" s="13">
        <f t="shared" si="138"/>
        <v>9.8137357554237151E-2</v>
      </c>
      <c r="O748" s="13">
        <f t="shared" si="139"/>
        <v>9.8137357554237151E-2</v>
      </c>
      <c r="Q748">
        <v>26.406899529472032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5.9</v>
      </c>
      <c r="G749" s="13">
        <f t="shared" si="133"/>
        <v>0</v>
      </c>
      <c r="H749" s="13">
        <f t="shared" si="134"/>
        <v>5.9</v>
      </c>
      <c r="I749" s="16">
        <f t="shared" si="141"/>
        <v>5.9004020406984399</v>
      </c>
      <c r="J749" s="13">
        <f t="shared" si="135"/>
        <v>5.8995621536143323</v>
      </c>
      <c r="K749" s="13">
        <f t="shared" si="136"/>
        <v>8.3988708410753787E-4</v>
      </c>
      <c r="L749" s="13">
        <f t="shared" si="137"/>
        <v>0</v>
      </c>
      <c r="M749" s="13">
        <f t="shared" si="142"/>
        <v>6.01487030171131E-2</v>
      </c>
      <c r="N749" s="13">
        <f t="shared" si="138"/>
        <v>3.7292195870610119E-2</v>
      </c>
      <c r="O749" s="13">
        <f t="shared" si="139"/>
        <v>3.7292195870610119E-2</v>
      </c>
      <c r="Q749">
        <v>27.27429787096775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19.474193549999999</v>
      </c>
      <c r="G750" s="13">
        <f t="shared" si="133"/>
        <v>0</v>
      </c>
      <c r="H750" s="13">
        <f t="shared" si="134"/>
        <v>19.474193549999999</v>
      </c>
      <c r="I750" s="16">
        <f t="shared" si="141"/>
        <v>19.475033437084107</v>
      </c>
      <c r="J750" s="13">
        <f t="shared" si="135"/>
        <v>19.422357918541802</v>
      </c>
      <c r="K750" s="13">
        <f t="shared" si="136"/>
        <v>5.26755185423049E-2</v>
      </c>
      <c r="L750" s="13">
        <f t="shared" si="137"/>
        <v>0</v>
      </c>
      <c r="M750" s="13">
        <f t="shared" si="142"/>
        <v>2.2856507146502981E-2</v>
      </c>
      <c r="N750" s="13">
        <f t="shared" si="138"/>
        <v>1.4171034430831848E-2</v>
      </c>
      <c r="O750" s="13">
        <f t="shared" si="139"/>
        <v>1.4171034430831848E-2</v>
      </c>
      <c r="Q750">
        <v>23.240661759002649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56.603225809999998</v>
      </c>
      <c r="G751" s="13">
        <f t="shared" si="133"/>
        <v>2.8370166977588576</v>
      </c>
      <c r="H751" s="13">
        <f t="shared" si="134"/>
        <v>53.766209112241143</v>
      </c>
      <c r="I751" s="16">
        <f t="shared" si="141"/>
        <v>53.818884630783444</v>
      </c>
      <c r="J751" s="13">
        <f t="shared" si="135"/>
        <v>52.05700814497601</v>
      </c>
      <c r="K751" s="13">
        <f t="shared" si="136"/>
        <v>1.7618764858074343</v>
      </c>
      <c r="L751" s="13">
        <f t="shared" si="137"/>
        <v>0</v>
      </c>
      <c r="M751" s="13">
        <f t="shared" si="142"/>
        <v>8.6854727156711331E-3</v>
      </c>
      <c r="N751" s="13">
        <f t="shared" si="138"/>
        <v>5.3849930837161029E-3</v>
      </c>
      <c r="O751" s="13">
        <f t="shared" si="139"/>
        <v>2.8424016908425735</v>
      </c>
      <c r="Q751">
        <v>19.65618591569844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73.990322579999997</v>
      </c>
      <c r="G752" s="13">
        <f t="shared" si="133"/>
        <v>5.7470377480650212</v>
      </c>
      <c r="H752" s="13">
        <f t="shared" si="134"/>
        <v>68.243284831934972</v>
      </c>
      <c r="I752" s="16">
        <f t="shared" si="141"/>
        <v>70.005161317742406</v>
      </c>
      <c r="J752" s="13">
        <f t="shared" si="135"/>
        <v>63.674835268628364</v>
      </c>
      <c r="K752" s="13">
        <f t="shared" si="136"/>
        <v>6.3303260491140421</v>
      </c>
      <c r="L752" s="13">
        <f t="shared" si="137"/>
        <v>0</v>
      </c>
      <c r="M752" s="13">
        <f t="shared" si="142"/>
        <v>3.3004796319550302E-3</v>
      </c>
      <c r="N752" s="13">
        <f t="shared" si="138"/>
        <v>2.0462973718121187E-3</v>
      </c>
      <c r="O752" s="13">
        <f t="shared" si="139"/>
        <v>5.7490840454368337</v>
      </c>
      <c r="Q752">
        <v>15.518762471783891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12.870967739999999</v>
      </c>
      <c r="G753" s="13">
        <f t="shared" si="133"/>
        <v>0</v>
      </c>
      <c r="H753" s="13">
        <f t="shared" si="134"/>
        <v>12.870967739999999</v>
      </c>
      <c r="I753" s="16">
        <f t="shared" si="141"/>
        <v>19.20129378911404</v>
      </c>
      <c r="J753" s="13">
        <f t="shared" si="135"/>
        <v>19.013612265133961</v>
      </c>
      <c r="K753" s="13">
        <f t="shared" si="136"/>
        <v>0.18768152398007842</v>
      </c>
      <c r="L753" s="13">
        <f t="shared" si="137"/>
        <v>0</v>
      </c>
      <c r="M753" s="13">
        <f t="shared" si="142"/>
        <v>1.2541822601429115E-3</v>
      </c>
      <c r="N753" s="13">
        <f t="shared" si="138"/>
        <v>7.7759300128860511E-4</v>
      </c>
      <c r="O753" s="13">
        <f t="shared" si="139"/>
        <v>7.7759300128860511E-4</v>
      </c>
      <c r="Q753">
        <v>13.83528206523256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34.501057483890662</v>
      </c>
      <c r="G754" s="13">
        <f t="shared" si="133"/>
        <v>0</v>
      </c>
      <c r="H754" s="13">
        <f t="shared" si="134"/>
        <v>34.501057483890662</v>
      </c>
      <c r="I754" s="16">
        <f t="shared" si="141"/>
        <v>34.688739007870737</v>
      </c>
      <c r="J754" s="13">
        <f t="shared" si="135"/>
        <v>33.907615313585765</v>
      </c>
      <c r="K754" s="13">
        <f t="shared" si="136"/>
        <v>0.78112369428497175</v>
      </c>
      <c r="L754" s="13">
        <f t="shared" si="137"/>
        <v>0</v>
      </c>
      <c r="M754" s="13">
        <f t="shared" si="142"/>
        <v>4.765892588543064E-4</v>
      </c>
      <c r="N754" s="13">
        <f t="shared" si="138"/>
        <v>2.9548534048966994E-4</v>
      </c>
      <c r="O754" s="13">
        <f t="shared" si="139"/>
        <v>2.9548534048966994E-4</v>
      </c>
      <c r="Q754">
        <v>16.19704535161291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84.76364182190305</v>
      </c>
      <c r="G755" s="13">
        <f t="shared" si="133"/>
        <v>7.5501326632379318</v>
      </c>
      <c r="H755" s="13">
        <f t="shared" si="134"/>
        <v>77.213509158665119</v>
      </c>
      <c r="I755" s="16">
        <f t="shared" si="141"/>
        <v>77.99463285295009</v>
      </c>
      <c r="J755" s="13">
        <f t="shared" si="135"/>
        <v>68.407388038164811</v>
      </c>
      <c r="K755" s="13">
        <f t="shared" si="136"/>
        <v>9.5872448147852793</v>
      </c>
      <c r="L755" s="13">
        <f t="shared" si="137"/>
        <v>0</v>
      </c>
      <c r="M755" s="13">
        <f t="shared" si="142"/>
        <v>1.8110391836463646E-4</v>
      </c>
      <c r="N755" s="13">
        <f t="shared" si="138"/>
        <v>1.122844293860746E-4</v>
      </c>
      <c r="O755" s="13">
        <f t="shared" si="139"/>
        <v>7.5502449476673181</v>
      </c>
      <c r="Q755">
        <v>14.46691247424612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13.41598859463614</v>
      </c>
      <c r="G756" s="13">
        <f t="shared" si="133"/>
        <v>0</v>
      </c>
      <c r="H756" s="13">
        <f t="shared" si="134"/>
        <v>13.41598859463614</v>
      </c>
      <c r="I756" s="16">
        <f t="shared" si="141"/>
        <v>23.003233409421419</v>
      </c>
      <c r="J756" s="13">
        <f t="shared" si="135"/>
        <v>22.784524632065651</v>
      </c>
      <c r="K756" s="13">
        <f t="shared" si="136"/>
        <v>0.21870877735576855</v>
      </c>
      <c r="L756" s="13">
        <f t="shared" si="137"/>
        <v>0</v>
      </c>
      <c r="M756" s="13">
        <f t="shared" si="142"/>
        <v>6.8819488978561858E-5</v>
      </c>
      <c r="N756" s="13">
        <f t="shared" si="138"/>
        <v>4.2668083166708348E-5</v>
      </c>
      <c r="O756" s="13">
        <f t="shared" si="139"/>
        <v>4.2668083166708348E-5</v>
      </c>
      <c r="Q756">
        <v>16.62807788224389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31.938782212963329</v>
      </c>
      <c r="G757" s="13">
        <f t="shared" si="133"/>
        <v>0</v>
      </c>
      <c r="H757" s="13">
        <f t="shared" si="134"/>
        <v>31.938782212963329</v>
      </c>
      <c r="I757" s="16">
        <f t="shared" si="141"/>
        <v>32.157490990319097</v>
      </c>
      <c r="J757" s="13">
        <f t="shared" si="135"/>
        <v>31.65350909155881</v>
      </c>
      <c r="K757" s="13">
        <f t="shared" si="136"/>
        <v>0.50398189876028709</v>
      </c>
      <c r="L757" s="13">
        <f t="shared" si="137"/>
        <v>0</v>
      </c>
      <c r="M757" s="13">
        <f t="shared" si="142"/>
        <v>2.6151405811853509E-5</v>
      </c>
      <c r="N757" s="13">
        <f t="shared" si="138"/>
        <v>1.6213871603349176E-5</v>
      </c>
      <c r="O757" s="13">
        <f t="shared" si="139"/>
        <v>1.6213871603349176E-5</v>
      </c>
      <c r="Q757">
        <v>17.76936469194564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51.87490421793224</v>
      </c>
      <c r="G758" s="13">
        <f t="shared" si="133"/>
        <v>2.0456531051161089</v>
      </c>
      <c r="H758" s="13">
        <f t="shared" si="134"/>
        <v>49.829251112816131</v>
      </c>
      <c r="I758" s="16">
        <f t="shared" si="141"/>
        <v>50.333233011576418</v>
      </c>
      <c r="J758" s="13">
        <f t="shared" si="135"/>
        <v>49.194101821201961</v>
      </c>
      <c r="K758" s="13">
        <f t="shared" si="136"/>
        <v>1.1391311903744565</v>
      </c>
      <c r="L758" s="13">
        <f t="shared" si="137"/>
        <v>0</v>
      </c>
      <c r="M758" s="13">
        <f t="shared" si="142"/>
        <v>9.9375342085043333E-6</v>
      </c>
      <c r="N758" s="13">
        <f t="shared" si="138"/>
        <v>6.1612712092726869E-6</v>
      </c>
      <c r="O758" s="13">
        <f t="shared" si="139"/>
        <v>2.0456592663873181</v>
      </c>
      <c r="Q758">
        <v>21.4281735957519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5.9402080612742418</v>
      </c>
      <c r="G759" s="13">
        <f t="shared" si="133"/>
        <v>0</v>
      </c>
      <c r="H759" s="13">
        <f t="shared" si="134"/>
        <v>5.9402080612742418</v>
      </c>
      <c r="I759" s="16">
        <f t="shared" si="141"/>
        <v>7.0793392516486984</v>
      </c>
      <c r="J759" s="13">
        <f t="shared" si="135"/>
        <v>7.0768659430672844</v>
      </c>
      <c r="K759" s="13">
        <f t="shared" si="136"/>
        <v>2.4733085814139244E-3</v>
      </c>
      <c r="L759" s="13">
        <f t="shared" si="137"/>
        <v>0</v>
      </c>
      <c r="M759" s="13">
        <f t="shared" si="142"/>
        <v>3.7762629992316465E-6</v>
      </c>
      <c r="N759" s="13">
        <f t="shared" si="138"/>
        <v>2.3412830595236209E-6</v>
      </c>
      <c r="O759" s="13">
        <f t="shared" si="139"/>
        <v>2.3412830595236209E-6</v>
      </c>
      <c r="Q759">
        <v>23.427691548121992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6.9963699314680907</v>
      </c>
      <c r="G760" s="13">
        <f t="shared" si="133"/>
        <v>0</v>
      </c>
      <c r="H760" s="13">
        <f t="shared" si="134"/>
        <v>6.9963699314680907</v>
      </c>
      <c r="I760" s="16">
        <f t="shared" si="141"/>
        <v>6.9988432400495046</v>
      </c>
      <c r="J760" s="13">
        <f t="shared" si="135"/>
        <v>6.9974443031473257</v>
      </c>
      <c r="K760" s="13">
        <f t="shared" si="136"/>
        <v>1.3989369021789599E-3</v>
      </c>
      <c r="L760" s="13">
        <f t="shared" si="137"/>
        <v>0</v>
      </c>
      <c r="M760" s="13">
        <f t="shared" si="142"/>
        <v>1.4349799397080255E-6</v>
      </c>
      <c r="N760" s="13">
        <f t="shared" si="138"/>
        <v>8.896875626189758E-7</v>
      </c>
      <c r="O760" s="13">
        <f t="shared" si="139"/>
        <v>8.896875626189758E-7</v>
      </c>
      <c r="Q760">
        <v>27.288084870967751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2.7741812077223549</v>
      </c>
      <c r="G761" s="13">
        <f t="shared" si="133"/>
        <v>0</v>
      </c>
      <c r="H761" s="13">
        <f t="shared" si="134"/>
        <v>2.7741812077223549</v>
      </c>
      <c r="I761" s="16">
        <f t="shared" si="141"/>
        <v>2.7755801446245338</v>
      </c>
      <c r="J761" s="13">
        <f t="shared" si="135"/>
        <v>2.7754818637178782</v>
      </c>
      <c r="K761" s="13">
        <f t="shared" si="136"/>
        <v>9.8280906655645595E-5</v>
      </c>
      <c r="L761" s="13">
        <f t="shared" si="137"/>
        <v>0</v>
      </c>
      <c r="M761" s="13">
        <f t="shared" si="142"/>
        <v>5.4529237708904971E-7</v>
      </c>
      <c r="N761" s="13">
        <f t="shared" si="138"/>
        <v>3.3808127379521082E-7</v>
      </c>
      <c r="O761" s="13">
        <f t="shared" si="139"/>
        <v>3.3808127379521082E-7</v>
      </c>
      <c r="Q761">
        <v>26.423110616817631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17.064006541977179</v>
      </c>
      <c r="G762" s="13">
        <f t="shared" si="133"/>
        <v>0</v>
      </c>
      <c r="H762" s="13">
        <f t="shared" si="134"/>
        <v>17.064006541977179</v>
      </c>
      <c r="I762" s="16">
        <f t="shared" si="141"/>
        <v>17.064104822883834</v>
      </c>
      <c r="J762" s="13">
        <f t="shared" si="135"/>
        <v>17.030846064249396</v>
      </c>
      <c r="K762" s="13">
        <f t="shared" si="136"/>
        <v>3.3258758634438834E-2</v>
      </c>
      <c r="L762" s="13">
        <f t="shared" si="137"/>
        <v>0</v>
      </c>
      <c r="M762" s="13">
        <f t="shared" si="142"/>
        <v>2.072111032938389E-7</v>
      </c>
      <c r="N762" s="13">
        <f t="shared" si="138"/>
        <v>1.2847088404218011E-7</v>
      </c>
      <c r="O762" s="13">
        <f t="shared" si="139"/>
        <v>1.2847088404218011E-7</v>
      </c>
      <c r="Q762">
        <v>23.700082138786581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40.59188714226179</v>
      </c>
      <c r="G763" s="13">
        <f t="shared" si="133"/>
        <v>0.15725174429680566</v>
      </c>
      <c r="H763" s="13">
        <f t="shared" si="134"/>
        <v>40.434635397964982</v>
      </c>
      <c r="I763" s="16">
        <f t="shared" si="141"/>
        <v>40.467894156599421</v>
      </c>
      <c r="J763" s="13">
        <f t="shared" si="135"/>
        <v>39.847184796373121</v>
      </c>
      <c r="K763" s="13">
        <f t="shared" si="136"/>
        <v>0.62070936022630008</v>
      </c>
      <c r="L763" s="13">
        <f t="shared" si="137"/>
        <v>0</v>
      </c>
      <c r="M763" s="13">
        <f t="shared" si="142"/>
        <v>7.8740219251658785E-8</v>
      </c>
      <c r="N763" s="13">
        <f t="shared" si="138"/>
        <v>4.8818935936028447E-8</v>
      </c>
      <c r="O763" s="13">
        <f t="shared" si="139"/>
        <v>0.15725179311574161</v>
      </c>
      <c r="Q763">
        <v>21.17279383783406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36.071526489737373</v>
      </c>
      <c r="G764" s="13">
        <f t="shared" si="133"/>
        <v>0</v>
      </c>
      <c r="H764" s="13">
        <f t="shared" si="134"/>
        <v>36.071526489737373</v>
      </c>
      <c r="I764" s="16">
        <f t="shared" si="141"/>
        <v>36.692235849963673</v>
      </c>
      <c r="J764" s="13">
        <f t="shared" si="135"/>
        <v>35.775597021452754</v>
      </c>
      <c r="K764" s="13">
        <f t="shared" si="136"/>
        <v>0.91663882851091927</v>
      </c>
      <c r="L764" s="13">
        <f t="shared" si="137"/>
        <v>0</v>
      </c>
      <c r="M764" s="13">
        <f t="shared" si="142"/>
        <v>2.9921283315630338E-8</v>
      </c>
      <c r="N764" s="13">
        <f t="shared" si="138"/>
        <v>1.855119565569081E-8</v>
      </c>
      <c r="O764" s="13">
        <f t="shared" si="139"/>
        <v>1.855119565569081E-8</v>
      </c>
      <c r="Q764">
        <v>16.230326146798621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113.08000512069449</v>
      </c>
      <c r="G765" s="13">
        <f t="shared" si="133"/>
        <v>12.289349011868168</v>
      </c>
      <c r="H765" s="13">
        <f t="shared" si="134"/>
        <v>100.79065610882633</v>
      </c>
      <c r="I765" s="16">
        <f t="shared" si="141"/>
        <v>101.70729493733725</v>
      </c>
      <c r="J765" s="13">
        <f t="shared" si="135"/>
        <v>81.958546907848699</v>
      </c>
      <c r="K765" s="13">
        <f t="shared" si="136"/>
        <v>19.748748029488553</v>
      </c>
      <c r="L765" s="13">
        <f t="shared" si="137"/>
        <v>1.6190795928986077</v>
      </c>
      <c r="M765" s="13">
        <f t="shared" si="142"/>
        <v>1.6190796042686952</v>
      </c>
      <c r="N765" s="13">
        <f t="shared" si="138"/>
        <v>1.0038293546465911</v>
      </c>
      <c r="O765" s="13">
        <f t="shared" si="139"/>
        <v>13.293178366514759</v>
      </c>
      <c r="Q765">
        <v>14.05510437684161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78.742792778555639</v>
      </c>
      <c r="G766" s="13">
        <f t="shared" si="133"/>
        <v>6.5424430133426492</v>
      </c>
      <c r="H766" s="13">
        <f t="shared" si="134"/>
        <v>72.200349765212991</v>
      </c>
      <c r="I766" s="16">
        <f t="shared" si="141"/>
        <v>90.330018201802943</v>
      </c>
      <c r="J766" s="13">
        <f t="shared" si="135"/>
        <v>77.978809880733593</v>
      </c>
      <c r="K766" s="13">
        <f t="shared" si="136"/>
        <v>12.35120832106935</v>
      </c>
      <c r="L766" s="13">
        <f t="shared" si="137"/>
        <v>0</v>
      </c>
      <c r="M766" s="13">
        <f t="shared" si="142"/>
        <v>0.61525024962210417</v>
      </c>
      <c r="N766" s="13">
        <f t="shared" si="138"/>
        <v>0.38145515476570457</v>
      </c>
      <c r="O766" s="13">
        <f t="shared" si="139"/>
        <v>6.9238981681083533</v>
      </c>
      <c r="Q766">
        <v>15.635674951612909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99.827507384028706</v>
      </c>
      <c r="G767" s="13">
        <f t="shared" si="133"/>
        <v>10.071322167422634</v>
      </c>
      <c r="H767" s="13">
        <f t="shared" si="134"/>
        <v>89.75618521660607</v>
      </c>
      <c r="I767" s="16">
        <f t="shared" si="141"/>
        <v>102.10739353767542</v>
      </c>
      <c r="J767" s="13">
        <f t="shared" si="135"/>
        <v>81.542194901575897</v>
      </c>
      <c r="K767" s="13">
        <f t="shared" si="136"/>
        <v>20.565198636099524</v>
      </c>
      <c r="L767" s="13">
        <f t="shared" si="137"/>
        <v>2.1163128890845648</v>
      </c>
      <c r="M767" s="13">
        <f t="shared" si="142"/>
        <v>2.3501079839409642</v>
      </c>
      <c r="N767" s="13">
        <f t="shared" si="138"/>
        <v>1.4570669500433977</v>
      </c>
      <c r="O767" s="13">
        <f t="shared" si="139"/>
        <v>11.528389117466032</v>
      </c>
      <c r="Q767">
        <v>13.745503853064831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113.71966728042609</v>
      </c>
      <c r="G768" s="13">
        <f t="shared" si="133"/>
        <v>12.396407158177851</v>
      </c>
      <c r="H768" s="13">
        <f t="shared" si="134"/>
        <v>101.32326012224824</v>
      </c>
      <c r="I768" s="16">
        <f t="shared" si="141"/>
        <v>119.7721458692632</v>
      </c>
      <c r="J768" s="13">
        <f t="shared" si="135"/>
        <v>91.739228706463564</v>
      </c>
      <c r="K768" s="13">
        <f t="shared" si="136"/>
        <v>28.032917162799635</v>
      </c>
      <c r="L768" s="13">
        <f t="shared" si="137"/>
        <v>6.664289543095836</v>
      </c>
      <c r="M768" s="13">
        <f t="shared" si="142"/>
        <v>7.5573305769934027</v>
      </c>
      <c r="N768" s="13">
        <f t="shared" si="138"/>
        <v>4.6855449577359094</v>
      </c>
      <c r="O768" s="13">
        <f t="shared" si="139"/>
        <v>17.081952115913762</v>
      </c>
      <c r="Q768">
        <v>14.495546514464291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117.2124160324075</v>
      </c>
      <c r="G769" s="13">
        <f t="shared" si="133"/>
        <v>12.980976999028659</v>
      </c>
      <c r="H769" s="13">
        <f t="shared" si="134"/>
        <v>104.23143903337885</v>
      </c>
      <c r="I769" s="16">
        <f t="shared" si="141"/>
        <v>125.60006665308265</v>
      </c>
      <c r="J769" s="13">
        <f t="shared" si="135"/>
        <v>95.684754413121212</v>
      </c>
      <c r="K769" s="13">
        <f t="shared" si="136"/>
        <v>29.915312239961438</v>
      </c>
      <c r="L769" s="13">
        <f t="shared" si="137"/>
        <v>7.8107024447000244</v>
      </c>
      <c r="M769" s="13">
        <f t="shared" si="142"/>
        <v>10.682488063957518</v>
      </c>
      <c r="N769" s="13">
        <f t="shared" si="138"/>
        <v>6.6231425996536606</v>
      </c>
      <c r="O769" s="13">
        <f t="shared" si="139"/>
        <v>19.60411959868232</v>
      </c>
      <c r="Q769">
        <v>14.992497568498299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21.120003802566639</v>
      </c>
      <c r="G770" s="13">
        <f t="shared" si="133"/>
        <v>0</v>
      </c>
      <c r="H770" s="13">
        <f t="shared" si="134"/>
        <v>21.120003802566639</v>
      </c>
      <c r="I770" s="16">
        <f t="shared" si="141"/>
        <v>43.224613597828053</v>
      </c>
      <c r="J770" s="13">
        <f t="shared" si="135"/>
        <v>42.462343793658505</v>
      </c>
      <c r="K770" s="13">
        <f t="shared" si="136"/>
        <v>0.76226980416954859</v>
      </c>
      <c r="L770" s="13">
        <f t="shared" si="137"/>
        <v>0</v>
      </c>
      <c r="M770" s="13">
        <f t="shared" si="142"/>
        <v>4.0593454643038571</v>
      </c>
      <c r="N770" s="13">
        <f t="shared" si="138"/>
        <v>2.5167941878683915</v>
      </c>
      <c r="O770" s="13">
        <f t="shared" si="139"/>
        <v>2.5167941878683915</v>
      </c>
      <c r="Q770">
        <v>21.093311139153091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11.90670045717334</v>
      </c>
      <c r="G771" s="13">
        <f t="shared" si="133"/>
        <v>0</v>
      </c>
      <c r="H771" s="13">
        <f t="shared" si="134"/>
        <v>11.90670045717334</v>
      </c>
      <c r="I771" s="16">
        <f t="shared" si="141"/>
        <v>12.668970261342889</v>
      </c>
      <c r="J771" s="13">
        <f t="shared" si="135"/>
        <v>12.652631572826012</v>
      </c>
      <c r="K771" s="13">
        <f t="shared" si="136"/>
        <v>1.6338688516876587E-2</v>
      </c>
      <c r="L771" s="13">
        <f t="shared" si="137"/>
        <v>0</v>
      </c>
      <c r="M771" s="13">
        <f t="shared" si="142"/>
        <v>1.5425512764354656</v>
      </c>
      <c r="N771" s="13">
        <f t="shared" si="138"/>
        <v>0.95638179138998869</v>
      </c>
      <c r="O771" s="13">
        <f t="shared" si="139"/>
        <v>0.95638179138998869</v>
      </c>
      <c r="Q771">
        <v>22.408297326721978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6.3209225727916296</v>
      </c>
      <c r="G772" s="13">
        <f t="shared" si="133"/>
        <v>0</v>
      </c>
      <c r="H772" s="13">
        <f t="shared" si="134"/>
        <v>6.3209225727916296</v>
      </c>
      <c r="I772" s="16">
        <f t="shared" si="141"/>
        <v>6.3372612613085062</v>
      </c>
      <c r="J772" s="13">
        <f t="shared" si="135"/>
        <v>6.3360685744435488</v>
      </c>
      <c r="K772" s="13">
        <f t="shared" si="136"/>
        <v>1.1926868649574374E-3</v>
      </c>
      <c r="L772" s="13">
        <f t="shared" si="137"/>
        <v>0</v>
      </c>
      <c r="M772" s="13">
        <f t="shared" si="142"/>
        <v>0.58616948504547695</v>
      </c>
      <c r="N772" s="13">
        <f t="shared" si="138"/>
        <v>0.36342508072819568</v>
      </c>
      <c r="O772" s="13">
        <f t="shared" si="139"/>
        <v>0.36342508072819568</v>
      </c>
      <c r="Q772">
        <v>26.280923364549821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11.86563292241968</v>
      </c>
      <c r="G773" s="13">
        <f t="shared" si="133"/>
        <v>0</v>
      </c>
      <c r="H773" s="13">
        <f t="shared" si="134"/>
        <v>11.86563292241968</v>
      </c>
      <c r="I773" s="16">
        <f t="shared" si="141"/>
        <v>11.866825609284637</v>
      </c>
      <c r="J773" s="13">
        <f t="shared" si="135"/>
        <v>11.860732120623519</v>
      </c>
      <c r="K773" s="13">
        <f t="shared" si="136"/>
        <v>6.0934886611185846E-3</v>
      </c>
      <c r="L773" s="13">
        <f t="shared" si="137"/>
        <v>0</v>
      </c>
      <c r="M773" s="13">
        <f t="shared" si="142"/>
        <v>0.22274440431728126</v>
      </c>
      <c r="N773" s="13">
        <f t="shared" si="138"/>
        <v>0.13810153067671438</v>
      </c>
      <c r="O773" s="13">
        <f t="shared" si="139"/>
        <v>0.13810153067671438</v>
      </c>
      <c r="Q773">
        <v>28.109819870967751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31.150541318569079</v>
      </c>
      <c r="G774" s="13">
        <f t="shared" ref="G774:G837" si="144">IF((F774-$J$2)&gt;0,$I$2*(F774-$J$2),0)</f>
        <v>0</v>
      </c>
      <c r="H774" s="13">
        <f t="shared" ref="H774:H837" si="145">F774-G774</f>
        <v>31.150541318569079</v>
      </c>
      <c r="I774" s="16">
        <f t="shared" si="141"/>
        <v>31.156634807230198</v>
      </c>
      <c r="J774" s="13">
        <f t="shared" ref="J774:J837" si="146">I774/SQRT(1+(I774/($K$2*(300+(25*Q774)+0.05*(Q774)^3)))^2)</f>
        <v>30.948091497323873</v>
      </c>
      <c r="K774" s="13">
        <f t="shared" ref="K774:K837" si="147">I774-J774</f>
        <v>0.20854330990632519</v>
      </c>
      <c r="L774" s="13">
        <f t="shared" ref="L774:L837" si="148">IF(K774&gt;$N$2,(K774-$N$2)/$L$2,0)</f>
        <v>0</v>
      </c>
      <c r="M774" s="13">
        <f t="shared" si="142"/>
        <v>8.4642873640566885E-2</v>
      </c>
      <c r="N774" s="13">
        <f t="shared" ref="N774:N837" si="149">$M$2*M774</f>
        <v>5.2478581657151468E-2</v>
      </c>
      <c r="O774" s="13">
        <f t="shared" ref="O774:O837" si="150">N774+G774</f>
        <v>5.2478581657151468E-2</v>
      </c>
      <c r="Q774">
        <v>23.4376232755823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71.663076937913303</v>
      </c>
      <c r="G775" s="13">
        <f t="shared" si="144"/>
        <v>5.35753431932753</v>
      </c>
      <c r="H775" s="13">
        <f t="shared" si="145"/>
        <v>66.305542618585775</v>
      </c>
      <c r="I775" s="16">
        <f t="shared" ref="I775:I838" si="152">H775+K774-L774</f>
        <v>66.514085928492108</v>
      </c>
      <c r="J775" s="13">
        <f t="shared" si="146"/>
        <v>61.957588634377416</v>
      </c>
      <c r="K775" s="13">
        <f t="shared" si="147"/>
        <v>4.556497294114692</v>
      </c>
      <c r="L775" s="13">
        <f t="shared" si="148"/>
        <v>0</v>
      </c>
      <c r="M775" s="13">
        <f t="shared" ref="M775:M838" si="153">L775+M774-N774</f>
        <v>3.2164291983415416E-2</v>
      </c>
      <c r="N775" s="13">
        <f t="shared" si="149"/>
        <v>1.9941861029717557E-2</v>
      </c>
      <c r="O775" s="13">
        <f t="shared" si="150"/>
        <v>5.3774761803572479</v>
      </c>
      <c r="Q775">
        <v>17.0262597846204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22.52132653469398</v>
      </c>
      <c r="G776" s="13">
        <f t="shared" si="144"/>
        <v>0</v>
      </c>
      <c r="H776" s="13">
        <f t="shared" si="145"/>
        <v>22.52132653469398</v>
      </c>
      <c r="I776" s="16">
        <f t="shared" si="152"/>
        <v>27.077823828808672</v>
      </c>
      <c r="J776" s="13">
        <f t="shared" si="146"/>
        <v>26.683653348464439</v>
      </c>
      <c r="K776" s="13">
        <f t="shared" si="147"/>
        <v>0.39417048034423274</v>
      </c>
      <c r="L776" s="13">
        <f t="shared" si="148"/>
        <v>0</v>
      </c>
      <c r="M776" s="13">
        <f t="shared" si="153"/>
        <v>1.222243095369786E-2</v>
      </c>
      <c r="N776" s="13">
        <f t="shared" si="149"/>
        <v>7.5779071912926727E-3</v>
      </c>
      <c r="O776" s="13">
        <f t="shared" si="150"/>
        <v>7.5779071912926727E-3</v>
      </c>
      <c r="Q776">
        <v>15.86211738901032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85.208256326452542</v>
      </c>
      <c r="G777" s="13">
        <f t="shared" si="144"/>
        <v>7.6245463266934017</v>
      </c>
      <c r="H777" s="13">
        <f t="shared" si="145"/>
        <v>77.583709999759137</v>
      </c>
      <c r="I777" s="16">
        <f t="shared" si="152"/>
        <v>77.977880480103366</v>
      </c>
      <c r="J777" s="13">
        <f t="shared" si="146"/>
        <v>68.520853274309019</v>
      </c>
      <c r="K777" s="13">
        <f t="shared" si="147"/>
        <v>9.457027205794347</v>
      </c>
      <c r="L777" s="13">
        <f t="shared" si="148"/>
        <v>0</v>
      </c>
      <c r="M777" s="13">
        <f t="shared" si="153"/>
        <v>4.644523762405187E-3</v>
      </c>
      <c r="N777" s="13">
        <f t="shared" si="149"/>
        <v>2.8796047326912159E-3</v>
      </c>
      <c r="O777" s="13">
        <f t="shared" si="150"/>
        <v>7.6274259314260933</v>
      </c>
      <c r="Q777">
        <v>14.581483247803121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130.98487479741209</v>
      </c>
      <c r="G778" s="13">
        <f t="shared" si="144"/>
        <v>15.286028006151856</v>
      </c>
      <c r="H778" s="13">
        <f t="shared" si="145"/>
        <v>115.69884679126024</v>
      </c>
      <c r="I778" s="16">
        <f t="shared" si="152"/>
        <v>125.15587399705458</v>
      </c>
      <c r="J778" s="13">
        <f t="shared" si="146"/>
        <v>87.354655122915148</v>
      </c>
      <c r="K778" s="13">
        <f t="shared" si="147"/>
        <v>37.801218874139437</v>
      </c>
      <c r="L778" s="13">
        <f t="shared" si="148"/>
        <v>12.613363276080126</v>
      </c>
      <c r="M778" s="13">
        <f t="shared" si="153"/>
        <v>12.61512819510984</v>
      </c>
      <c r="N778" s="13">
        <f t="shared" si="149"/>
        <v>7.8213794809681003</v>
      </c>
      <c r="O778" s="13">
        <f t="shared" si="150"/>
        <v>23.107407487119957</v>
      </c>
      <c r="Q778">
        <v>12.213248115100519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47.89137940732077</v>
      </c>
      <c r="G779" s="13">
        <f t="shared" si="144"/>
        <v>1.3789436937267652</v>
      </c>
      <c r="H779" s="13">
        <f t="shared" si="145"/>
        <v>46.512435713594002</v>
      </c>
      <c r="I779" s="16">
        <f t="shared" si="152"/>
        <v>71.700291311653316</v>
      </c>
      <c r="J779" s="13">
        <f t="shared" si="146"/>
        <v>66.109975057462933</v>
      </c>
      <c r="K779" s="13">
        <f t="shared" si="147"/>
        <v>5.5903162541903839</v>
      </c>
      <c r="L779" s="13">
        <f t="shared" si="148"/>
        <v>0</v>
      </c>
      <c r="M779" s="13">
        <f t="shared" si="153"/>
        <v>4.7937487141417394</v>
      </c>
      <c r="N779" s="13">
        <f t="shared" si="149"/>
        <v>2.9721242027678785</v>
      </c>
      <c r="O779" s="13">
        <f t="shared" si="150"/>
        <v>4.3510678964946434</v>
      </c>
      <c r="Q779">
        <v>17.063531951612909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71.194841955562296</v>
      </c>
      <c r="G780" s="13">
        <f t="shared" si="144"/>
        <v>5.2791673743938494</v>
      </c>
      <c r="H780" s="13">
        <f t="shared" si="145"/>
        <v>65.915674581168446</v>
      </c>
      <c r="I780" s="16">
        <f t="shared" si="152"/>
        <v>71.50599083535883</v>
      </c>
      <c r="J780" s="13">
        <f t="shared" si="146"/>
        <v>64.801539716356359</v>
      </c>
      <c r="K780" s="13">
        <f t="shared" si="147"/>
        <v>6.7044511190024707</v>
      </c>
      <c r="L780" s="13">
        <f t="shared" si="148"/>
        <v>0</v>
      </c>
      <c r="M780" s="13">
        <f t="shared" si="153"/>
        <v>1.8216245113738609</v>
      </c>
      <c r="N780" s="13">
        <f t="shared" si="149"/>
        <v>1.1294071970517938</v>
      </c>
      <c r="O780" s="13">
        <f t="shared" si="150"/>
        <v>6.4085745714456435</v>
      </c>
      <c r="Q780">
        <v>15.52319743045741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154.35808858126379</v>
      </c>
      <c r="G781" s="13">
        <f t="shared" si="144"/>
        <v>19.19792572110974</v>
      </c>
      <c r="H781" s="13">
        <f t="shared" si="145"/>
        <v>135.16016286015406</v>
      </c>
      <c r="I781" s="16">
        <f t="shared" si="152"/>
        <v>141.86461397915653</v>
      </c>
      <c r="J781" s="13">
        <f t="shared" si="146"/>
        <v>101.16519601279077</v>
      </c>
      <c r="K781" s="13">
        <f t="shared" si="147"/>
        <v>40.699417966365758</v>
      </c>
      <c r="L781" s="13">
        <f t="shared" si="148"/>
        <v>14.378419332089036</v>
      </c>
      <c r="M781" s="13">
        <f t="shared" si="153"/>
        <v>15.070636646411103</v>
      </c>
      <c r="N781" s="13">
        <f t="shared" si="149"/>
        <v>9.3437947207748842</v>
      </c>
      <c r="O781" s="13">
        <f t="shared" si="150"/>
        <v>28.541720441884625</v>
      </c>
      <c r="Q781">
        <v>14.65713403122666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25.604170793406169</v>
      </c>
      <c r="G782" s="13">
        <f t="shared" si="144"/>
        <v>0</v>
      </c>
      <c r="H782" s="13">
        <f t="shared" si="145"/>
        <v>25.604170793406169</v>
      </c>
      <c r="I782" s="16">
        <f t="shared" si="152"/>
        <v>51.925169427682889</v>
      </c>
      <c r="J782" s="13">
        <f t="shared" si="146"/>
        <v>50.396002497347908</v>
      </c>
      <c r="K782" s="13">
        <f t="shared" si="147"/>
        <v>1.5291669303349806</v>
      </c>
      <c r="L782" s="13">
        <f t="shared" si="148"/>
        <v>0</v>
      </c>
      <c r="M782" s="13">
        <f t="shared" si="153"/>
        <v>5.7268419256362186</v>
      </c>
      <c r="N782" s="13">
        <f t="shared" si="149"/>
        <v>3.5506419938944553</v>
      </c>
      <c r="O782" s="13">
        <f t="shared" si="150"/>
        <v>3.5506419938944553</v>
      </c>
      <c r="Q782">
        <v>19.93366812367146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23.652980444938699</v>
      </c>
      <c r="G783" s="13">
        <f t="shared" si="144"/>
        <v>0</v>
      </c>
      <c r="H783" s="13">
        <f t="shared" si="145"/>
        <v>23.652980444938699</v>
      </c>
      <c r="I783" s="16">
        <f t="shared" si="152"/>
        <v>25.182147375273679</v>
      </c>
      <c r="J783" s="13">
        <f t="shared" si="146"/>
        <v>25.079673375732419</v>
      </c>
      <c r="K783" s="13">
        <f t="shared" si="147"/>
        <v>0.10247399954126024</v>
      </c>
      <c r="L783" s="13">
        <f t="shared" si="148"/>
        <v>0</v>
      </c>
      <c r="M783" s="13">
        <f t="shared" si="153"/>
        <v>2.1761999317417633</v>
      </c>
      <c r="N783" s="13">
        <f t="shared" si="149"/>
        <v>1.3492439576798931</v>
      </c>
      <c r="O783" s="13">
        <f t="shared" si="150"/>
        <v>1.3492439576798931</v>
      </c>
      <c r="Q783">
        <v>23.97832064822342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14.908512882906351</v>
      </c>
      <c r="G784" s="13">
        <f t="shared" si="144"/>
        <v>0</v>
      </c>
      <c r="H784" s="13">
        <f t="shared" si="145"/>
        <v>14.908512882906351</v>
      </c>
      <c r="I784" s="16">
        <f t="shared" si="152"/>
        <v>15.010986882447611</v>
      </c>
      <c r="J784" s="13">
        <f t="shared" si="146"/>
        <v>14.995976941810154</v>
      </c>
      <c r="K784" s="13">
        <f t="shared" si="147"/>
        <v>1.5009940637456864E-2</v>
      </c>
      <c r="L784" s="13">
        <f t="shared" si="148"/>
        <v>0</v>
      </c>
      <c r="M784" s="13">
        <f t="shared" si="153"/>
        <v>0.82695597406187016</v>
      </c>
      <c r="N784" s="13">
        <f t="shared" si="149"/>
        <v>0.51271270391835955</v>
      </c>
      <c r="O784" s="13">
        <f t="shared" si="150"/>
        <v>0.51271270391835955</v>
      </c>
      <c r="Q784">
        <v>26.667791870967751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5.8962567957594034</v>
      </c>
      <c r="G785" s="13">
        <f t="shared" si="144"/>
        <v>0</v>
      </c>
      <c r="H785" s="13">
        <f t="shared" si="145"/>
        <v>5.8962567957594034</v>
      </c>
      <c r="I785" s="16">
        <f t="shared" si="152"/>
        <v>5.9112667363968603</v>
      </c>
      <c r="J785" s="13">
        <f t="shared" si="146"/>
        <v>5.9102914628729284</v>
      </c>
      <c r="K785" s="13">
        <f t="shared" si="147"/>
        <v>9.7527352393189659E-4</v>
      </c>
      <c r="L785" s="13">
        <f t="shared" si="148"/>
        <v>0</v>
      </c>
      <c r="M785" s="13">
        <f t="shared" si="153"/>
        <v>0.31424327014351061</v>
      </c>
      <c r="N785" s="13">
        <f t="shared" si="149"/>
        <v>0.19483082748897657</v>
      </c>
      <c r="O785" s="13">
        <f t="shared" si="150"/>
        <v>0.19483082748897657</v>
      </c>
      <c r="Q785">
        <v>26.226716401552501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14.76827628395441</v>
      </c>
      <c r="G786" s="13">
        <f t="shared" si="144"/>
        <v>0</v>
      </c>
      <c r="H786" s="13">
        <f t="shared" si="145"/>
        <v>14.76827628395441</v>
      </c>
      <c r="I786" s="16">
        <f t="shared" si="152"/>
        <v>14.769251557478341</v>
      </c>
      <c r="J786" s="13">
        <f t="shared" si="146"/>
        <v>14.749295413460743</v>
      </c>
      <c r="K786" s="13">
        <f t="shared" si="147"/>
        <v>1.9956144017598376E-2</v>
      </c>
      <c r="L786" s="13">
        <f t="shared" si="148"/>
        <v>0</v>
      </c>
      <c r="M786" s="13">
        <f t="shared" si="153"/>
        <v>0.11941244265453405</v>
      </c>
      <c r="N786" s="13">
        <f t="shared" si="149"/>
        <v>7.4035714445811113E-2</v>
      </c>
      <c r="O786" s="13">
        <f t="shared" si="150"/>
        <v>7.4035714445811113E-2</v>
      </c>
      <c r="Q786">
        <v>24.25988151411935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84.452415283408769</v>
      </c>
      <c r="G787" s="13">
        <f t="shared" si="144"/>
        <v>7.4980437037979089</v>
      </c>
      <c r="H787" s="13">
        <f t="shared" si="145"/>
        <v>76.954371579610864</v>
      </c>
      <c r="I787" s="16">
        <f t="shared" si="152"/>
        <v>76.974327723628463</v>
      </c>
      <c r="J787" s="13">
        <f t="shared" si="146"/>
        <v>73.156825561925515</v>
      </c>
      <c r="K787" s="13">
        <f t="shared" si="147"/>
        <v>3.8175021617029472</v>
      </c>
      <c r="L787" s="13">
        <f t="shared" si="148"/>
        <v>0</v>
      </c>
      <c r="M787" s="13">
        <f t="shared" si="153"/>
        <v>4.5376728208722933E-2</v>
      </c>
      <c r="N787" s="13">
        <f t="shared" si="149"/>
        <v>2.8133571489408218E-2</v>
      </c>
      <c r="O787" s="13">
        <f t="shared" si="150"/>
        <v>7.5261772752873171</v>
      </c>
      <c r="Q787">
        <v>21.58991862317426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42.63253122680262</v>
      </c>
      <c r="G788" s="13">
        <f t="shared" si="144"/>
        <v>0.49878761545170958</v>
      </c>
      <c r="H788" s="13">
        <f t="shared" si="145"/>
        <v>42.133743611350909</v>
      </c>
      <c r="I788" s="16">
        <f t="shared" si="152"/>
        <v>45.951245773053856</v>
      </c>
      <c r="J788" s="13">
        <f t="shared" si="146"/>
        <v>43.990637980171904</v>
      </c>
      <c r="K788" s="13">
        <f t="shared" si="147"/>
        <v>1.9606077928819516</v>
      </c>
      <c r="L788" s="13">
        <f t="shared" si="148"/>
        <v>0</v>
      </c>
      <c r="M788" s="13">
        <f t="shared" si="153"/>
        <v>1.7243156719314714E-2</v>
      </c>
      <c r="N788" s="13">
        <f t="shared" si="149"/>
        <v>1.0690757165975123E-2</v>
      </c>
      <c r="O788" s="13">
        <f t="shared" si="150"/>
        <v>0.50947837261768469</v>
      </c>
      <c r="Q788">
        <v>15.42413757103844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9.6388947680949055</v>
      </c>
      <c r="G789" s="13">
        <f t="shared" si="144"/>
        <v>0</v>
      </c>
      <c r="H789" s="13">
        <f t="shared" si="145"/>
        <v>9.6388947680949055</v>
      </c>
      <c r="I789" s="16">
        <f t="shared" si="152"/>
        <v>11.599502560976857</v>
      </c>
      <c r="J789" s="13">
        <f t="shared" si="146"/>
        <v>11.573319428300263</v>
      </c>
      <c r="K789" s="13">
        <f t="shared" si="147"/>
        <v>2.6183132676594667E-2</v>
      </c>
      <c r="L789" s="13">
        <f t="shared" si="148"/>
        <v>0</v>
      </c>
      <c r="M789" s="13">
        <f t="shared" si="153"/>
        <v>6.5523995533395916E-3</v>
      </c>
      <c r="N789" s="13">
        <f t="shared" si="149"/>
        <v>4.0624877230705471E-3</v>
      </c>
      <c r="O789" s="13">
        <f t="shared" si="150"/>
        <v>4.0624877230705471E-3</v>
      </c>
      <c r="Q789">
        <v>17.193218251612901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19.655977941863529</v>
      </c>
      <c r="G790" s="13">
        <f t="shared" si="144"/>
        <v>0</v>
      </c>
      <c r="H790" s="13">
        <f t="shared" si="145"/>
        <v>19.655977941863529</v>
      </c>
      <c r="I790" s="16">
        <f t="shared" si="152"/>
        <v>19.682161074540126</v>
      </c>
      <c r="J790" s="13">
        <f t="shared" si="146"/>
        <v>19.489510907607421</v>
      </c>
      <c r="K790" s="13">
        <f t="shared" si="147"/>
        <v>0.19265016693270454</v>
      </c>
      <c r="L790" s="13">
        <f t="shared" si="148"/>
        <v>0</v>
      </c>
      <c r="M790" s="13">
        <f t="shared" si="153"/>
        <v>2.4899118302690445E-3</v>
      </c>
      <c r="N790" s="13">
        <f t="shared" si="149"/>
        <v>1.5437453347668076E-3</v>
      </c>
      <c r="O790" s="13">
        <f t="shared" si="150"/>
        <v>1.5437453347668076E-3</v>
      </c>
      <c r="Q790">
        <v>14.18294995065183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31.141028103891902</v>
      </c>
      <c r="G791" s="13">
        <f t="shared" si="144"/>
        <v>0</v>
      </c>
      <c r="H791" s="13">
        <f t="shared" si="145"/>
        <v>31.141028103891902</v>
      </c>
      <c r="I791" s="16">
        <f t="shared" si="152"/>
        <v>31.333678270824606</v>
      </c>
      <c r="J791" s="13">
        <f t="shared" si="146"/>
        <v>30.721153303817371</v>
      </c>
      <c r="K791" s="13">
        <f t="shared" si="147"/>
        <v>0.61252496700723569</v>
      </c>
      <c r="L791" s="13">
        <f t="shared" si="148"/>
        <v>0</v>
      </c>
      <c r="M791" s="13">
        <f t="shared" si="153"/>
        <v>9.4616649550223692E-4</v>
      </c>
      <c r="N791" s="13">
        <f t="shared" si="149"/>
        <v>5.8662322721138684E-4</v>
      </c>
      <c r="O791" s="13">
        <f t="shared" si="150"/>
        <v>5.8662322721138684E-4</v>
      </c>
      <c r="Q791">
        <v>15.78704625329399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25.45831159782843</v>
      </c>
      <c r="G792" s="13">
        <f t="shared" si="144"/>
        <v>0</v>
      </c>
      <c r="H792" s="13">
        <f t="shared" si="145"/>
        <v>25.45831159782843</v>
      </c>
      <c r="I792" s="16">
        <f t="shared" si="152"/>
        <v>26.070836564835666</v>
      </c>
      <c r="J792" s="13">
        <f t="shared" si="146"/>
        <v>25.707129320356369</v>
      </c>
      <c r="K792" s="13">
        <f t="shared" si="147"/>
        <v>0.36370724447929703</v>
      </c>
      <c r="L792" s="13">
        <f t="shared" si="148"/>
        <v>0</v>
      </c>
      <c r="M792" s="13">
        <f t="shared" si="153"/>
        <v>3.5954326829085008E-4</v>
      </c>
      <c r="N792" s="13">
        <f t="shared" si="149"/>
        <v>2.2291682634032703E-4</v>
      </c>
      <c r="O792" s="13">
        <f t="shared" si="150"/>
        <v>2.2291682634032703E-4</v>
      </c>
      <c r="Q792">
        <v>15.631049729955331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79.460116407524936</v>
      </c>
      <c r="G793" s="13">
        <f t="shared" si="144"/>
        <v>6.6624991036604042</v>
      </c>
      <c r="H793" s="13">
        <f t="shared" si="145"/>
        <v>72.797617303864527</v>
      </c>
      <c r="I793" s="16">
        <f t="shared" si="152"/>
        <v>73.161324548343828</v>
      </c>
      <c r="J793" s="13">
        <f t="shared" si="146"/>
        <v>67.642516447591873</v>
      </c>
      <c r="K793" s="13">
        <f t="shared" si="147"/>
        <v>5.5188081007519543</v>
      </c>
      <c r="L793" s="13">
        <f t="shared" si="148"/>
        <v>0</v>
      </c>
      <c r="M793" s="13">
        <f t="shared" si="153"/>
        <v>1.3662644195052304E-4</v>
      </c>
      <c r="N793" s="13">
        <f t="shared" si="149"/>
        <v>8.4708394009324288E-5</v>
      </c>
      <c r="O793" s="13">
        <f t="shared" si="150"/>
        <v>6.6625838120544136</v>
      </c>
      <c r="Q793">
        <v>17.613545431726148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75.130329662289185</v>
      </c>
      <c r="G794" s="13">
        <f t="shared" si="144"/>
        <v>5.9378369741142851</v>
      </c>
      <c r="H794" s="13">
        <f t="shared" si="145"/>
        <v>69.192492688174895</v>
      </c>
      <c r="I794" s="16">
        <f t="shared" si="152"/>
        <v>74.711300788926849</v>
      </c>
      <c r="J794" s="13">
        <f t="shared" si="146"/>
        <v>70.914711355142728</v>
      </c>
      <c r="K794" s="13">
        <f t="shared" si="147"/>
        <v>3.7965894337841206</v>
      </c>
      <c r="L794" s="13">
        <f t="shared" si="148"/>
        <v>0</v>
      </c>
      <c r="M794" s="13">
        <f t="shared" si="153"/>
        <v>5.1918047941198754E-5</v>
      </c>
      <c r="N794" s="13">
        <f t="shared" si="149"/>
        <v>3.2189189723543224E-5</v>
      </c>
      <c r="O794" s="13">
        <f t="shared" si="150"/>
        <v>5.9378691633040086</v>
      </c>
      <c r="Q794">
        <v>20.982120781189479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22.563352211285299</v>
      </c>
      <c r="G795" s="13">
        <f t="shared" si="144"/>
        <v>0</v>
      </c>
      <c r="H795" s="13">
        <f t="shared" si="145"/>
        <v>22.563352211285299</v>
      </c>
      <c r="I795" s="16">
        <f t="shared" si="152"/>
        <v>26.359941645069419</v>
      </c>
      <c r="J795" s="13">
        <f t="shared" si="146"/>
        <v>26.236591304768819</v>
      </c>
      <c r="K795" s="13">
        <f t="shared" si="147"/>
        <v>0.12335034030060044</v>
      </c>
      <c r="L795" s="13">
        <f t="shared" si="148"/>
        <v>0</v>
      </c>
      <c r="M795" s="13">
        <f t="shared" si="153"/>
        <v>1.9728858217655529E-5</v>
      </c>
      <c r="N795" s="13">
        <f t="shared" si="149"/>
        <v>1.2231892094946429E-5</v>
      </c>
      <c r="O795" s="13">
        <f t="shared" si="150"/>
        <v>1.2231892094946429E-5</v>
      </c>
      <c r="Q795">
        <v>23.627242340909699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5.8844213376895693</v>
      </c>
      <c r="G796" s="13">
        <f t="shared" si="144"/>
        <v>0</v>
      </c>
      <c r="H796" s="13">
        <f t="shared" si="145"/>
        <v>5.8844213376895693</v>
      </c>
      <c r="I796" s="16">
        <f t="shared" si="152"/>
        <v>6.0077716779901698</v>
      </c>
      <c r="J796" s="13">
        <f t="shared" si="146"/>
        <v>6.0067402032117663</v>
      </c>
      <c r="K796" s="13">
        <f t="shared" si="147"/>
        <v>1.031474778403485E-3</v>
      </c>
      <c r="L796" s="13">
        <f t="shared" si="148"/>
        <v>0</v>
      </c>
      <c r="M796" s="13">
        <f t="shared" si="153"/>
        <v>7.4969661227091005E-6</v>
      </c>
      <c r="N796" s="13">
        <f t="shared" si="149"/>
        <v>4.6481189960796426E-6</v>
      </c>
      <c r="O796" s="13">
        <f t="shared" si="150"/>
        <v>4.6481189960796426E-6</v>
      </c>
      <c r="Q796">
        <v>26.172699870967751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22.84006423693614</v>
      </c>
      <c r="G797" s="13">
        <f t="shared" si="144"/>
        <v>0</v>
      </c>
      <c r="H797" s="13">
        <f t="shared" si="145"/>
        <v>22.84006423693614</v>
      </c>
      <c r="I797" s="16">
        <f t="shared" si="152"/>
        <v>22.841095711714544</v>
      </c>
      <c r="J797" s="13">
        <f t="shared" si="146"/>
        <v>22.757096014693303</v>
      </c>
      <c r="K797" s="13">
        <f t="shared" si="147"/>
        <v>8.3999697021241104E-2</v>
      </c>
      <c r="L797" s="13">
        <f t="shared" si="148"/>
        <v>0</v>
      </c>
      <c r="M797" s="13">
        <f t="shared" si="153"/>
        <v>2.8488471266294579E-6</v>
      </c>
      <c r="N797" s="13">
        <f t="shared" si="149"/>
        <v>1.766285218510264E-6</v>
      </c>
      <c r="O797" s="13">
        <f t="shared" si="150"/>
        <v>1.766285218510264E-6</v>
      </c>
      <c r="Q797">
        <v>23.31294190992018</v>
      </c>
    </row>
    <row r="798" spans="1:17" x14ac:dyDescent="0.2">
      <c r="A798" s="14">
        <f t="shared" si="151"/>
        <v>46266</v>
      </c>
      <c r="B798" s="1">
        <v>9</v>
      </c>
      <c r="F798" s="34">
        <v>22.47503394815061</v>
      </c>
      <c r="G798" s="13">
        <f t="shared" si="144"/>
        <v>0</v>
      </c>
      <c r="H798" s="13">
        <f t="shared" si="145"/>
        <v>22.47503394815061</v>
      </c>
      <c r="I798" s="16">
        <f t="shared" si="152"/>
        <v>22.559033645171851</v>
      </c>
      <c r="J798" s="13">
        <f t="shared" si="146"/>
        <v>22.47968244776397</v>
      </c>
      <c r="K798" s="13">
        <f t="shared" si="147"/>
        <v>7.9351197407881102E-2</v>
      </c>
      <c r="L798" s="13">
        <f t="shared" si="148"/>
        <v>0</v>
      </c>
      <c r="M798" s="13">
        <f t="shared" si="153"/>
        <v>1.082561908119194E-6</v>
      </c>
      <c r="N798" s="13">
        <f t="shared" si="149"/>
        <v>6.711883830339003E-7</v>
      </c>
      <c r="O798" s="13">
        <f t="shared" si="150"/>
        <v>6.711883830339003E-7</v>
      </c>
      <c r="Q798">
        <v>23.454578169198019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23.324106863881681</v>
      </c>
      <c r="G799" s="13">
        <f t="shared" si="144"/>
        <v>0</v>
      </c>
      <c r="H799" s="13">
        <f t="shared" si="145"/>
        <v>23.324106863881681</v>
      </c>
      <c r="I799" s="16">
        <f t="shared" si="152"/>
        <v>23.403458061289562</v>
      </c>
      <c r="J799" s="13">
        <f t="shared" si="146"/>
        <v>23.29032639717574</v>
      </c>
      <c r="K799" s="13">
        <f t="shared" si="147"/>
        <v>0.11313166411382269</v>
      </c>
      <c r="L799" s="13">
        <f t="shared" si="148"/>
        <v>0</v>
      </c>
      <c r="M799" s="13">
        <f t="shared" si="153"/>
        <v>4.1137352508529366E-7</v>
      </c>
      <c r="N799" s="13">
        <f t="shared" si="149"/>
        <v>2.5505158555288205E-7</v>
      </c>
      <c r="O799" s="13">
        <f t="shared" si="150"/>
        <v>2.5505158555288205E-7</v>
      </c>
      <c r="Q799">
        <v>21.70585500846428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75.753367349199934</v>
      </c>
      <c r="G800" s="13">
        <f t="shared" si="144"/>
        <v>6.0421127372291838</v>
      </c>
      <c r="H800" s="13">
        <f t="shared" si="145"/>
        <v>69.711254611970745</v>
      </c>
      <c r="I800" s="16">
        <f t="shared" si="152"/>
        <v>69.824386276084567</v>
      </c>
      <c r="J800" s="13">
        <f t="shared" si="146"/>
        <v>63.351909095542332</v>
      </c>
      <c r="K800" s="13">
        <f t="shared" si="147"/>
        <v>6.472477180542235</v>
      </c>
      <c r="L800" s="13">
        <f t="shared" si="148"/>
        <v>0</v>
      </c>
      <c r="M800" s="13">
        <f t="shared" si="153"/>
        <v>1.5632193953241162E-7</v>
      </c>
      <c r="N800" s="13">
        <f t="shared" si="149"/>
        <v>9.6919602510095201E-8</v>
      </c>
      <c r="O800" s="13">
        <f t="shared" si="150"/>
        <v>6.042112834148786</v>
      </c>
      <c r="Q800">
        <v>15.27689565967442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30.7398927136474</v>
      </c>
      <c r="G801" s="13">
        <f t="shared" si="144"/>
        <v>0</v>
      </c>
      <c r="H801" s="13">
        <f t="shared" si="145"/>
        <v>30.7398927136474</v>
      </c>
      <c r="I801" s="16">
        <f t="shared" si="152"/>
        <v>37.212369894189635</v>
      </c>
      <c r="J801" s="13">
        <f t="shared" si="146"/>
        <v>35.92960280760488</v>
      </c>
      <c r="K801" s="13">
        <f t="shared" si="147"/>
        <v>1.2827670865847551</v>
      </c>
      <c r="L801" s="13">
        <f t="shared" si="148"/>
        <v>0</v>
      </c>
      <c r="M801" s="13">
        <f t="shared" si="153"/>
        <v>5.9402337022316416E-8</v>
      </c>
      <c r="N801" s="13">
        <f t="shared" si="149"/>
        <v>3.6829448953836181E-8</v>
      </c>
      <c r="O801" s="13">
        <f t="shared" si="150"/>
        <v>3.6829448953836181E-8</v>
      </c>
      <c r="Q801">
        <v>14.0158027923459</v>
      </c>
    </row>
    <row r="802" spans="1:17" x14ac:dyDescent="0.2">
      <c r="A802" s="14">
        <f t="shared" si="151"/>
        <v>46388</v>
      </c>
      <c r="B802" s="1">
        <v>1</v>
      </c>
      <c r="F802" s="34">
        <v>163.41696120546669</v>
      </c>
      <c r="G802" s="13">
        <f t="shared" si="144"/>
        <v>20.714079359476631</v>
      </c>
      <c r="H802" s="13">
        <f t="shared" si="145"/>
        <v>142.70288184599005</v>
      </c>
      <c r="I802" s="16">
        <f t="shared" si="152"/>
        <v>143.9856489325748</v>
      </c>
      <c r="J802" s="13">
        <f t="shared" si="146"/>
        <v>105.91995459650357</v>
      </c>
      <c r="K802" s="13">
        <f t="shared" si="147"/>
        <v>38.065694336071232</v>
      </c>
      <c r="L802" s="13">
        <f t="shared" si="148"/>
        <v>12.7744336514731</v>
      </c>
      <c r="M802" s="13">
        <f t="shared" si="153"/>
        <v>12.774433674045987</v>
      </c>
      <c r="N802" s="13">
        <f t="shared" si="149"/>
        <v>7.9201488779085123</v>
      </c>
      <c r="O802" s="13">
        <f t="shared" si="150"/>
        <v>28.634228237385145</v>
      </c>
      <c r="Q802">
        <v>15.8081979516129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32.885973081079982</v>
      </c>
      <c r="G803" s="13">
        <f t="shared" si="144"/>
        <v>0</v>
      </c>
      <c r="H803" s="13">
        <f t="shared" si="145"/>
        <v>32.885973081079982</v>
      </c>
      <c r="I803" s="16">
        <f t="shared" si="152"/>
        <v>58.17723376567811</v>
      </c>
      <c r="J803" s="13">
        <f t="shared" si="146"/>
        <v>52.243988835527261</v>
      </c>
      <c r="K803" s="13">
        <f t="shared" si="147"/>
        <v>5.933244930150849</v>
      </c>
      <c r="L803" s="13">
        <f t="shared" si="148"/>
        <v>0</v>
      </c>
      <c r="M803" s="13">
        <f t="shared" si="153"/>
        <v>4.8542847961374749</v>
      </c>
      <c r="N803" s="13">
        <f t="shared" si="149"/>
        <v>3.0096565736052345</v>
      </c>
      <c r="O803" s="13">
        <f t="shared" si="150"/>
        <v>3.0096565736052345</v>
      </c>
      <c r="Q803">
        <v>11.8172589473758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22.112134234268868</v>
      </c>
      <c r="G804" s="13">
        <f t="shared" si="144"/>
        <v>0</v>
      </c>
      <c r="H804" s="13">
        <f t="shared" si="145"/>
        <v>22.112134234268868</v>
      </c>
      <c r="I804" s="16">
        <f t="shared" si="152"/>
        <v>28.045379164419717</v>
      </c>
      <c r="J804" s="13">
        <f t="shared" si="146"/>
        <v>27.484316698921745</v>
      </c>
      <c r="K804" s="13">
        <f t="shared" si="147"/>
        <v>0.56106246549797234</v>
      </c>
      <c r="L804" s="13">
        <f t="shared" si="148"/>
        <v>0</v>
      </c>
      <c r="M804" s="13">
        <f t="shared" si="153"/>
        <v>1.8446282225322403</v>
      </c>
      <c r="N804" s="13">
        <f t="shared" si="149"/>
        <v>1.1436694979699891</v>
      </c>
      <c r="O804" s="13">
        <f t="shared" si="150"/>
        <v>1.1436694979699891</v>
      </c>
      <c r="Q804">
        <v>14.02231574069579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198.8097211918043</v>
      </c>
      <c r="G805" s="13">
        <f t="shared" si="144"/>
        <v>26.637648886413597</v>
      </c>
      <c r="H805" s="13">
        <f t="shared" si="145"/>
        <v>172.17207230539071</v>
      </c>
      <c r="I805" s="16">
        <f t="shared" si="152"/>
        <v>172.73313477088868</v>
      </c>
      <c r="J805" s="13">
        <f t="shared" si="146"/>
        <v>110.97590488222212</v>
      </c>
      <c r="K805" s="13">
        <f t="shared" si="147"/>
        <v>61.757229888666558</v>
      </c>
      <c r="L805" s="13">
        <f t="shared" si="148"/>
        <v>27.203010492664554</v>
      </c>
      <c r="M805" s="13">
        <f t="shared" si="153"/>
        <v>27.903969217226805</v>
      </c>
      <c r="N805" s="13">
        <f t="shared" si="149"/>
        <v>17.30046091468062</v>
      </c>
      <c r="O805" s="13">
        <f t="shared" si="150"/>
        <v>43.938109801094214</v>
      </c>
      <c r="Q805">
        <v>14.708259851019459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62.895889507970161</v>
      </c>
      <c r="G806" s="13">
        <f t="shared" si="144"/>
        <v>3.890199070056116</v>
      </c>
      <c r="H806" s="13">
        <f t="shared" si="145"/>
        <v>59.005690437914048</v>
      </c>
      <c r="I806" s="16">
        <f t="shared" si="152"/>
        <v>93.559909833916038</v>
      </c>
      <c r="J806" s="13">
        <f t="shared" si="146"/>
        <v>83.669038119167624</v>
      </c>
      <c r="K806" s="13">
        <f t="shared" si="147"/>
        <v>9.890871714748414</v>
      </c>
      <c r="L806" s="13">
        <f t="shared" si="148"/>
        <v>0</v>
      </c>
      <c r="M806" s="13">
        <f t="shared" si="153"/>
        <v>10.603508302546185</v>
      </c>
      <c r="N806" s="13">
        <f t="shared" si="149"/>
        <v>6.574175147578635</v>
      </c>
      <c r="O806" s="13">
        <f t="shared" si="150"/>
        <v>10.464374217634751</v>
      </c>
      <c r="Q806">
        <v>18.346760086545839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20.953396718060269</v>
      </c>
      <c r="G807" s="13">
        <f t="shared" si="144"/>
        <v>0</v>
      </c>
      <c r="H807" s="13">
        <f t="shared" si="145"/>
        <v>20.953396718060269</v>
      </c>
      <c r="I807" s="16">
        <f t="shared" si="152"/>
        <v>30.844268432808683</v>
      </c>
      <c r="J807" s="13">
        <f t="shared" si="146"/>
        <v>30.654899909172606</v>
      </c>
      <c r="K807" s="13">
        <f t="shared" si="147"/>
        <v>0.1893685236360767</v>
      </c>
      <c r="L807" s="13">
        <f t="shared" si="148"/>
        <v>0</v>
      </c>
      <c r="M807" s="13">
        <f t="shared" si="153"/>
        <v>4.0293331549675502</v>
      </c>
      <c r="N807" s="13">
        <f t="shared" si="149"/>
        <v>2.4981865560798813</v>
      </c>
      <c r="O807" s="13">
        <f t="shared" si="150"/>
        <v>2.4981865560798813</v>
      </c>
      <c r="Q807">
        <v>23.915755623349909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3.0008142292432249</v>
      </c>
      <c r="G808" s="13">
        <f t="shared" si="144"/>
        <v>0</v>
      </c>
      <c r="H808" s="13">
        <f t="shared" si="145"/>
        <v>3.0008142292432249</v>
      </c>
      <c r="I808" s="16">
        <f t="shared" si="152"/>
        <v>3.1901827528793016</v>
      </c>
      <c r="J808" s="13">
        <f t="shared" si="146"/>
        <v>3.1900372988024515</v>
      </c>
      <c r="K808" s="13">
        <f t="shared" si="147"/>
        <v>1.4545407685018219E-4</v>
      </c>
      <c r="L808" s="13">
        <f t="shared" si="148"/>
        <v>0</v>
      </c>
      <c r="M808" s="13">
        <f t="shared" si="153"/>
        <v>1.5311465988876689</v>
      </c>
      <c r="N808" s="13">
        <f t="shared" si="149"/>
        <v>0.94931089131035473</v>
      </c>
      <c r="O808" s="13">
        <f t="shared" si="150"/>
        <v>0.94931089131035473</v>
      </c>
      <c r="Q808">
        <v>26.609105395240711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12.88010861051151</v>
      </c>
      <c r="G809" s="13">
        <f t="shared" si="144"/>
        <v>0</v>
      </c>
      <c r="H809" s="13">
        <f t="shared" si="145"/>
        <v>12.88010861051151</v>
      </c>
      <c r="I809" s="16">
        <f t="shared" si="152"/>
        <v>12.88025406458836</v>
      </c>
      <c r="J809" s="13">
        <f t="shared" si="146"/>
        <v>12.871898364277039</v>
      </c>
      <c r="K809" s="13">
        <f t="shared" si="147"/>
        <v>8.3557003113217121E-3</v>
      </c>
      <c r="L809" s="13">
        <f t="shared" si="148"/>
        <v>0</v>
      </c>
      <c r="M809" s="13">
        <f t="shared" si="153"/>
        <v>0.58183570757731418</v>
      </c>
      <c r="N809" s="13">
        <f t="shared" si="149"/>
        <v>0.36073813869793481</v>
      </c>
      <c r="O809" s="13">
        <f t="shared" si="150"/>
        <v>0.36073813869793481</v>
      </c>
      <c r="Q809">
        <v>27.595073870967749</v>
      </c>
    </row>
    <row r="810" spans="1:17" x14ac:dyDescent="0.2">
      <c r="A810" s="14">
        <f t="shared" si="151"/>
        <v>46631</v>
      </c>
      <c r="B810" s="1">
        <v>9</v>
      </c>
      <c r="F810" s="34">
        <v>9.5895452853071799</v>
      </c>
      <c r="G810" s="13">
        <f t="shared" si="144"/>
        <v>0</v>
      </c>
      <c r="H810" s="13">
        <f t="shared" si="145"/>
        <v>9.5895452853071799</v>
      </c>
      <c r="I810" s="16">
        <f t="shared" si="152"/>
        <v>9.5979009856185016</v>
      </c>
      <c r="J810" s="13">
        <f t="shared" si="146"/>
        <v>9.5927230660356475</v>
      </c>
      <c r="K810" s="13">
        <f t="shared" si="147"/>
        <v>5.1779195828540736E-3</v>
      </c>
      <c r="L810" s="13">
        <f t="shared" si="148"/>
        <v>0</v>
      </c>
      <c r="M810" s="13">
        <f t="shared" si="153"/>
        <v>0.22109756887937937</v>
      </c>
      <c r="N810" s="13">
        <f t="shared" si="149"/>
        <v>0.13708049270521522</v>
      </c>
      <c r="O810" s="13">
        <f t="shared" si="150"/>
        <v>0.13708049270521522</v>
      </c>
      <c r="Q810">
        <v>24.670497548767081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30.508064625160781</v>
      </c>
      <c r="G811" s="13">
        <f t="shared" si="144"/>
        <v>0</v>
      </c>
      <c r="H811" s="13">
        <f t="shared" si="145"/>
        <v>30.508064625160781</v>
      </c>
      <c r="I811" s="16">
        <f t="shared" si="152"/>
        <v>30.513242544743633</v>
      </c>
      <c r="J811" s="13">
        <f t="shared" si="146"/>
        <v>30.273662210006691</v>
      </c>
      <c r="K811" s="13">
        <f t="shared" si="147"/>
        <v>0.23958033473694229</v>
      </c>
      <c r="L811" s="13">
        <f t="shared" si="148"/>
        <v>0</v>
      </c>
      <c r="M811" s="13">
        <f t="shared" si="153"/>
        <v>8.4017076174164151E-2</v>
      </c>
      <c r="N811" s="13">
        <f t="shared" si="149"/>
        <v>5.2090587227981773E-2</v>
      </c>
      <c r="O811" s="13">
        <f t="shared" si="150"/>
        <v>5.2090587227981773E-2</v>
      </c>
      <c r="Q811">
        <v>21.99562602342575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113.48739515178529</v>
      </c>
      <c r="G812" s="13">
        <f t="shared" si="144"/>
        <v>12.357532537953134</v>
      </c>
      <c r="H812" s="13">
        <f t="shared" si="145"/>
        <v>101.12986261383216</v>
      </c>
      <c r="I812" s="16">
        <f t="shared" si="152"/>
        <v>101.3694429485691</v>
      </c>
      <c r="J812" s="13">
        <f t="shared" si="146"/>
        <v>85.677719648573287</v>
      </c>
      <c r="K812" s="13">
        <f t="shared" si="147"/>
        <v>15.691723299995815</v>
      </c>
      <c r="L812" s="13">
        <f t="shared" si="148"/>
        <v>0</v>
      </c>
      <c r="M812" s="13">
        <f t="shared" si="153"/>
        <v>3.1926488946182378E-2</v>
      </c>
      <c r="N812" s="13">
        <f t="shared" si="149"/>
        <v>1.9794423146633076E-2</v>
      </c>
      <c r="O812" s="13">
        <f t="shared" si="150"/>
        <v>12.377326961099767</v>
      </c>
      <c r="Q812">
        <v>16.163847478920889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101.0461153077956</v>
      </c>
      <c r="G813" s="13">
        <f t="shared" si="144"/>
        <v>10.275276557114086</v>
      </c>
      <c r="H813" s="13">
        <f t="shared" si="145"/>
        <v>90.77083875068152</v>
      </c>
      <c r="I813" s="16">
        <f t="shared" si="152"/>
        <v>106.46256205067733</v>
      </c>
      <c r="J813" s="13">
        <f t="shared" si="146"/>
        <v>84.102885322935649</v>
      </c>
      <c r="K813" s="13">
        <f t="shared" si="147"/>
        <v>22.359676727741686</v>
      </c>
      <c r="L813" s="13">
        <f t="shared" si="148"/>
        <v>3.2091827445489218</v>
      </c>
      <c r="M813" s="13">
        <f t="shared" si="153"/>
        <v>3.2213148103484714</v>
      </c>
      <c r="N813" s="13">
        <f t="shared" si="149"/>
        <v>1.9972151824160522</v>
      </c>
      <c r="O813" s="13">
        <f t="shared" si="150"/>
        <v>12.272491739530139</v>
      </c>
      <c r="Q813">
        <v>13.92483332232913</v>
      </c>
    </row>
    <row r="814" spans="1:17" x14ac:dyDescent="0.2">
      <c r="A814" s="14">
        <f t="shared" si="151"/>
        <v>46753</v>
      </c>
      <c r="B814" s="1">
        <v>1</v>
      </c>
      <c r="F814" s="34">
        <v>31.69359721015184</v>
      </c>
      <c r="G814" s="13">
        <f t="shared" si="144"/>
        <v>0</v>
      </c>
      <c r="H814" s="13">
        <f t="shared" si="145"/>
        <v>31.69359721015184</v>
      </c>
      <c r="I814" s="16">
        <f t="shared" si="152"/>
        <v>50.844091193344603</v>
      </c>
      <c r="J814" s="13">
        <f t="shared" si="146"/>
        <v>48.771099974565622</v>
      </c>
      <c r="K814" s="13">
        <f t="shared" si="147"/>
        <v>2.0729912187789807</v>
      </c>
      <c r="L814" s="13">
        <f t="shared" si="148"/>
        <v>0</v>
      </c>
      <c r="M814" s="13">
        <f t="shared" si="153"/>
        <v>1.2240996279324192</v>
      </c>
      <c r="N814" s="13">
        <f t="shared" si="149"/>
        <v>0.75894176931809987</v>
      </c>
      <c r="O814" s="13">
        <f t="shared" si="150"/>
        <v>0.75894176931809987</v>
      </c>
      <c r="Q814">
        <v>17.21100795161291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56.075394633593177</v>
      </c>
      <c r="G815" s="13">
        <f t="shared" si="144"/>
        <v>2.7486753343518302</v>
      </c>
      <c r="H815" s="13">
        <f t="shared" si="145"/>
        <v>53.326719299241347</v>
      </c>
      <c r="I815" s="16">
        <f t="shared" si="152"/>
        <v>55.399710518020328</v>
      </c>
      <c r="J815" s="13">
        <f t="shared" si="146"/>
        <v>51.809419060550468</v>
      </c>
      <c r="K815" s="13">
        <f t="shared" si="147"/>
        <v>3.5902914574698599</v>
      </c>
      <c r="L815" s="13">
        <f t="shared" si="148"/>
        <v>0</v>
      </c>
      <c r="M815" s="13">
        <f t="shared" si="153"/>
        <v>0.46515785861431935</v>
      </c>
      <c r="N815" s="13">
        <f t="shared" si="149"/>
        <v>0.28839787234087799</v>
      </c>
      <c r="O815" s="13">
        <f t="shared" si="150"/>
        <v>3.0370732066927082</v>
      </c>
      <c r="Q815">
        <v>14.854374793285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30.926592544850241</v>
      </c>
      <c r="G816" s="13">
        <f t="shared" si="144"/>
        <v>0</v>
      </c>
      <c r="H816" s="13">
        <f t="shared" si="145"/>
        <v>30.926592544850241</v>
      </c>
      <c r="I816" s="16">
        <f t="shared" si="152"/>
        <v>34.516884002320097</v>
      </c>
      <c r="J816" s="13">
        <f t="shared" si="146"/>
        <v>33.663508746284485</v>
      </c>
      <c r="K816" s="13">
        <f t="shared" si="147"/>
        <v>0.85337525603561204</v>
      </c>
      <c r="L816" s="13">
        <f t="shared" si="148"/>
        <v>0</v>
      </c>
      <c r="M816" s="13">
        <f t="shared" si="153"/>
        <v>0.17675998627344136</v>
      </c>
      <c r="N816" s="13">
        <f t="shared" si="149"/>
        <v>0.10959119148953364</v>
      </c>
      <c r="O816" s="13">
        <f t="shared" si="150"/>
        <v>0.10959119148953364</v>
      </c>
      <c r="Q816">
        <v>15.43435932146499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86.699560277533237</v>
      </c>
      <c r="G817" s="13">
        <f t="shared" si="144"/>
        <v>7.8741409512276945</v>
      </c>
      <c r="H817" s="13">
        <f t="shared" si="145"/>
        <v>78.825419326305536</v>
      </c>
      <c r="I817" s="16">
        <f t="shared" si="152"/>
        <v>79.678794582341141</v>
      </c>
      <c r="J817" s="13">
        <f t="shared" si="146"/>
        <v>72.690605597015264</v>
      </c>
      <c r="K817" s="13">
        <f t="shared" si="147"/>
        <v>6.988188985325877</v>
      </c>
      <c r="L817" s="13">
        <f t="shared" si="148"/>
        <v>0</v>
      </c>
      <c r="M817" s="13">
        <f t="shared" si="153"/>
        <v>6.716879478390772E-2</v>
      </c>
      <c r="N817" s="13">
        <f t="shared" si="149"/>
        <v>4.1644652766022784E-2</v>
      </c>
      <c r="O817" s="13">
        <f t="shared" si="150"/>
        <v>7.9157856039937169</v>
      </c>
      <c r="Q817">
        <v>17.610884081680052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41.225075141805178</v>
      </c>
      <c r="G818" s="13">
        <f t="shared" si="144"/>
        <v>0.26322633176512567</v>
      </c>
      <c r="H818" s="13">
        <f t="shared" si="145"/>
        <v>40.961848810040053</v>
      </c>
      <c r="I818" s="16">
        <f t="shared" si="152"/>
        <v>47.95003779536593</v>
      </c>
      <c r="J818" s="13">
        <f t="shared" si="146"/>
        <v>46.51196379857425</v>
      </c>
      <c r="K818" s="13">
        <f t="shared" si="147"/>
        <v>1.4380739967916796</v>
      </c>
      <c r="L818" s="13">
        <f t="shared" si="148"/>
        <v>0</v>
      </c>
      <c r="M818" s="13">
        <f t="shared" si="153"/>
        <v>2.5524142017884936E-2</v>
      </c>
      <c r="N818" s="13">
        <f t="shared" si="149"/>
        <v>1.5824968051088659E-2</v>
      </c>
      <c r="O818" s="13">
        <f t="shared" si="150"/>
        <v>0.27905129981621435</v>
      </c>
      <c r="Q818">
        <v>18.674340109429089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20.28757769669204</v>
      </c>
      <c r="G819" s="13">
        <f t="shared" si="144"/>
        <v>0</v>
      </c>
      <c r="H819" s="13">
        <f t="shared" si="145"/>
        <v>20.28757769669204</v>
      </c>
      <c r="I819" s="16">
        <f t="shared" si="152"/>
        <v>21.725651693483719</v>
      </c>
      <c r="J819" s="13">
        <f t="shared" si="146"/>
        <v>21.660468216539904</v>
      </c>
      <c r="K819" s="13">
        <f t="shared" si="147"/>
        <v>6.5183476943815322E-2</v>
      </c>
      <c r="L819" s="13">
        <f t="shared" si="148"/>
        <v>0</v>
      </c>
      <c r="M819" s="13">
        <f t="shared" si="153"/>
        <v>9.6991739667962769E-3</v>
      </c>
      <c r="N819" s="13">
        <f t="shared" si="149"/>
        <v>6.0134878594136918E-3</v>
      </c>
      <c r="O819" s="13">
        <f t="shared" si="150"/>
        <v>6.0134878594136918E-3</v>
      </c>
      <c r="Q819">
        <v>24.05751929170474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19.841548262887969</v>
      </c>
      <c r="G820" s="13">
        <f t="shared" si="144"/>
        <v>0</v>
      </c>
      <c r="H820" s="13">
        <f t="shared" si="145"/>
        <v>19.841548262887969</v>
      </c>
      <c r="I820" s="16">
        <f t="shared" si="152"/>
        <v>19.906731739831784</v>
      </c>
      <c r="J820" s="13">
        <f t="shared" si="146"/>
        <v>19.869253915790683</v>
      </c>
      <c r="K820" s="13">
        <f t="shared" si="147"/>
        <v>3.7477824041101115E-2</v>
      </c>
      <c r="L820" s="13">
        <f t="shared" si="148"/>
        <v>0</v>
      </c>
      <c r="M820" s="13">
        <f t="shared" si="153"/>
        <v>3.6856861073825851E-3</v>
      </c>
      <c r="N820" s="13">
        <f t="shared" si="149"/>
        <v>2.2851253865772028E-3</v>
      </c>
      <c r="O820" s="13">
        <f t="shared" si="150"/>
        <v>2.2851253865772028E-3</v>
      </c>
      <c r="Q820">
        <v>26.163158870967749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10.660546964320259</v>
      </c>
      <c r="G821" s="13">
        <f t="shared" si="144"/>
        <v>0</v>
      </c>
      <c r="H821" s="13">
        <f t="shared" si="145"/>
        <v>10.660546964320259</v>
      </c>
      <c r="I821" s="16">
        <f t="shared" si="152"/>
        <v>10.69802478836136</v>
      </c>
      <c r="J821" s="13">
        <f t="shared" si="146"/>
        <v>10.691838970116628</v>
      </c>
      <c r="K821" s="13">
        <f t="shared" si="147"/>
        <v>6.1858182447327437E-3</v>
      </c>
      <c r="L821" s="13">
        <f t="shared" si="148"/>
        <v>0</v>
      </c>
      <c r="M821" s="13">
        <f t="shared" si="153"/>
        <v>1.4005607208053823E-3</v>
      </c>
      <c r="N821" s="13">
        <f t="shared" si="149"/>
        <v>8.6834764689933705E-4</v>
      </c>
      <c r="O821" s="13">
        <f t="shared" si="150"/>
        <v>8.6834764689933705E-4</v>
      </c>
      <c r="Q821">
        <v>25.73254904958964</v>
      </c>
    </row>
    <row r="822" spans="1:17" x14ac:dyDescent="0.2">
      <c r="A822" s="14">
        <f t="shared" si="151"/>
        <v>46997</v>
      </c>
      <c r="B822" s="1">
        <v>9</v>
      </c>
      <c r="F822" s="34">
        <v>11.51779911179459</v>
      </c>
      <c r="G822" s="13">
        <f t="shared" si="144"/>
        <v>0</v>
      </c>
      <c r="H822" s="13">
        <f t="shared" si="145"/>
        <v>11.51779911179459</v>
      </c>
      <c r="I822" s="16">
        <f t="shared" si="152"/>
        <v>11.523984930039322</v>
      </c>
      <c r="J822" s="13">
        <f t="shared" si="146"/>
        <v>11.513279319056531</v>
      </c>
      <c r="K822" s="13">
        <f t="shared" si="147"/>
        <v>1.0705610982791214E-2</v>
      </c>
      <c r="L822" s="13">
        <f t="shared" si="148"/>
        <v>0</v>
      </c>
      <c r="M822" s="13">
        <f t="shared" si="153"/>
        <v>5.3221307390604526E-4</v>
      </c>
      <c r="N822" s="13">
        <f t="shared" si="149"/>
        <v>3.2997210582174806E-4</v>
      </c>
      <c r="O822" s="13">
        <f t="shared" si="150"/>
        <v>3.2997210582174806E-4</v>
      </c>
      <c r="Q822">
        <v>23.3968482697939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40.178835443573398</v>
      </c>
      <c r="G823" s="13">
        <f t="shared" si="144"/>
        <v>8.8120643576076227E-2</v>
      </c>
      <c r="H823" s="13">
        <f t="shared" si="145"/>
        <v>40.090714799997322</v>
      </c>
      <c r="I823" s="16">
        <f t="shared" si="152"/>
        <v>40.101420410980111</v>
      </c>
      <c r="J823" s="13">
        <f t="shared" si="146"/>
        <v>39.509294718394983</v>
      </c>
      <c r="K823" s="13">
        <f t="shared" si="147"/>
        <v>0.59212569258512815</v>
      </c>
      <c r="L823" s="13">
        <f t="shared" si="148"/>
        <v>0</v>
      </c>
      <c r="M823" s="13">
        <f t="shared" si="153"/>
        <v>2.022409680842972E-4</v>
      </c>
      <c r="N823" s="13">
        <f t="shared" si="149"/>
        <v>1.2538940021226426E-4</v>
      </c>
      <c r="O823" s="13">
        <f t="shared" si="150"/>
        <v>8.8246032976288497E-2</v>
      </c>
      <c r="Q823">
        <v>21.319305542827411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29.354426189950019</v>
      </c>
      <c r="G824" s="13">
        <f t="shared" si="144"/>
        <v>0</v>
      </c>
      <c r="H824" s="13">
        <f t="shared" si="145"/>
        <v>29.354426189950019</v>
      </c>
      <c r="I824" s="16">
        <f t="shared" si="152"/>
        <v>29.946551882535147</v>
      </c>
      <c r="J824" s="13">
        <f t="shared" si="146"/>
        <v>29.382608628479151</v>
      </c>
      <c r="K824" s="13">
        <f t="shared" si="147"/>
        <v>0.56394325405599588</v>
      </c>
      <c r="L824" s="13">
        <f t="shared" si="148"/>
        <v>0</v>
      </c>
      <c r="M824" s="13">
        <f t="shared" si="153"/>
        <v>7.6851567872032939E-5</v>
      </c>
      <c r="N824" s="13">
        <f t="shared" si="149"/>
        <v>4.7647972080660425E-5</v>
      </c>
      <c r="O824" s="13">
        <f t="shared" si="150"/>
        <v>4.7647972080660425E-5</v>
      </c>
      <c r="Q824">
        <v>15.41438223757852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81.819616358404915</v>
      </c>
      <c r="G825" s="13">
        <f t="shared" si="144"/>
        <v>7.0574008296980795</v>
      </c>
      <c r="H825" s="13">
        <f t="shared" si="145"/>
        <v>74.762215528706832</v>
      </c>
      <c r="I825" s="16">
        <f t="shared" si="152"/>
        <v>75.326158782762832</v>
      </c>
      <c r="J825" s="13">
        <f t="shared" si="146"/>
        <v>68.556262402147397</v>
      </c>
      <c r="K825" s="13">
        <f t="shared" si="147"/>
        <v>6.7698963806154353</v>
      </c>
      <c r="L825" s="13">
        <f t="shared" si="148"/>
        <v>0</v>
      </c>
      <c r="M825" s="13">
        <f t="shared" si="153"/>
        <v>2.9203595791372514E-5</v>
      </c>
      <c r="N825" s="13">
        <f t="shared" si="149"/>
        <v>1.8106229390650957E-5</v>
      </c>
      <c r="O825" s="13">
        <f t="shared" si="150"/>
        <v>7.0574189359274699</v>
      </c>
      <c r="Q825">
        <v>16.614222951612909</v>
      </c>
    </row>
    <row r="826" spans="1:17" x14ac:dyDescent="0.2">
      <c r="A826" s="14">
        <f t="shared" si="151"/>
        <v>47119</v>
      </c>
      <c r="B826" s="1">
        <v>1</v>
      </c>
      <c r="F826" s="34">
        <v>31.317226496228031</v>
      </c>
      <c r="G826" s="13">
        <f t="shared" si="144"/>
        <v>0</v>
      </c>
      <c r="H826" s="13">
        <f t="shared" si="145"/>
        <v>31.317226496228031</v>
      </c>
      <c r="I826" s="16">
        <f t="shared" si="152"/>
        <v>38.087122876843466</v>
      </c>
      <c r="J826" s="13">
        <f t="shared" si="146"/>
        <v>36.646649621403739</v>
      </c>
      <c r="K826" s="13">
        <f t="shared" si="147"/>
        <v>1.440473255439727</v>
      </c>
      <c r="L826" s="13">
        <f t="shared" si="148"/>
        <v>0</v>
      </c>
      <c r="M826" s="13">
        <f t="shared" si="153"/>
        <v>1.1097366400721557E-5</v>
      </c>
      <c r="N826" s="13">
        <f t="shared" si="149"/>
        <v>6.8803671684473652E-6</v>
      </c>
      <c r="O826" s="13">
        <f t="shared" si="150"/>
        <v>6.8803671684473652E-6</v>
      </c>
      <c r="Q826">
        <v>13.64272779317437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113.6592971528695</v>
      </c>
      <c r="G827" s="13">
        <f t="shared" si="144"/>
        <v>12.38630320900662</v>
      </c>
      <c r="H827" s="13">
        <f t="shared" si="145"/>
        <v>101.27299394386287</v>
      </c>
      <c r="I827" s="16">
        <f t="shared" si="152"/>
        <v>102.7134671993026</v>
      </c>
      <c r="J827" s="13">
        <f t="shared" si="146"/>
        <v>77.970320945562989</v>
      </c>
      <c r="K827" s="13">
        <f t="shared" si="147"/>
        <v>24.74314625373961</v>
      </c>
      <c r="L827" s="13">
        <f t="shared" si="148"/>
        <v>4.6607591157027919</v>
      </c>
      <c r="M827" s="13">
        <f t="shared" si="153"/>
        <v>4.6607633327020244</v>
      </c>
      <c r="N827" s="13">
        <f t="shared" si="149"/>
        <v>2.8896732662752549</v>
      </c>
      <c r="O827" s="13">
        <f t="shared" si="150"/>
        <v>15.275976475281874</v>
      </c>
      <c r="Q827">
        <v>11.944677451647349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39.456195117461661</v>
      </c>
      <c r="G828" s="13">
        <f t="shared" si="144"/>
        <v>0</v>
      </c>
      <c r="H828" s="13">
        <f t="shared" si="145"/>
        <v>39.456195117461661</v>
      </c>
      <c r="I828" s="16">
        <f t="shared" si="152"/>
        <v>59.538582255498483</v>
      </c>
      <c r="J828" s="13">
        <f t="shared" si="146"/>
        <v>55.001991205849897</v>
      </c>
      <c r="K828" s="13">
        <f t="shared" si="147"/>
        <v>4.5365910496485853</v>
      </c>
      <c r="L828" s="13">
        <f t="shared" si="148"/>
        <v>0</v>
      </c>
      <c r="M828" s="13">
        <f t="shared" si="153"/>
        <v>1.7710900664267695</v>
      </c>
      <c r="N828" s="13">
        <f t="shared" si="149"/>
        <v>1.098075841184597</v>
      </c>
      <c r="O828" s="13">
        <f t="shared" si="150"/>
        <v>1.098075841184597</v>
      </c>
      <c r="Q828">
        <v>14.592510686397381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78.292162083507492</v>
      </c>
      <c r="G829" s="13">
        <f t="shared" si="144"/>
        <v>6.4670224399225473</v>
      </c>
      <c r="H829" s="13">
        <f t="shared" si="145"/>
        <v>71.825139643584947</v>
      </c>
      <c r="I829" s="16">
        <f t="shared" si="152"/>
        <v>76.36173069323354</v>
      </c>
      <c r="J829" s="13">
        <f t="shared" si="146"/>
        <v>68.159565898206196</v>
      </c>
      <c r="K829" s="13">
        <f t="shared" si="147"/>
        <v>8.2021647950273433</v>
      </c>
      <c r="L829" s="13">
        <f t="shared" si="148"/>
        <v>0</v>
      </c>
      <c r="M829" s="13">
        <f t="shared" si="153"/>
        <v>0.67301422524217247</v>
      </c>
      <c r="N829" s="13">
        <f t="shared" si="149"/>
        <v>0.41726881965014695</v>
      </c>
      <c r="O829" s="13">
        <f t="shared" si="150"/>
        <v>6.8842912595726942</v>
      </c>
      <c r="Q829">
        <v>15.324890138198491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25.127032526266451</v>
      </c>
      <c r="G830" s="13">
        <f t="shared" si="144"/>
        <v>0</v>
      </c>
      <c r="H830" s="13">
        <f t="shared" si="145"/>
        <v>25.127032526266451</v>
      </c>
      <c r="I830" s="16">
        <f t="shared" si="152"/>
        <v>33.32919732129379</v>
      </c>
      <c r="J830" s="13">
        <f t="shared" si="146"/>
        <v>32.968304540866121</v>
      </c>
      <c r="K830" s="13">
        <f t="shared" si="147"/>
        <v>0.36089278042766892</v>
      </c>
      <c r="L830" s="13">
        <f t="shared" si="148"/>
        <v>0</v>
      </c>
      <c r="M830" s="13">
        <f t="shared" si="153"/>
        <v>0.25574540559202552</v>
      </c>
      <c r="N830" s="13">
        <f t="shared" si="149"/>
        <v>0.15856215146705582</v>
      </c>
      <c r="O830" s="13">
        <f t="shared" si="150"/>
        <v>0.15856215146705582</v>
      </c>
      <c r="Q830">
        <v>20.939090208181319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11.50124152985946</v>
      </c>
      <c r="G831" s="13">
        <f t="shared" si="144"/>
        <v>0</v>
      </c>
      <c r="H831" s="13">
        <f t="shared" si="145"/>
        <v>11.50124152985946</v>
      </c>
      <c r="I831" s="16">
        <f t="shared" si="152"/>
        <v>11.862134310287129</v>
      </c>
      <c r="J831" s="13">
        <f t="shared" si="146"/>
        <v>11.853353103761981</v>
      </c>
      <c r="K831" s="13">
        <f t="shared" si="147"/>
        <v>8.781206525148022E-3</v>
      </c>
      <c r="L831" s="13">
        <f t="shared" si="148"/>
        <v>0</v>
      </c>
      <c r="M831" s="13">
        <f t="shared" si="153"/>
        <v>9.7183254124969698E-2</v>
      </c>
      <c r="N831" s="13">
        <f t="shared" si="149"/>
        <v>6.0253617557481209E-2</v>
      </c>
      <c r="O831" s="13">
        <f t="shared" si="150"/>
        <v>6.0253617557481209E-2</v>
      </c>
      <c r="Q831">
        <v>25.43884314357949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4.2871429032530806</v>
      </c>
      <c r="G832" s="13">
        <f t="shared" si="144"/>
        <v>0</v>
      </c>
      <c r="H832" s="13">
        <f t="shared" si="145"/>
        <v>4.2871429032530806</v>
      </c>
      <c r="I832" s="16">
        <f t="shared" si="152"/>
        <v>4.2959241097782286</v>
      </c>
      <c r="J832" s="13">
        <f t="shared" si="146"/>
        <v>4.2955529254755627</v>
      </c>
      <c r="K832" s="13">
        <f t="shared" si="147"/>
        <v>3.7118430266591673E-4</v>
      </c>
      <c r="L832" s="13">
        <f t="shared" si="148"/>
        <v>0</v>
      </c>
      <c r="M832" s="13">
        <f t="shared" si="153"/>
        <v>3.6929636567488489E-2</v>
      </c>
      <c r="N832" s="13">
        <f t="shared" si="149"/>
        <v>2.2896374671842863E-2</v>
      </c>
      <c r="O832" s="13">
        <f t="shared" si="150"/>
        <v>2.2896374671842863E-2</v>
      </c>
      <c r="Q832">
        <v>26.288737870967751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5.8860487038915563</v>
      </c>
      <c r="G833" s="13">
        <f t="shared" si="144"/>
        <v>0</v>
      </c>
      <c r="H833" s="13">
        <f t="shared" si="145"/>
        <v>5.8860487038915563</v>
      </c>
      <c r="I833" s="16">
        <f t="shared" si="152"/>
        <v>5.8864198881942222</v>
      </c>
      <c r="J833" s="13">
        <f t="shared" si="146"/>
        <v>5.8851719597369057</v>
      </c>
      <c r="K833" s="13">
        <f t="shared" si="147"/>
        <v>1.2479284573165828E-3</v>
      </c>
      <c r="L833" s="13">
        <f t="shared" si="148"/>
        <v>0</v>
      </c>
      <c r="M833" s="13">
        <f t="shared" si="153"/>
        <v>1.4033261895645625E-2</v>
      </c>
      <c r="N833" s="13">
        <f t="shared" si="149"/>
        <v>8.7006223753002872E-3</v>
      </c>
      <c r="O833" s="13">
        <f t="shared" si="150"/>
        <v>8.7006223753002872E-3</v>
      </c>
      <c r="Q833">
        <v>24.36049844129256</v>
      </c>
    </row>
    <row r="834" spans="1:17" x14ac:dyDescent="0.2">
      <c r="A834" s="14">
        <f t="shared" si="151"/>
        <v>47362</v>
      </c>
      <c r="B834" s="1">
        <v>9</v>
      </c>
      <c r="F834" s="34">
        <v>23.92032178549416</v>
      </c>
      <c r="G834" s="13">
        <f t="shared" si="144"/>
        <v>0</v>
      </c>
      <c r="H834" s="13">
        <f t="shared" si="145"/>
        <v>23.92032178549416</v>
      </c>
      <c r="I834" s="16">
        <f t="shared" si="152"/>
        <v>23.921569713951477</v>
      </c>
      <c r="J834" s="13">
        <f t="shared" si="146"/>
        <v>23.843099924462919</v>
      </c>
      <c r="K834" s="13">
        <f t="shared" si="147"/>
        <v>7.8469789488558206E-2</v>
      </c>
      <c r="L834" s="13">
        <f t="shared" si="148"/>
        <v>0</v>
      </c>
      <c r="M834" s="13">
        <f t="shared" si="153"/>
        <v>5.3326395203453381E-3</v>
      </c>
      <c r="N834" s="13">
        <f t="shared" si="149"/>
        <v>3.3062365026141098E-3</v>
      </c>
      <c r="O834" s="13">
        <f t="shared" si="150"/>
        <v>3.3062365026141098E-3</v>
      </c>
      <c r="Q834">
        <v>24.794414564389321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8.6713500148212415</v>
      </c>
      <c r="G835" s="13">
        <f t="shared" si="144"/>
        <v>0</v>
      </c>
      <c r="H835" s="13">
        <f t="shared" si="145"/>
        <v>8.6713500148212415</v>
      </c>
      <c r="I835" s="16">
        <f t="shared" si="152"/>
        <v>8.7498198043097997</v>
      </c>
      <c r="J835" s="13">
        <f t="shared" si="146"/>
        <v>8.7449187673248154</v>
      </c>
      <c r="K835" s="13">
        <f t="shared" si="147"/>
        <v>4.9010369849842306E-3</v>
      </c>
      <c r="L835" s="13">
        <f t="shared" si="148"/>
        <v>0</v>
      </c>
      <c r="M835" s="13">
        <f t="shared" si="153"/>
        <v>2.0264030177312283E-3</v>
      </c>
      <c r="N835" s="13">
        <f t="shared" si="149"/>
        <v>1.2563698709933617E-3</v>
      </c>
      <c r="O835" s="13">
        <f t="shared" si="150"/>
        <v>1.2563698709933617E-3</v>
      </c>
      <c r="Q835">
        <v>23.081529520146059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64.071603003966572</v>
      </c>
      <c r="G836" s="13">
        <f t="shared" si="144"/>
        <v>4.0869743608212694</v>
      </c>
      <c r="H836" s="13">
        <f t="shared" si="145"/>
        <v>59.9846286431453</v>
      </c>
      <c r="I836" s="16">
        <f t="shared" si="152"/>
        <v>59.989529680130282</v>
      </c>
      <c r="J836" s="13">
        <f t="shared" si="146"/>
        <v>56.513407260267073</v>
      </c>
      <c r="K836" s="13">
        <f t="shared" si="147"/>
        <v>3.4761224198632092</v>
      </c>
      <c r="L836" s="13">
        <f t="shared" si="148"/>
        <v>0</v>
      </c>
      <c r="M836" s="13">
        <f t="shared" si="153"/>
        <v>7.7003314673786669E-4</v>
      </c>
      <c r="N836" s="13">
        <f t="shared" si="149"/>
        <v>4.7742055097747734E-4</v>
      </c>
      <c r="O836" s="13">
        <f t="shared" si="150"/>
        <v>4.0874517813722466</v>
      </c>
      <c r="Q836">
        <v>16.869990658867959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6.8970368998257623</v>
      </c>
      <c r="G837" s="13">
        <f t="shared" si="144"/>
        <v>0</v>
      </c>
      <c r="H837" s="13">
        <f t="shared" si="145"/>
        <v>6.8970368998257623</v>
      </c>
      <c r="I837" s="16">
        <f t="shared" si="152"/>
        <v>10.373159319688972</v>
      </c>
      <c r="J837" s="13">
        <f t="shared" si="146"/>
        <v>10.34062712773313</v>
      </c>
      <c r="K837" s="13">
        <f t="shared" si="147"/>
        <v>3.2532191955841228E-2</v>
      </c>
      <c r="L837" s="13">
        <f t="shared" si="148"/>
        <v>0</v>
      </c>
      <c r="M837" s="13">
        <f t="shared" si="153"/>
        <v>2.9261259576038935E-4</v>
      </c>
      <c r="N837" s="13">
        <f t="shared" si="149"/>
        <v>1.8141980937144139E-4</v>
      </c>
      <c r="O837" s="13">
        <f t="shared" si="150"/>
        <v>1.8141980937144139E-4</v>
      </c>
      <c r="Q837">
        <v>13.219893281061379</v>
      </c>
    </row>
    <row r="838" spans="1:17" x14ac:dyDescent="0.2">
      <c r="A838" s="14">
        <f t="shared" si="151"/>
        <v>47484</v>
      </c>
      <c r="B838" s="1">
        <v>1</v>
      </c>
      <c r="F838" s="34">
        <v>70.400046869412037</v>
      </c>
      <c r="G838" s="13">
        <f t="shared" ref="G838:G901" si="157">IF((F838-$J$2)&gt;0,$I$2*(F838-$J$2),0)</f>
        <v>5.1461451417593693</v>
      </c>
      <c r="H838" s="13">
        <f t="shared" ref="H838:H901" si="158">F838-G838</f>
        <v>65.253901727652675</v>
      </c>
      <c r="I838" s="16">
        <f t="shared" si="152"/>
        <v>65.286433919608513</v>
      </c>
      <c r="J838" s="13">
        <f t="shared" ref="J838:J901" si="159">I838/SQRT(1+(I838/($K$2*(300+(25*Q838)+0.05*(Q838)^3)))^2)</f>
        <v>60.968923478769028</v>
      </c>
      <c r="K838" s="13">
        <f t="shared" ref="K838:K901" si="160">I838-J838</f>
        <v>4.3175104408394844</v>
      </c>
      <c r="L838" s="13">
        <f t="shared" ref="L838:L901" si="161">IF(K838&gt;$N$2,(K838-$N$2)/$L$2,0)</f>
        <v>0</v>
      </c>
      <c r="M838" s="13">
        <f t="shared" si="153"/>
        <v>1.1119278638894797E-4</v>
      </c>
      <c r="N838" s="13">
        <f t="shared" ref="N838:N901" si="162">$M$2*M838</f>
        <v>6.8939527561147733E-5</v>
      </c>
      <c r="O838" s="13">
        <f t="shared" ref="O838:O901" si="163">N838+G838</f>
        <v>5.1462140812869306</v>
      </c>
      <c r="Q838">
        <v>17.039369951612901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29.425778975159371</v>
      </c>
      <c r="G839" s="13">
        <f t="shared" si="157"/>
        <v>0</v>
      </c>
      <c r="H839" s="13">
        <f t="shared" si="158"/>
        <v>29.425778975159371</v>
      </c>
      <c r="I839" s="16">
        <f t="shared" ref="I839:I902" si="166">H839+K838-L838</f>
        <v>33.743289415998859</v>
      </c>
      <c r="J839" s="13">
        <f t="shared" si="159"/>
        <v>32.731937239642896</v>
      </c>
      <c r="K839" s="13">
        <f t="shared" si="160"/>
        <v>1.0113521763559632</v>
      </c>
      <c r="L839" s="13">
        <f t="shared" si="161"/>
        <v>0</v>
      </c>
      <c r="M839" s="13">
        <f t="shared" ref="M839:M902" si="167">L839+M838-N838</f>
        <v>4.2253258827800233E-5</v>
      </c>
      <c r="N839" s="13">
        <f t="shared" si="162"/>
        <v>2.6197020473236144E-5</v>
      </c>
      <c r="O839" s="13">
        <f t="shared" si="163"/>
        <v>2.6197020473236144E-5</v>
      </c>
      <c r="Q839">
        <v>13.661995813498789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86.703878079475217</v>
      </c>
      <c r="G840" s="13">
        <f t="shared" si="157"/>
        <v>7.8748636075002416</v>
      </c>
      <c r="H840" s="13">
        <f t="shared" si="158"/>
        <v>78.829014471974972</v>
      </c>
      <c r="I840" s="16">
        <f t="shared" si="166"/>
        <v>79.840366648330928</v>
      </c>
      <c r="J840" s="13">
        <f t="shared" si="159"/>
        <v>70.364196007287433</v>
      </c>
      <c r="K840" s="13">
        <f t="shared" si="160"/>
        <v>9.4761706410434954</v>
      </c>
      <c r="L840" s="13">
        <f t="shared" si="161"/>
        <v>0</v>
      </c>
      <c r="M840" s="13">
        <f t="shared" si="167"/>
        <v>1.605623835456409E-5</v>
      </c>
      <c r="N840" s="13">
        <f t="shared" si="162"/>
        <v>9.954867779829736E-6</v>
      </c>
      <c r="O840" s="13">
        <f t="shared" si="163"/>
        <v>7.8748735623680215</v>
      </c>
      <c r="Q840">
        <v>15.108404407153429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53.260075310747467</v>
      </c>
      <c r="G841" s="13">
        <f t="shared" si="157"/>
        <v>2.2774846231486561</v>
      </c>
      <c r="H841" s="13">
        <f t="shared" si="158"/>
        <v>50.982590687598808</v>
      </c>
      <c r="I841" s="16">
        <f t="shared" si="166"/>
        <v>60.458761328642304</v>
      </c>
      <c r="J841" s="13">
        <f t="shared" si="159"/>
        <v>56.106468913734247</v>
      </c>
      <c r="K841" s="13">
        <f t="shared" si="160"/>
        <v>4.3522924149080566</v>
      </c>
      <c r="L841" s="13">
        <f t="shared" si="161"/>
        <v>0</v>
      </c>
      <c r="M841" s="13">
        <f t="shared" si="167"/>
        <v>6.1013705747343538E-6</v>
      </c>
      <c r="N841" s="13">
        <f t="shared" si="162"/>
        <v>3.7828497563352994E-6</v>
      </c>
      <c r="O841" s="13">
        <f t="shared" si="163"/>
        <v>2.2774884059984126</v>
      </c>
      <c r="Q841">
        <v>15.27064174424623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40.496235806908281</v>
      </c>
      <c r="G842" s="13">
        <f t="shared" si="157"/>
        <v>0.14124289572072424</v>
      </c>
      <c r="H842" s="13">
        <f t="shared" si="158"/>
        <v>40.354992911187558</v>
      </c>
      <c r="I842" s="16">
        <f t="shared" si="166"/>
        <v>44.707285326095615</v>
      </c>
      <c r="J842" s="13">
        <f t="shared" si="159"/>
        <v>43.686791500114339</v>
      </c>
      <c r="K842" s="13">
        <f t="shared" si="160"/>
        <v>1.0204938259812764</v>
      </c>
      <c r="L842" s="13">
        <f t="shared" si="161"/>
        <v>0</v>
      </c>
      <c r="M842" s="13">
        <f t="shared" si="167"/>
        <v>2.3185208183990544E-6</v>
      </c>
      <c r="N842" s="13">
        <f t="shared" si="162"/>
        <v>1.4374829074074137E-6</v>
      </c>
      <c r="O842" s="13">
        <f t="shared" si="163"/>
        <v>0.14124433320363164</v>
      </c>
      <c r="Q842">
        <v>19.69142516537223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27.82289240665736</v>
      </c>
      <c r="G843" s="13">
        <f t="shared" si="157"/>
        <v>0</v>
      </c>
      <c r="H843" s="13">
        <f t="shared" si="158"/>
        <v>27.82289240665736</v>
      </c>
      <c r="I843" s="16">
        <f t="shared" si="166"/>
        <v>28.843386232638636</v>
      </c>
      <c r="J843" s="13">
        <f t="shared" si="159"/>
        <v>28.667954943065585</v>
      </c>
      <c r="K843" s="13">
        <f t="shared" si="160"/>
        <v>0.17543128957305143</v>
      </c>
      <c r="L843" s="13">
        <f t="shared" si="161"/>
        <v>0</v>
      </c>
      <c r="M843" s="13">
        <f t="shared" si="167"/>
        <v>8.8103791099164074E-7</v>
      </c>
      <c r="N843" s="13">
        <f t="shared" si="162"/>
        <v>5.4624350481481722E-7</v>
      </c>
      <c r="O843" s="13">
        <f t="shared" si="163"/>
        <v>5.4624350481481722E-7</v>
      </c>
      <c r="Q843">
        <v>23.027690344711459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5.8999836007132558</v>
      </c>
      <c r="G844" s="13">
        <f t="shared" si="157"/>
        <v>0</v>
      </c>
      <c r="H844" s="13">
        <f t="shared" si="158"/>
        <v>5.8999836007132558</v>
      </c>
      <c r="I844" s="16">
        <f t="shared" si="166"/>
        <v>6.0754148902863072</v>
      </c>
      <c r="J844" s="13">
        <f t="shared" si="159"/>
        <v>6.074417209741088</v>
      </c>
      <c r="K844" s="13">
        <f t="shared" si="160"/>
        <v>9.9768054521920391E-4</v>
      </c>
      <c r="L844" s="13">
        <f t="shared" si="161"/>
        <v>0</v>
      </c>
      <c r="M844" s="13">
        <f t="shared" si="167"/>
        <v>3.3479440617682352E-7</v>
      </c>
      <c r="N844" s="13">
        <f t="shared" si="162"/>
        <v>2.0757253182963057E-7</v>
      </c>
      <c r="O844" s="13">
        <f t="shared" si="163"/>
        <v>2.0757253182963057E-7</v>
      </c>
      <c r="Q844">
        <v>26.658287870967751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22.316711270310389</v>
      </c>
      <c r="G845" s="13">
        <f t="shared" si="157"/>
        <v>0</v>
      </c>
      <c r="H845" s="13">
        <f t="shared" si="158"/>
        <v>22.316711270310389</v>
      </c>
      <c r="I845" s="16">
        <f t="shared" si="166"/>
        <v>22.317708950855607</v>
      </c>
      <c r="J845" s="13">
        <f t="shared" si="159"/>
        <v>22.249765942018307</v>
      </c>
      <c r="K845" s="13">
        <f t="shared" si="160"/>
        <v>6.7943008837300312E-2</v>
      </c>
      <c r="L845" s="13">
        <f t="shared" si="161"/>
        <v>0</v>
      </c>
      <c r="M845" s="13">
        <f t="shared" si="167"/>
        <v>1.2722187434719295E-7</v>
      </c>
      <c r="N845" s="13">
        <f t="shared" si="162"/>
        <v>7.8877562095259627E-8</v>
      </c>
      <c r="O845" s="13">
        <f t="shared" si="163"/>
        <v>7.8877562095259627E-8</v>
      </c>
      <c r="Q845">
        <v>24.33728946166433</v>
      </c>
    </row>
    <row r="846" spans="1:17" x14ac:dyDescent="0.2">
      <c r="A846" s="14">
        <f t="shared" si="164"/>
        <v>47727</v>
      </c>
      <c r="B846" s="1">
        <v>9</v>
      </c>
      <c r="F846" s="34">
        <v>51.240094494447781</v>
      </c>
      <c r="G846" s="13">
        <f t="shared" si="157"/>
        <v>1.9394070950596058</v>
      </c>
      <c r="H846" s="13">
        <f t="shared" si="158"/>
        <v>49.300687399388174</v>
      </c>
      <c r="I846" s="16">
        <f t="shared" si="166"/>
        <v>49.368630408225471</v>
      </c>
      <c r="J846" s="13">
        <f t="shared" si="159"/>
        <v>48.424265182603023</v>
      </c>
      <c r="K846" s="13">
        <f t="shared" si="160"/>
        <v>0.94436522562244818</v>
      </c>
      <c r="L846" s="13">
        <f t="shared" si="161"/>
        <v>0</v>
      </c>
      <c r="M846" s="13">
        <f t="shared" si="167"/>
        <v>4.834431225193332E-8</v>
      </c>
      <c r="N846" s="13">
        <f t="shared" si="162"/>
        <v>2.997347359619866E-8</v>
      </c>
      <c r="O846" s="13">
        <f t="shared" si="163"/>
        <v>1.9394071250330795</v>
      </c>
      <c r="Q846">
        <v>22.38290703993086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19.606686811619092</v>
      </c>
      <c r="G847" s="13">
        <f t="shared" si="157"/>
        <v>0</v>
      </c>
      <c r="H847" s="13">
        <f t="shared" si="158"/>
        <v>19.606686811619092</v>
      </c>
      <c r="I847" s="16">
        <f t="shared" si="166"/>
        <v>20.55105203724154</v>
      </c>
      <c r="J847" s="13">
        <f t="shared" si="159"/>
        <v>20.468023030319703</v>
      </c>
      <c r="K847" s="13">
        <f t="shared" si="160"/>
        <v>8.3029006921837123E-2</v>
      </c>
      <c r="L847" s="13">
        <f t="shared" si="161"/>
        <v>0</v>
      </c>
      <c r="M847" s="13">
        <f t="shared" si="167"/>
        <v>1.837083865573466E-8</v>
      </c>
      <c r="N847" s="13">
        <f t="shared" si="162"/>
        <v>1.1389919966555489E-8</v>
      </c>
      <c r="O847" s="13">
        <f t="shared" si="163"/>
        <v>1.1389919966555489E-8</v>
      </c>
      <c r="Q847">
        <v>21.14469086509812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24.554081789466188</v>
      </c>
      <c r="G848" s="13">
        <f t="shared" si="157"/>
        <v>0</v>
      </c>
      <c r="H848" s="13">
        <f t="shared" si="158"/>
        <v>24.554081789466188</v>
      </c>
      <c r="I848" s="16">
        <f t="shared" si="166"/>
        <v>24.637110796388026</v>
      </c>
      <c r="J848" s="13">
        <f t="shared" si="159"/>
        <v>24.379016567005717</v>
      </c>
      <c r="K848" s="13">
        <f t="shared" si="160"/>
        <v>0.25809422938230853</v>
      </c>
      <c r="L848" s="13">
        <f t="shared" si="161"/>
        <v>0</v>
      </c>
      <c r="M848" s="13">
        <f t="shared" si="167"/>
        <v>6.980918689179171E-9</v>
      </c>
      <c r="N848" s="13">
        <f t="shared" si="162"/>
        <v>4.3281695872910856E-9</v>
      </c>
      <c r="O848" s="13">
        <f t="shared" si="163"/>
        <v>4.3281695872910856E-9</v>
      </c>
      <c r="Q848">
        <v>16.903894539831079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56.597268234593649</v>
      </c>
      <c r="G849" s="13">
        <f t="shared" si="157"/>
        <v>2.8360195980089338</v>
      </c>
      <c r="H849" s="13">
        <f t="shared" si="158"/>
        <v>53.761248636584718</v>
      </c>
      <c r="I849" s="16">
        <f t="shared" si="166"/>
        <v>54.019342865967026</v>
      </c>
      <c r="J849" s="13">
        <f t="shared" si="159"/>
        <v>49.78973966972179</v>
      </c>
      <c r="K849" s="13">
        <f t="shared" si="160"/>
        <v>4.2296031962452361</v>
      </c>
      <c r="L849" s="13">
        <f t="shared" si="161"/>
        <v>0</v>
      </c>
      <c r="M849" s="13">
        <f t="shared" si="167"/>
        <v>2.6527491018880853E-9</v>
      </c>
      <c r="N849" s="13">
        <f t="shared" si="162"/>
        <v>1.6447044431706129E-9</v>
      </c>
      <c r="O849" s="13">
        <f t="shared" si="163"/>
        <v>2.8360195996536381</v>
      </c>
      <c r="Q849">
        <v>12.95966067808617</v>
      </c>
    </row>
    <row r="850" spans="1:17" x14ac:dyDescent="0.2">
      <c r="A850" s="14">
        <f t="shared" si="164"/>
        <v>47849</v>
      </c>
      <c r="B850" s="1">
        <v>1</v>
      </c>
      <c r="F850" s="34">
        <v>70.48084081015341</v>
      </c>
      <c r="G850" s="13">
        <f t="shared" si="157"/>
        <v>5.1596673571933023</v>
      </c>
      <c r="H850" s="13">
        <f t="shared" si="158"/>
        <v>65.32117345296011</v>
      </c>
      <c r="I850" s="16">
        <f t="shared" si="166"/>
        <v>69.550776649205346</v>
      </c>
      <c r="J850" s="13">
        <f t="shared" si="159"/>
        <v>62.801356366434362</v>
      </c>
      <c r="K850" s="13">
        <f t="shared" si="160"/>
        <v>6.7494202827709842</v>
      </c>
      <c r="L850" s="13">
        <f t="shared" si="161"/>
        <v>0</v>
      </c>
      <c r="M850" s="13">
        <f t="shared" si="167"/>
        <v>1.0080446587174724E-9</v>
      </c>
      <c r="N850" s="13">
        <f t="shared" si="162"/>
        <v>6.2498768840483293E-10</v>
      </c>
      <c r="O850" s="13">
        <f t="shared" si="163"/>
        <v>5.1596673578182903</v>
      </c>
      <c r="Q850">
        <v>14.839041251612899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34.300245075374953</v>
      </c>
      <c r="G851" s="13">
        <f t="shared" si="157"/>
        <v>0</v>
      </c>
      <c r="H851" s="13">
        <f t="shared" si="158"/>
        <v>34.300245075374953</v>
      </c>
      <c r="I851" s="16">
        <f t="shared" si="166"/>
        <v>41.049665358145937</v>
      </c>
      <c r="J851" s="13">
        <f t="shared" si="159"/>
        <v>39.104415529366221</v>
      </c>
      <c r="K851" s="13">
        <f t="shared" si="160"/>
        <v>1.9452498287797155</v>
      </c>
      <c r="L851" s="13">
        <f t="shared" si="161"/>
        <v>0</v>
      </c>
      <c r="M851" s="13">
        <f t="shared" si="167"/>
        <v>3.8305697031263949E-10</v>
      </c>
      <c r="N851" s="13">
        <f t="shared" si="162"/>
        <v>2.3749532159383647E-10</v>
      </c>
      <c r="O851" s="13">
        <f t="shared" si="163"/>
        <v>2.3749532159383647E-10</v>
      </c>
      <c r="Q851">
        <v>12.981955412735021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21.011695478327489</v>
      </c>
      <c r="G852" s="13">
        <f t="shared" si="157"/>
        <v>0</v>
      </c>
      <c r="H852" s="13">
        <f t="shared" si="158"/>
        <v>21.011695478327489</v>
      </c>
      <c r="I852" s="16">
        <f t="shared" si="166"/>
        <v>22.956945307107205</v>
      </c>
      <c r="J852" s="13">
        <f t="shared" si="159"/>
        <v>22.788465551408535</v>
      </c>
      <c r="K852" s="13">
        <f t="shared" si="160"/>
        <v>0.16847975569866946</v>
      </c>
      <c r="L852" s="13">
        <f t="shared" si="161"/>
        <v>0</v>
      </c>
      <c r="M852" s="13">
        <f t="shared" si="167"/>
        <v>1.4556164871880303E-10</v>
      </c>
      <c r="N852" s="13">
        <f t="shared" si="162"/>
        <v>9.0248222205657876E-11</v>
      </c>
      <c r="O852" s="13">
        <f t="shared" si="163"/>
        <v>9.0248222205657876E-11</v>
      </c>
      <c r="Q852">
        <v>18.45782486503175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12.08101660473528</v>
      </c>
      <c r="G853" s="13">
        <f t="shared" si="157"/>
        <v>0</v>
      </c>
      <c r="H853" s="13">
        <f t="shared" si="158"/>
        <v>12.08101660473528</v>
      </c>
      <c r="I853" s="16">
        <f t="shared" si="166"/>
        <v>12.24949636043395</v>
      </c>
      <c r="J853" s="13">
        <f t="shared" si="159"/>
        <v>12.2227231585934</v>
      </c>
      <c r="K853" s="13">
        <f t="shared" si="160"/>
        <v>2.6773201840549987E-2</v>
      </c>
      <c r="L853" s="13">
        <f t="shared" si="161"/>
        <v>0</v>
      </c>
      <c r="M853" s="13">
        <f t="shared" si="167"/>
        <v>5.5313426513145152E-11</v>
      </c>
      <c r="N853" s="13">
        <f t="shared" si="162"/>
        <v>3.4294324438149997E-11</v>
      </c>
      <c r="O853" s="13">
        <f t="shared" si="163"/>
        <v>3.4294324438149997E-11</v>
      </c>
      <c r="Q853">
        <v>18.194664705226948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62.185489960067173</v>
      </c>
      <c r="G854" s="13">
        <f t="shared" si="157"/>
        <v>3.7713018403534209</v>
      </c>
      <c r="H854" s="13">
        <f t="shared" si="158"/>
        <v>58.414188119713749</v>
      </c>
      <c r="I854" s="16">
        <f t="shared" si="166"/>
        <v>58.440961321554298</v>
      </c>
      <c r="J854" s="13">
        <f t="shared" si="159"/>
        <v>56.027210796506147</v>
      </c>
      <c r="K854" s="13">
        <f t="shared" si="160"/>
        <v>2.413750525048151</v>
      </c>
      <c r="L854" s="13">
        <f t="shared" si="161"/>
        <v>0</v>
      </c>
      <c r="M854" s="13">
        <f t="shared" si="167"/>
        <v>2.1019102074995155E-11</v>
      </c>
      <c r="N854" s="13">
        <f t="shared" si="162"/>
        <v>1.3031843286496996E-11</v>
      </c>
      <c r="O854" s="13">
        <f t="shared" si="163"/>
        <v>3.7713018403664527</v>
      </c>
      <c r="Q854">
        <v>19.083979169339042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12.06622337780184</v>
      </c>
      <c r="G855" s="13">
        <f t="shared" si="157"/>
        <v>0</v>
      </c>
      <c r="H855" s="13">
        <f t="shared" si="158"/>
        <v>12.06622337780184</v>
      </c>
      <c r="I855" s="16">
        <f t="shared" si="166"/>
        <v>14.479973902849991</v>
      </c>
      <c r="J855" s="13">
        <f t="shared" si="159"/>
        <v>14.462609330182069</v>
      </c>
      <c r="K855" s="13">
        <f t="shared" si="160"/>
        <v>1.7364572667922573E-2</v>
      </c>
      <c r="L855" s="13">
        <f t="shared" si="161"/>
        <v>0</v>
      </c>
      <c r="M855" s="13">
        <f t="shared" si="167"/>
        <v>7.9872587884981592E-12</v>
      </c>
      <c r="N855" s="13">
        <f t="shared" si="162"/>
        <v>4.9521004488688585E-12</v>
      </c>
      <c r="O855" s="13">
        <f t="shared" si="163"/>
        <v>4.9521004488688585E-12</v>
      </c>
      <c r="Q855">
        <v>24.832944822952172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10.654626048307531</v>
      </c>
      <c r="G856" s="13">
        <f t="shared" si="157"/>
        <v>0</v>
      </c>
      <c r="H856" s="13">
        <f t="shared" si="158"/>
        <v>10.654626048307531</v>
      </c>
      <c r="I856" s="16">
        <f t="shared" si="166"/>
        <v>10.671990620975453</v>
      </c>
      <c r="J856" s="13">
        <f t="shared" si="159"/>
        <v>10.667625997953888</v>
      </c>
      <c r="K856" s="13">
        <f t="shared" si="160"/>
        <v>4.3646230215657056E-3</v>
      </c>
      <c r="L856" s="13">
        <f t="shared" si="161"/>
        <v>0</v>
      </c>
      <c r="M856" s="13">
        <f t="shared" si="167"/>
        <v>3.0351583396293006E-12</v>
      </c>
      <c r="N856" s="13">
        <f t="shared" si="162"/>
        <v>1.8817981705701664E-12</v>
      </c>
      <c r="O856" s="13">
        <f t="shared" si="163"/>
        <v>1.8817981705701664E-12</v>
      </c>
      <c r="Q856">
        <v>28.223797870967751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81.762394771704862</v>
      </c>
      <c r="G857" s="13">
        <f t="shared" si="157"/>
        <v>7.0478238414273076</v>
      </c>
      <c r="H857" s="13">
        <f t="shared" si="158"/>
        <v>74.71457093027756</v>
      </c>
      <c r="I857" s="16">
        <f t="shared" si="166"/>
        <v>74.718935553299133</v>
      </c>
      <c r="J857" s="13">
        <f t="shared" si="159"/>
        <v>72.545688890741829</v>
      </c>
      <c r="K857" s="13">
        <f t="shared" si="160"/>
        <v>2.1732466625573039</v>
      </c>
      <c r="L857" s="13">
        <f t="shared" si="161"/>
        <v>0</v>
      </c>
      <c r="M857" s="13">
        <f t="shared" si="167"/>
        <v>1.1533601690591343E-12</v>
      </c>
      <c r="N857" s="13">
        <f t="shared" si="162"/>
        <v>7.1508330481666322E-13</v>
      </c>
      <c r="O857" s="13">
        <f t="shared" si="163"/>
        <v>7.0478238414280225</v>
      </c>
      <c r="Q857">
        <v>25.197733616262621</v>
      </c>
    </row>
    <row r="858" spans="1:17" x14ac:dyDescent="0.2">
      <c r="A858" s="14">
        <f t="shared" si="164"/>
        <v>48092</v>
      </c>
      <c r="B858" s="1">
        <v>9</v>
      </c>
      <c r="F858" s="34">
        <v>31.254932808910791</v>
      </c>
      <c r="G858" s="13">
        <f t="shared" si="157"/>
        <v>0</v>
      </c>
      <c r="H858" s="13">
        <f t="shared" si="158"/>
        <v>31.254932808910791</v>
      </c>
      <c r="I858" s="16">
        <f t="shared" si="166"/>
        <v>33.428179471468098</v>
      </c>
      <c r="J858" s="13">
        <f t="shared" si="159"/>
        <v>33.171464162408455</v>
      </c>
      <c r="K858" s="13">
        <f t="shared" si="160"/>
        <v>0.25671530905964346</v>
      </c>
      <c r="L858" s="13">
        <f t="shared" si="161"/>
        <v>0</v>
      </c>
      <c r="M858" s="13">
        <f t="shared" si="167"/>
        <v>4.3827686424247104E-13</v>
      </c>
      <c r="N858" s="13">
        <f t="shared" si="162"/>
        <v>2.7173165583033205E-13</v>
      </c>
      <c r="O858" s="13">
        <f t="shared" si="163"/>
        <v>2.7173165583033205E-13</v>
      </c>
      <c r="Q858">
        <v>23.45046556922329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19.207323741172011</v>
      </c>
      <c r="G859" s="13">
        <f t="shared" si="157"/>
        <v>0</v>
      </c>
      <c r="H859" s="13">
        <f t="shared" si="158"/>
        <v>19.207323741172011</v>
      </c>
      <c r="I859" s="16">
        <f t="shared" si="166"/>
        <v>19.464039050231655</v>
      </c>
      <c r="J859" s="13">
        <f t="shared" si="159"/>
        <v>19.396470192066406</v>
      </c>
      <c r="K859" s="13">
        <f t="shared" si="160"/>
        <v>6.7568858165248713E-2</v>
      </c>
      <c r="L859" s="13">
        <f t="shared" si="161"/>
        <v>0</v>
      </c>
      <c r="M859" s="13">
        <f t="shared" si="167"/>
        <v>1.6654520841213899E-13</v>
      </c>
      <c r="N859" s="13">
        <f t="shared" si="162"/>
        <v>1.0325802921552618E-13</v>
      </c>
      <c r="O859" s="13">
        <f t="shared" si="163"/>
        <v>1.0325802921552618E-13</v>
      </c>
      <c r="Q859">
        <v>21.454823497279289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207.93943085607751</v>
      </c>
      <c r="G860" s="13">
        <f t="shared" si="157"/>
        <v>28.165658286583206</v>
      </c>
      <c r="H860" s="13">
        <f t="shared" si="158"/>
        <v>179.7737725694943</v>
      </c>
      <c r="I860" s="16">
        <f t="shared" si="166"/>
        <v>179.84134142765956</v>
      </c>
      <c r="J860" s="13">
        <f t="shared" si="159"/>
        <v>128.49351826334467</v>
      </c>
      <c r="K860" s="13">
        <f t="shared" si="160"/>
        <v>51.347823164314889</v>
      </c>
      <c r="L860" s="13">
        <f t="shared" si="161"/>
        <v>20.863492125014044</v>
      </c>
      <c r="M860" s="13">
        <f t="shared" si="167"/>
        <v>20.863492125014108</v>
      </c>
      <c r="N860" s="13">
        <f t="shared" si="162"/>
        <v>12.935365117508747</v>
      </c>
      <c r="O860" s="13">
        <f t="shared" si="163"/>
        <v>41.101023404091954</v>
      </c>
      <c r="Q860">
        <v>18.09365312778225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81.841398942228793</v>
      </c>
      <c r="G861" s="13">
        <f t="shared" si="157"/>
        <v>7.061046508921935</v>
      </c>
      <c r="H861" s="13">
        <f t="shared" si="158"/>
        <v>74.780352433306859</v>
      </c>
      <c r="I861" s="16">
        <f t="shared" si="166"/>
        <v>105.2646834726077</v>
      </c>
      <c r="J861" s="13">
        <f t="shared" si="159"/>
        <v>85.475296350908152</v>
      </c>
      <c r="K861" s="13">
        <f t="shared" si="160"/>
        <v>19.789387121699548</v>
      </c>
      <c r="L861" s="13">
        <f t="shared" si="161"/>
        <v>1.6438295405506234</v>
      </c>
      <c r="M861" s="13">
        <f t="shared" si="167"/>
        <v>9.5719565480559847</v>
      </c>
      <c r="N861" s="13">
        <f t="shared" si="162"/>
        <v>5.9346130597947102</v>
      </c>
      <c r="O861" s="13">
        <f t="shared" si="163"/>
        <v>12.995659568716645</v>
      </c>
      <c r="Q861">
        <v>14.869296374818321</v>
      </c>
    </row>
    <row r="862" spans="1:17" x14ac:dyDescent="0.2">
      <c r="A862" s="14">
        <f t="shared" si="164"/>
        <v>48214</v>
      </c>
      <c r="B862" s="1">
        <v>1</v>
      </c>
      <c r="F862" s="34">
        <v>62.011525172735148</v>
      </c>
      <c r="G862" s="13">
        <f t="shared" si="157"/>
        <v>3.7421859275679292</v>
      </c>
      <c r="H862" s="13">
        <f t="shared" si="158"/>
        <v>58.269339245167217</v>
      </c>
      <c r="I862" s="16">
        <f t="shared" si="166"/>
        <v>76.414896826316138</v>
      </c>
      <c r="J862" s="13">
        <f t="shared" si="159"/>
        <v>67.0491913447418</v>
      </c>
      <c r="K862" s="13">
        <f t="shared" si="160"/>
        <v>9.3657054815743379</v>
      </c>
      <c r="L862" s="13">
        <f t="shared" si="161"/>
        <v>0</v>
      </c>
      <c r="M862" s="13">
        <f t="shared" si="167"/>
        <v>3.6373434882612745</v>
      </c>
      <c r="N862" s="13">
        <f t="shared" si="162"/>
        <v>2.2551529627219904</v>
      </c>
      <c r="O862" s="13">
        <f t="shared" si="163"/>
        <v>5.9973388902899192</v>
      </c>
      <c r="Q862">
        <v>14.19714765161291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30.412416738769949</v>
      </c>
      <c r="G863" s="13">
        <f t="shared" si="157"/>
        <v>0</v>
      </c>
      <c r="H863" s="13">
        <f t="shared" si="158"/>
        <v>30.412416738769949</v>
      </c>
      <c r="I863" s="16">
        <f t="shared" si="166"/>
        <v>39.778122220344287</v>
      </c>
      <c r="J863" s="13">
        <f t="shared" si="159"/>
        <v>37.399669646563012</v>
      </c>
      <c r="K863" s="13">
        <f t="shared" si="160"/>
        <v>2.3784525737812743</v>
      </c>
      <c r="L863" s="13">
        <f t="shared" si="161"/>
        <v>0</v>
      </c>
      <c r="M863" s="13">
        <f t="shared" si="167"/>
        <v>1.3821905255392841</v>
      </c>
      <c r="N863" s="13">
        <f t="shared" si="162"/>
        <v>0.85695812583435615</v>
      </c>
      <c r="O863" s="13">
        <f t="shared" si="163"/>
        <v>0.85695812583435615</v>
      </c>
      <c r="Q863">
        <v>10.6559141987702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3.041036890639214</v>
      </c>
      <c r="G864" s="13">
        <f t="shared" si="157"/>
        <v>0</v>
      </c>
      <c r="H864" s="13">
        <f t="shared" si="158"/>
        <v>3.041036890639214</v>
      </c>
      <c r="I864" s="16">
        <f t="shared" si="166"/>
        <v>5.4194894644204883</v>
      </c>
      <c r="J864" s="13">
        <f t="shared" si="159"/>
        <v>5.4169107265678607</v>
      </c>
      <c r="K864" s="13">
        <f t="shared" si="160"/>
        <v>2.5787378526276328E-3</v>
      </c>
      <c r="L864" s="13">
        <f t="shared" si="161"/>
        <v>0</v>
      </c>
      <c r="M864" s="13">
        <f t="shared" si="167"/>
        <v>0.52523239970492797</v>
      </c>
      <c r="N864" s="13">
        <f t="shared" si="162"/>
        <v>0.32564408781705534</v>
      </c>
      <c r="O864" s="13">
        <f t="shared" si="163"/>
        <v>0.32564408781705534</v>
      </c>
      <c r="Q864">
        <v>17.459927241086351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71.603206213456289</v>
      </c>
      <c r="G865" s="13">
        <f t="shared" si="157"/>
        <v>5.3475139536062324</v>
      </c>
      <c r="H865" s="13">
        <f t="shared" si="158"/>
        <v>66.255692259850051</v>
      </c>
      <c r="I865" s="16">
        <f t="shared" si="166"/>
        <v>66.258270997702681</v>
      </c>
      <c r="J865" s="13">
        <f t="shared" si="159"/>
        <v>62.205820525243915</v>
      </c>
      <c r="K865" s="13">
        <f t="shared" si="160"/>
        <v>4.0524504724587658</v>
      </c>
      <c r="L865" s="13">
        <f t="shared" si="161"/>
        <v>0</v>
      </c>
      <c r="M865" s="13">
        <f t="shared" si="167"/>
        <v>0.19958831188787263</v>
      </c>
      <c r="N865" s="13">
        <f t="shared" si="162"/>
        <v>0.12374475337048103</v>
      </c>
      <c r="O865" s="13">
        <f t="shared" si="163"/>
        <v>5.4712587069767133</v>
      </c>
      <c r="Q865">
        <v>17.85976250104677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7.9277896607890126</v>
      </c>
      <c r="G866" s="13">
        <f t="shared" si="157"/>
        <v>0</v>
      </c>
      <c r="H866" s="13">
        <f t="shared" si="158"/>
        <v>7.9277896607890126</v>
      </c>
      <c r="I866" s="16">
        <f t="shared" si="166"/>
        <v>11.980240133247779</v>
      </c>
      <c r="J866" s="13">
        <f t="shared" si="159"/>
        <v>11.961840014262989</v>
      </c>
      <c r="K866" s="13">
        <f t="shared" si="160"/>
        <v>1.8400118984789771E-2</v>
      </c>
      <c r="L866" s="13">
        <f t="shared" si="161"/>
        <v>0</v>
      </c>
      <c r="M866" s="13">
        <f t="shared" si="167"/>
        <v>7.5843558517391593E-2</v>
      </c>
      <c r="N866" s="13">
        <f t="shared" si="162"/>
        <v>4.7023006280782785E-2</v>
      </c>
      <c r="O866" s="13">
        <f t="shared" si="163"/>
        <v>4.7023006280782785E-2</v>
      </c>
      <c r="Q866">
        <v>20.379319941859471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11.26262585905816</v>
      </c>
      <c r="G867" s="13">
        <f t="shared" si="157"/>
        <v>0</v>
      </c>
      <c r="H867" s="13">
        <f t="shared" si="158"/>
        <v>11.26262585905816</v>
      </c>
      <c r="I867" s="16">
        <f t="shared" si="166"/>
        <v>11.281025978042949</v>
      </c>
      <c r="J867" s="13">
        <f t="shared" si="159"/>
        <v>11.274187371486624</v>
      </c>
      <c r="K867" s="13">
        <f t="shared" si="160"/>
        <v>6.8386065563252885E-3</v>
      </c>
      <c r="L867" s="13">
        <f t="shared" si="161"/>
        <v>0</v>
      </c>
      <c r="M867" s="13">
        <f t="shared" si="167"/>
        <v>2.8820552236608808E-2</v>
      </c>
      <c r="N867" s="13">
        <f t="shared" si="162"/>
        <v>1.7868742386697462E-2</v>
      </c>
      <c r="O867" s="13">
        <f t="shared" si="163"/>
        <v>1.7868742386697462E-2</v>
      </c>
      <c r="Q867">
        <v>26.15791231948436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12.09415166515161</v>
      </c>
      <c r="G868" s="13">
        <f t="shared" si="157"/>
        <v>0</v>
      </c>
      <c r="H868" s="13">
        <f t="shared" si="158"/>
        <v>12.09415166515161</v>
      </c>
      <c r="I868" s="16">
        <f t="shared" si="166"/>
        <v>12.100990271707936</v>
      </c>
      <c r="J868" s="13">
        <f t="shared" si="159"/>
        <v>12.094820619850225</v>
      </c>
      <c r="K868" s="13">
        <f t="shared" si="160"/>
        <v>6.1696518577107895E-3</v>
      </c>
      <c r="L868" s="13">
        <f t="shared" si="161"/>
        <v>0</v>
      </c>
      <c r="M868" s="13">
        <f t="shared" si="167"/>
        <v>1.0951809849911346E-2</v>
      </c>
      <c r="N868" s="13">
        <f t="shared" si="162"/>
        <v>6.7901221069450344E-3</v>
      </c>
      <c r="O868" s="13">
        <f t="shared" si="163"/>
        <v>6.7901221069450344E-3</v>
      </c>
      <c r="Q868">
        <v>28.450529870967749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8.6370659889879651</v>
      </c>
      <c r="G869" s="13">
        <f t="shared" si="157"/>
        <v>0</v>
      </c>
      <c r="H869" s="13">
        <f t="shared" si="158"/>
        <v>8.6370659889879651</v>
      </c>
      <c r="I869" s="16">
        <f t="shared" si="166"/>
        <v>8.6432356408456759</v>
      </c>
      <c r="J869" s="13">
        <f t="shared" si="159"/>
        <v>8.6400296489604447</v>
      </c>
      <c r="K869" s="13">
        <f t="shared" si="160"/>
        <v>3.2059918852311853E-3</v>
      </c>
      <c r="L869" s="13">
        <f t="shared" si="161"/>
        <v>0</v>
      </c>
      <c r="M869" s="13">
        <f t="shared" si="167"/>
        <v>4.1616877429663116E-3</v>
      </c>
      <c r="N869" s="13">
        <f t="shared" si="162"/>
        <v>2.580246400639113E-3</v>
      </c>
      <c r="O869" s="13">
        <f t="shared" si="163"/>
        <v>2.580246400639113E-3</v>
      </c>
      <c r="Q869">
        <v>25.860421937817161</v>
      </c>
    </row>
    <row r="870" spans="1:17" x14ac:dyDescent="0.2">
      <c r="A870" s="14">
        <f t="shared" si="164"/>
        <v>48458</v>
      </c>
      <c r="B870" s="1">
        <v>9</v>
      </c>
      <c r="F870" s="34">
        <v>40.015784196683157</v>
      </c>
      <c r="G870" s="13">
        <f t="shared" si="157"/>
        <v>6.0831294065584678E-2</v>
      </c>
      <c r="H870" s="13">
        <f t="shared" si="158"/>
        <v>39.95495290261757</v>
      </c>
      <c r="I870" s="16">
        <f t="shared" si="166"/>
        <v>39.958158894502802</v>
      </c>
      <c r="J870" s="13">
        <f t="shared" si="159"/>
        <v>39.546484476037925</v>
      </c>
      <c r="K870" s="13">
        <f t="shared" si="160"/>
        <v>0.41167441846487662</v>
      </c>
      <c r="L870" s="13">
        <f t="shared" si="161"/>
        <v>0</v>
      </c>
      <c r="M870" s="13">
        <f t="shared" si="167"/>
        <v>1.5814413423271985E-3</v>
      </c>
      <c r="N870" s="13">
        <f t="shared" si="162"/>
        <v>9.8049363224286313E-4</v>
      </c>
      <c r="O870" s="13">
        <f t="shared" si="163"/>
        <v>6.1811787697827539E-2</v>
      </c>
      <c r="Q870">
        <v>23.87152166357415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131.59386307719009</v>
      </c>
      <c r="G871" s="13">
        <f t="shared" si="157"/>
        <v>15.387952366324592</v>
      </c>
      <c r="H871" s="13">
        <f t="shared" si="158"/>
        <v>116.2059107108655</v>
      </c>
      <c r="I871" s="16">
        <f t="shared" si="166"/>
        <v>116.61758512933037</v>
      </c>
      <c r="J871" s="13">
        <f t="shared" si="159"/>
        <v>99.600385739651728</v>
      </c>
      <c r="K871" s="13">
        <f t="shared" si="160"/>
        <v>17.017199389678638</v>
      </c>
      <c r="L871" s="13">
        <f t="shared" si="161"/>
        <v>0</v>
      </c>
      <c r="M871" s="13">
        <f t="shared" si="167"/>
        <v>6.0094771008433541E-4</v>
      </c>
      <c r="N871" s="13">
        <f t="shared" si="162"/>
        <v>3.7258758025228797E-4</v>
      </c>
      <c r="O871" s="13">
        <f t="shared" si="163"/>
        <v>15.388324953904844</v>
      </c>
      <c r="Q871">
        <v>18.684123783891032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18.63305875327481</v>
      </c>
      <c r="G872" s="13">
        <f t="shared" si="157"/>
        <v>0</v>
      </c>
      <c r="H872" s="13">
        <f t="shared" si="158"/>
        <v>18.63305875327481</v>
      </c>
      <c r="I872" s="16">
        <f t="shared" si="166"/>
        <v>35.650258142953447</v>
      </c>
      <c r="J872" s="13">
        <f t="shared" si="159"/>
        <v>34.692746528917809</v>
      </c>
      <c r="K872" s="13">
        <f t="shared" si="160"/>
        <v>0.95751161403563856</v>
      </c>
      <c r="L872" s="13">
        <f t="shared" si="161"/>
        <v>0</v>
      </c>
      <c r="M872" s="13">
        <f t="shared" si="167"/>
        <v>2.2836012983204745E-4</v>
      </c>
      <c r="N872" s="13">
        <f t="shared" si="162"/>
        <v>1.4158328049586943E-4</v>
      </c>
      <c r="O872" s="13">
        <f t="shared" si="163"/>
        <v>1.4158328049586943E-4</v>
      </c>
      <c r="Q872">
        <v>15.280221868410489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104.9622599034638</v>
      </c>
      <c r="G873" s="13">
        <f t="shared" si="157"/>
        <v>10.930708764122915</v>
      </c>
      <c r="H873" s="13">
        <f t="shared" si="158"/>
        <v>94.031551139340891</v>
      </c>
      <c r="I873" s="16">
        <f t="shared" si="166"/>
        <v>94.98906275337653</v>
      </c>
      <c r="J873" s="13">
        <f t="shared" si="159"/>
        <v>71.697317562363352</v>
      </c>
      <c r="K873" s="13">
        <f t="shared" si="160"/>
        <v>23.291745191013177</v>
      </c>
      <c r="L873" s="13">
        <f t="shared" si="161"/>
        <v>3.7768294221443184</v>
      </c>
      <c r="M873" s="13">
        <f t="shared" si="167"/>
        <v>3.7769161989936544</v>
      </c>
      <c r="N873" s="13">
        <f t="shared" si="162"/>
        <v>2.3416880433760658</v>
      </c>
      <c r="O873" s="13">
        <f t="shared" si="163"/>
        <v>13.272396807498982</v>
      </c>
      <c r="Q873">
        <v>10.58744276555519</v>
      </c>
    </row>
    <row r="874" spans="1:17" x14ac:dyDescent="0.2">
      <c r="A874" s="14">
        <f t="shared" si="164"/>
        <v>48580</v>
      </c>
      <c r="B874" s="1">
        <v>1</v>
      </c>
      <c r="F874" s="34">
        <v>208.20520255385779</v>
      </c>
      <c r="G874" s="13">
        <f t="shared" si="157"/>
        <v>28.210139619225849</v>
      </c>
      <c r="H874" s="13">
        <f t="shared" si="158"/>
        <v>179.99506293463193</v>
      </c>
      <c r="I874" s="16">
        <f t="shared" si="166"/>
        <v>199.50997870350079</v>
      </c>
      <c r="J874" s="13">
        <f t="shared" si="159"/>
        <v>104.40649809673327</v>
      </c>
      <c r="K874" s="13">
        <f t="shared" si="160"/>
        <v>95.103480606767519</v>
      </c>
      <c r="L874" s="13">
        <f t="shared" si="161"/>
        <v>47.511484790737157</v>
      </c>
      <c r="M874" s="13">
        <f t="shared" si="167"/>
        <v>48.946712946354744</v>
      </c>
      <c r="N874" s="13">
        <f t="shared" si="162"/>
        <v>30.346962026739941</v>
      </c>
      <c r="O874" s="13">
        <f t="shared" si="163"/>
        <v>58.557101645965787</v>
      </c>
      <c r="Q874">
        <v>12.278307951612909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78.73044310877394</v>
      </c>
      <c r="G875" s="13">
        <f t="shared" si="157"/>
        <v>6.5403760898358403</v>
      </c>
      <c r="H875" s="13">
        <f t="shared" si="158"/>
        <v>72.190067018938095</v>
      </c>
      <c r="I875" s="16">
        <f t="shared" si="166"/>
        <v>119.78206283496847</v>
      </c>
      <c r="J875" s="13">
        <f t="shared" si="159"/>
        <v>82.646926895174744</v>
      </c>
      <c r="K875" s="13">
        <f t="shared" si="160"/>
        <v>37.135135939793727</v>
      </c>
      <c r="L875" s="13">
        <f t="shared" si="161"/>
        <v>12.207706632192368</v>
      </c>
      <c r="M875" s="13">
        <f t="shared" si="167"/>
        <v>30.807457551807172</v>
      </c>
      <c r="N875" s="13">
        <f t="shared" si="162"/>
        <v>19.100623682120446</v>
      </c>
      <c r="O875" s="13">
        <f t="shared" si="163"/>
        <v>25.640999771956288</v>
      </c>
      <c r="Q875">
        <v>11.237191173041809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120.0209028005093</v>
      </c>
      <c r="G876" s="13">
        <f t="shared" si="157"/>
        <v>13.451024168075534</v>
      </c>
      <c r="H876" s="13">
        <f t="shared" si="158"/>
        <v>106.56987863243377</v>
      </c>
      <c r="I876" s="16">
        <f t="shared" si="166"/>
        <v>131.49730794003514</v>
      </c>
      <c r="J876" s="13">
        <f t="shared" si="159"/>
        <v>91.32983624742748</v>
      </c>
      <c r="K876" s="13">
        <f t="shared" si="160"/>
        <v>40.167471692607663</v>
      </c>
      <c r="L876" s="13">
        <f t="shared" si="161"/>
        <v>14.054454358638283</v>
      </c>
      <c r="M876" s="13">
        <f t="shared" si="167"/>
        <v>25.761288228325011</v>
      </c>
      <c r="N876" s="13">
        <f t="shared" si="162"/>
        <v>15.971998701561507</v>
      </c>
      <c r="O876" s="13">
        <f t="shared" si="163"/>
        <v>29.423022869637041</v>
      </c>
      <c r="Q876">
        <v>12.79772529924133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36.021883575273797</v>
      </c>
      <c r="G877" s="13">
        <f t="shared" si="157"/>
        <v>0</v>
      </c>
      <c r="H877" s="13">
        <f t="shared" si="158"/>
        <v>36.021883575273797</v>
      </c>
      <c r="I877" s="16">
        <f t="shared" si="166"/>
        <v>62.134900909243186</v>
      </c>
      <c r="J877" s="13">
        <f t="shared" si="159"/>
        <v>58.398191913424917</v>
      </c>
      <c r="K877" s="13">
        <f t="shared" si="160"/>
        <v>3.7367089958182689</v>
      </c>
      <c r="L877" s="13">
        <f t="shared" si="161"/>
        <v>0</v>
      </c>
      <c r="M877" s="13">
        <f t="shared" si="167"/>
        <v>9.7892895267635041</v>
      </c>
      <c r="N877" s="13">
        <f t="shared" si="162"/>
        <v>6.0693595065933721</v>
      </c>
      <c r="O877" s="13">
        <f t="shared" si="163"/>
        <v>6.0693595065933721</v>
      </c>
      <c r="Q877">
        <v>17.080147563417668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15.54354341246248</v>
      </c>
      <c r="G878" s="13">
        <f t="shared" si="157"/>
        <v>0</v>
      </c>
      <c r="H878" s="13">
        <f t="shared" si="158"/>
        <v>15.54354341246248</v>
      </c>
      <c r="I878" s="16">
        <f t="shared" si="166"/>
        <v>19.280252408280749</v>
      </c>
      <c r="J878" s="13">
        <f t="shared" si="159"/>
        <v>19.211462795587106</v>
      </c>
      <c r="K878" s="13">
        <f t="shared" si="160"/>
        <v>6.8789612693642255E-2</v>
      </c>
      <c r="L878" s="13">
        <f t="shared" si="161"/>
        <v>0</v>
      </c>
      <c r="M878" s="13">
        <f t="shared" si="167"/>
        <v>3.719930020170132</v>
      </c>
      <c r="N878" s="13">
        <f t="shared" si="162"/>
        <v>2.306356612505482</v>
      </c>
      <c r="O878" s="13">
        <f t="shared" si="163"/>
        <v>2.306356612505482</v>
      </c>
      <c r="Q878">
        <v>21.126009051039819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19.157856481186609</v>
      </c>
      <c r="G879" s="13">
        <f t="shared" si="157"/>
        <v>0</v>
      </c>
      <c r="H879" s="13">
        <f t="shared" si="158"/>
        <v>19.157856481186609</v>
      </c>
      <c r="I879" s="16">
        <f t="shared" si="166"/>
        <v>19.226646093880252</v>
      </c>
      <c r="J879" s="13">
        <f t="shared" si="159"/>
        <v>19.174199584704013</v>
      </c>
      <c r="K879" s="13">
        <f t="shared" si="160"/>
        <v>5.244650917623872E-2</v>
      </c>
      <c r="L879" s="13">
        <f t="shared" si="161"/>
        <v>0</v>
      </c>
      <c r="M879" s="13">
        <f t="shared" si="167"/>
        <v>1.41357340766465</v>
      </c>
      <c r="N879" s="13">
        <f t="shared" si="162"/>
        <v>0.87641551275208296</v>
      </c>
      <c r="O879" s="13">
        <f t="shared" si="163"/>
        <v>0.87641551275208296</v>
      </c>
      <c r="Q879">
        <v>22.997556213898658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5.2501204619102761</v>
      </c>
      <c r="G880" s="13">
        <f t="shared" si="157"/>
        <v>0</v>
      </c>
      <c r="H880" s="13">
        <f t="shared" si="158"/>
        <v>5.2501204619102761</v>
      </c>
      <c r="I880" s="16">
        <f t="shared" si="166"/>
        <v>5.3025669710865149</v>
      </c>
      <c r="J880" s="13">
        <f t="shared" si="159"/>
        <v>5.3020026335920685</v>
      </c>
      <c r="K880" s="13">
        <f t="shared" si="160"/>
        <v>5.6433749444639858E-4</v>
      </c>
      <c r="L880" s="13">
        <f t="shared" si="161"/>
        <v>0</v>
      </c>
      <c r="M880" s="13">
        <f t="shared" si="167"/>
        <v>0.53715789491256705</v>
      </c>
      <c r="N880" s="13">
        <f t="shared" si="162"/>
        <v>0.33303789484579155</v>
      </c>
      <c r="O880" s="13">
        <f t="shared" si="163"/>
        <v>0.33303789484579155</v>
      </c>
      <c r="Q880">
        <v>27.83971787096775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11.782060230486429</v>
      </c>
      <c r="G881" s="13">
        <f t="shared" si="157"/>
        <v>0</v>
      </c>
      <c r="H881" s="13">
        <f t="shared" si="158"/>
        <v>11.782060230486429</v>
      </c>
      <c r="I881" s="16">
        <f t="shared" si="166"/>
        <v>11.782624567980875</v>
      </c>
      <c r="J881" s="13">
        <f t="shared" si="159"/>
        <v>11.774638655621349</v>
      </c>
      <c r="K881" s="13">
        <f t="shared" si="160"/>
        <v>7.9859123595262815E-3</v>
      </c>
      <c r="L881" s="13">
        <f t="shared" si="161"/>
        <v>0</v>
      </c>
      <c r="M881" s="13">
        <f t="shared" si="167"/>
        <v>0.2041200000667755</v>
      </c>
      <c r="N881" s="13">
        <f t="shared" si="162"/>
        <v>0.12655440004140081</v>
      </c>
      <c r="O881" s="13">
        <f t="shared" si="163"/>
        <v>0.12655440004140081</v>
      </c>
      <c r="Q881">
        <v>25.97920041599852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14.4089133235624</v>
      </c>
      <c r="G882" s="13">
        <f t="shared" si="157"/>
        <v>0</v>
      </c>
      <c r="H882" s="13">
        <f t="shared" si="158"/>
        <v>14.4089133235624</v>
      </c>
      <c r="I882" s="16">
        <f t="shared" si="166"/>
        <v>14.416899235921926</v>
      </c>
      <c r="J882" s="13">
        <f t="shared" si="159"/>
        <v>14.395953296603956</v>
      </c>
      <c r="K882" s="13">
        <f t="shared" si="160"/>
        <v>2.0945939317970286E-2</v>
      </c>
      <c r="L882" s="13">
        <f t="shared" si="161"/>
        <v>0</v>
      </c>
      <c r="M882" s="13">
        <f t="shared" si="167"/>
        <v>7.7565600025374687E-2</v>
      </c>
      <c r="N882" s="13">
        <f t="shared" si="162"/>
        <v>4.8090672015732305E-2</v>
      </c>
      <c r="O882" s="13">
        <f t="shared" si="163"/>
        <v>4.8090672015732305E-2</v>
      </c>
      <c r="Q882">
        <v>23.39647780172411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40.252718792845499</v>
      </c>
      <c r="G883" s="13">
        <f t="shared" si="157"/>
        <v>0.10048625610432223</v>
      </c>
      <c r="H883" s="13">
        <f t="shared" si="158"/>
        <v>40.152232536741174</v>
      </c>
      <c r="I883" s="16">
        <f t="shared" si="166"/>
        <v>40.173178476059142</v>
      </c>
      <c r="J883" s="13">
        <f t="shared" si="159"/>
        <v>39.499097365957645</v>
      </c>
      <c r="K883" s="13">
        <f t="shared" si="160"/>
        <v>0.67408111010149696</v>
      </c>
      <c r="L883" s="13">
        <f t="shared" si="161"/>
        <v>0</v>
      </c>
      <c r="M883" s="13">
        <f t="shared" si="167"/>
        <v>2.9474928009642382E-2</v>
      </c>
      <c r="N883" s="13">
        <f t="shared" si="162"/>
        <v>1.8274455365978277E-2</v>
      </c>
      <c r="O883" s="13">
        <f t="shared" si="163"/>
        <v>0.11876071147030051</v>
      </c>
      <c r="Q883">
        <v>20.419683392579689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21.071540409428199</v>
      </c>
      <c r="G884" s="13">
        <f t="shared" si="157"/>
        <v>0</v>
      </c>
      <c r="H884" s="13">
        <f t="shared" si="158"/>
        <v>21.071540409428199</v>
      </c>
      <c r="I884" s="16">
        <f t="shared" si="166"/>
        <v>21.745621519529696</v>
      </c>
      <c r="J884" s="13">
        <f t="shared" si="159"/>
        <v>21.594234881919188</v>
      </c>
      <c r="K884" s="13">
        <f t="shared" si="160"/>
        <v>0.15138663761050708</v>
      </c>
      <c r="L884" s="13">
        <f t="shared" si="161"/>
        <v>0</v>
      </c>
      <c r="M884" s="13">
        <f t="shared" si="167"/>
        <v>1.1200472643664104E-2</v>
      </c>
      <c r="N884" s="13">
        <f t="shared" si="162"/>
        <v>6.9442930390717448E-3</v>
      </c>
      <c r="O884" s="13">
        <f t="shared" si="163"/>
        <v>6.9442930390717448E-3</v>
      </c>
      <c r="Q884">
        <v>18.06836219731623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67.729462501173927</v>
      </c>
      <c r="G885" s="13">
        <f t="shared" si="157"/>
        <v>4.6991782426275659</v>
      </c>
      <c r="H885" s="13">
        <f t="shared" si="158"/>
        <v>63.030284258546359</v>
      </c>
      <c r="I885" s="16">
        <f t="shared" si="166"/>
        <v>63.181670896156866</v>
      </c>
      <c r="J885" s="13">
        <f t="shared" si="159"/>
        <v>57.48514194110534</v>
      </c>
      <c r="K885" s="13">
        <f t="shared" si="160"/>
        <v>5.6965289550515266</v>
      </c>
      <c r="L885" s="13">
        <f t="shared" si="161"/>
        <v>0</v>
      </c>
      <c r="M885" s="13">
        <f t="shared" si="167"/>
        <v>4.2561796045923594E-3</v>
      </c>
      <c r="N885" s="13">
        <f t="shared" si="162"/>
        <v>2.6388313548472626E-3</v>
      </c>
      <c r="O885" s="13">
        <f t="shared" si="163"/>
        <v>4.7018170739824132</v>
      </c>
      <c r="Q885">
        <v>14.06793501471682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86.848549671477286</v>
      </c>
      <c r="G886" s="13">
        <f t="shared" si="157"/>
        <v>7.8990768147812709</v>
      </c>
      <c r="H886" s="13">
        <f t="shared" si="158"/>
        <v>78.949472856696019</v>
      </c>
      <c r="I886" s="16">
        <f t="shared" si="166"/>
        <v>84.646001811747539</v>
      </c>
      <c r="J886" s="13">
        <f t="shared" si="159"/>
        <v>74.510114718452144</v>
      </c>
      <c r="K886" s="13">
        <f t="shared" si="160"/>
        <v>10.135887093295395</v>
      </c>
      <c r="L886" s="13">
        <f t="shared" si="161"/>
        <v>0</v>
      </c>
      <c r="M886" s="13">
        <f t="shared" si="167"/>
        <v>1.6173482497450968E-3</v>
      </c>
      <c r="N886" s="13">
        <f t="shared" si="162"/>
        <v>1.0027559148419599E-3</v>
      </c>
      <c r="O886" s="13">
        <f t="shared" si="163"/>
        <v>7.9000795706961124</v>
      </c>
      <c r="Q886">
        <v>15.868619951612899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99.308448376031834</v>
      </c>
      <c r="G887" s="13">
        <f t="shared" si="157"/>
        <v>9.9844489729150769</v>
      </c>
      <c r="H887" s="13">
        <f t="shared" si="158"/>
        <v>89.323999403116758</v>
      </c>
      <c r="I887" s="16">
        <f t="shared" si="166"/>
        <v>99.459886496412153</v>
      </c>
      <c r="J887" s="13">
        <f t="shared" si="159"/>
        <v>79.654052781903815</v>
      </c>
      <c r="K887" s="13">
        <f t="shared" si="160"/>
        <v>19.805833714508339</v>
      </c>
      <c r="L887" s="13">
        <f t="shared" si="161"/>
        <v>1.6538458152488427</v>
      </c>
      <c r="M887" s="13">
        <f t="shared" si="167"/>
        <v>1.6544604075837457</v>
      </c>
      <c r="N887" s="13">
        <f t="shared" si="162"/>
        <v>1.0257654527019222</v>
      </c>
      <c r="O887" s="13">
        <f t="shared" si="163"/>
        <v>11.010214425616999</v>
      </c>
      <c r="Q887">
        <v>13.478635830623331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11.01665306196953</v>
      </c>
      <c r="G888" s="13">
        <f t="shared" si="157"/>
        <v>0</v>
      </c>
      <c r="H888" s="13">
        <f t="shared" si="158"/>
        <v>11.01665306196953</v>
      </c>
      <c r="I888" s="16">
        <f t="shared" si="166"/>
        <v>29.168640961229023</v>
      </c>
      <c r="J888" s="13">
        <f t="shared" si="159"/>
        <v>28.815151328059997</v>
      </c>
      <c r="K888" s="13">
        <f t="shared" si="160"/>
        <v>0.35348963316902626</v>
      </c>
      <c r="L888" s="13">
        <f t="shared" si="161"/>
        <v>0</v>
      </c>
      <c r="M888" s="13">
        <f t="shared" si="167"/>
        <v>0.62869495488182348</v>
      </c>
      <c r="N888" s="13">
        <f t="shared" si="162"/>
        <v>0.38979087202673057</v>
      </c>
      <c r="O888" s="13">
        <f t="shared" si="163"/>
        <v>0.38979087202673057</v>
      </c>
      <c r="Q888">
        <v>18.246646269918141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53.804130176069258</v>
      </c>
      <c r="G889" s="13">
        <f t="shared" si="157"/>
        <v>2.3685412918697732</v>
      </c>
      <c r="H889" s="13">
        <f t="shared" si="158"/>
        <v>51.435588884199483</v>
      </c>
      <c r="I889" s="16">
        <f t="shared" si="166"/>
        <v>51.789078517368509</v>
      </c>
      <c r="J889" s="13">
        <f t="shared" si="159"/>
        <v>49.694827497876993</v>
      </c>
      <c r="K889" s="13">
        <f t="shared" si="160"/>
        <v>2.0942510194915158</v>
      </c>
      <c r="L889" s="13">
        <f t="shared" si="161"/>
        <v>0</v>
      </c>
      <c r="M889" s="13">
        <f t="shared" si="167"/>
        <v>0.2389040828550929</v>
      </c>
      <c r="N889" s="13">
        <f t="shared" si="162"/>
        <v>0.1481205313701576</v>
      </c>
      <c r="O889" s="13">
        <f t="shared" si="163"/>
        <v>2.5166618232399309</v>
      </c>
      <c r="Q889">
        <v>17.534094541556509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6.9158363132312113</v>
      </c>
      <c r="G890" s="13">
        <f t="shared" si="157"/>
        <v>0</v>
      </c>
      <c r="H890" s="13">
        <f t="shared" si="158"/>
        <v>6.9158363132312113</v>
      </c>
      <c r="I890" s="16">
        <f t="shared" si="166"/>
        <v>9.0100873327227262</v>
      </c>
      <c r="J890" s="13">
        <f t="shared" si="159"/>
        <v>9.0030024803211077</v>
      </c>
      <c r="K890" s="13">
        <f t="shared" si="160"/>
        <v>7.0848524016184911E-3</v>
      </c>
      <c r="L890" s="13">
        <f t="shared" si="161"/>
        <v>0</v>
      </c>
      <c r="M890" s="13">
        <f t="shared" si="167"/>
        <v>9.0783551484935304E-2</v>
      </c>
      <c r="N890" s="13">
        <f t="shared" si="162"/>
        <v>5.6285801920659885E-2</v>
      </c>
      <c r="O890" s="13">
        <f t="shared" si="163"/>
        <v>5.6285801920659885E-2</v>
      </c>
      <c r="Q890">
        <v>21.091146915157321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21.017362852388501</v>
      </c>
      <c r="G891" s="13">
        <f t="shared" si="157"/>
        <v>0</v>
      </c>
      <c r="H891" s="13">
        <f t="shared" si="158"/>
        <v>21.017362852388501</v>
      </c>
      <c r="I891" s="16">
        <f t="shared" si="166"/>
        <v>21.02444770479012</v>
      </c>
      <c r="J891" s="13">
        <f t="shared" si="159"/>
        <v>20.962986242835051</v>
      </c>
      <c r="K891" s="13">
        <f t="shared" si="160"/>
        <v>6.1461461955069296E-2</v>
      </c>
      <c r="L891" s="13">
        <f t="shared" si="161"/>
        <v>0</v>
      </c>
      <c r="M891" s="13">
        <f t="shared" si="167"/>
        <v>3.4497749564275419E-2</v>
      </c>
      <c r="N891" s="13">
        <f t="shared" si="162"/>
        <v>2.1388604729850758E-2</v>
      </c>
      <c r="O891" s="13">
        <f t="shared" si="163"/>
        <v>2.1388604729850758E-2</v>
      </c>
      <c r="Q891">
        <v>23.775458213001141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10.10428043868364</v>
      </c>
      <c r="G892" s="13">
        <f t="shared" si="157"/>
        <v>0</v>
      </c>
      <c r="H892" s="13">
        <f t="shared" si="158"/>
        <v>10.10428043868364</v>
      </c>
      <c r="I892" s="16">
        <f t="shared" si="166"/>
        <v>10.165741900638709</v>
      </c>
      <c r="J892" s="13">
        <f t="shared" si="159"/>
        <v>10.160791635788309</v>
      </c>
      <c r="K892" s="13">
        <f t="shared" si="160"/>
        <v>4.9502648504002877E-3</v>
      </c>
      <c r="L892" s="13">
        <f t="shared" si="161"/>
        <v>0</v>
      </c>
      <c r="M892" s="13">
        <f t="shared" si="167"/>
        <v>1.3109144834424661E-2</v>
      </c>
      <c r="N892" s="13">
        <f t="shared" si="162"/>
        <v>8.1276697973432892E-3</v>
      </c>
      <c r="O892" s="13">
        <f t="shared" si="163"/>
        <v>8.1276697973432892E-3</v>
      </c>
      <c r="Q892">
        <v>26.237791870967751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19.664534466683499</v>
      </c>
      <c r="G893" s="13">
        <f t="shared" si="157"/>
        <v>0</v>
      </c>
      <c r="H893" s="13">
        <f t="shared" si="158"/>
        <v>19.664534466683499</v>
      </c>
      <c r="I893" s="16">
        <f t="shared" si="166"/>
        <v>19.669484731533899</v>
      </c>
      <c r="J893" s="13">
        <f t="shared" si="159"/>
        <v>19.627147123556174</v>
      </c>
      <c r="K893" s="13">
        <f t="shared" si="160"/>
        <v>4.23376079777249E-2</v>
      </c>
      <c r="L893" s="13">
        <f t="shared" si="161"/>
        <v>0</v>
      </c>
      <c r="M893" s="13">
        <f t="shared" si="167"/>
        <v>4.9814750370813718E-3</v>
      </c>
      <c r="N893" s="13">
        <f t="shared" si="162"/>
        <v>3.0885145229904505E-3</v>
      </c>
      <c r="O893" s="13">
        <f t="shared" si="163"/>
        <v>3.0885145229904505E-3</v>
      </c>
      <c r="Q893">
        <v>25.021293328101368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2.2216330001273681</v>
      </c>
      <c r="G894" s="13">
        <f t="shared" si="157"/>
        <v>0</v>
      </c>
      <c r="H894" s="13">
        <f t="shared" si="158"/>
        <v>2.2216330001273681</v>
      </c>
      <c r="I894" s="16">
        <f t="shared" si="166"/>
        <v>2.263970608105093</v>
      </c>
      <c r="J894" s="13">
        <f t="shared" si="159"/>
        <v>2.263895291148859</v>
      </c>
      <c r="K894" s="13">
        <f t="shared" si="160"/>
        <v>7.5316956233972832E-5</v>
      </c>
      <c r="L894" s="13">
        <f t="shared" si="161"/>
        <v>0</v>
      </c>
      <c r="M894" s="13">
        <f t="shared" si="167"/>
        <v>1.8929605140909213E-3</v>
      </c>
      <c r="N894" s="13">
        <f t="shared" si="162"/>
        <v>1.1736355187363713E-3</v>
      </c>
      <c r="O894" s="13">
        <f t="shared" si="163"/>
        <v>1.1736355187363713E-3</v>
      </c>
      <c r="Q894">
        <v>23.940350820054309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81.933615191006524</v>
      </c>
      <c r="G895" s="13">
        <f t="shared" si="157"/>
        <v>7.076480438385448</v>
      </c>
      <c r="H895" s="13">
        <f t="shared" si="158"/>
        <v>74.857134752621079</v>
      </c>
      <c r="I895" s="16">
        <f t="shared" si="166"/>
        <v>74.857210069577306</v>
      </c>
      <c r="J895" s="13">
        <f t="shared" si="159"/>
        <v>70.830908802203425</v>
      </c>
      <c r="K895" s="13">
        <f t="shared" si="160"/>
        <v>4.0263012673738814</v>
      </c>
      <c r="L895" s="13">
        <f t="shared" si="161"/>
        <v>0</v>
      </c>
      <c r="M895" s="13">
        <f t="shared" si="167"/>
        <v>7.1932499535455E-4</v>
      </c>
      <c r="N895" s="13">
        <f t="shared" si="162"/>
        <v>4.4598149711982097E-4</v>
      </c>
      <c r="O895" s="13">
        <f t="shared" si="163"/>
        <v>7.0769264198825681</v>
      </c>
      <c r="Q895">
        <v>20.575034932763661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55.186813538238759</v>
      </c>
      <c r="G896" s="13">
        <f t="shared" si="157"/>
        <v>2.5999564466277434</v>
      </c>
      <c r="H896" s="13">
        <f t="shared" si="158"/>
        <v>52.586857091611016</v>
      </c>
      <c r="I896" s="16">
        <f t="shared" si="166"/>
        <v>56.613158358984897</v>
      </c>
      <c r="J896" s="13">
        <f t="shared" si="159"/>
        <v>52.681520732505021</v>
      </c>
      <c r="K896" s="13">
        <f t="shared" si="160"/>
        <v>3.9316376264798762</v>
      </c>
      <c r="L896" s="13">
        <f t="shared" si="161"/>
        <v>0</v>
      </c>
      <c r="M896" s="13">
        <f t="shared" si="167"/>
        <v>2.7334349823472903E-4</v>
      </c>
      <c r="N896" s="13">
        <f t="shared" si="162"/>
        <v>1.69472968905532E-4</v>
      </c>
      <c r="O896" s="13">
        <f t="shared" si="163"/>
        <v>2.6001259195966488</v>
      </c>
      <c r="Q896">
        <v>14.614300151117231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155.0574467231599</v>
      </c>
      <c r="G897" s="13">
        <f t="shared" si="157"/>
        <v>19.314974987099458</v>
      </c>
      <c r="H897" s="13">
        <f t="shared" si="158"/>
        <v>135.74247173606045</v>
      </c>
      <c r="I897" s="16">
        <f t="shared" si="166"/>
        <v>139.67410936254032</v>
      </c>
      <c r="J897" s="13">
        <f t="shared" si="159"/>
        <v>89.859694676874071</v>
      </c>
      <c r="K897" s="13">
        <f t="shared" si="160"/>
        <v>49.81441468566625</v>
      </c>
      <c r="L897" s="13">
        <f t="shared" si="161"/>
        <v>19.929618420880391</v>
      </c>
      <c r="M897" s="13">
        <f t="shared" si="167"/>
        <v>19.929722291409721</v>
      </c>
      <c r="N897" s="13">
        <f t="shared" si="162"/>
        <v>12.356427820674027</v>
      </c>
      <c r="O897" s="13">
        <f t="shared" si="163"/>
        <v>31.671402807773482</v>
      </c>
      <c r="Q897">
        <v>11.64599346433212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20.995189908790181</v>
      </c>
      <c r="G898" s="13">
        <f t="shared" si="157"/>
        <v>0</v>
      </c>
      <c r="H898" s="13">
        <f t="shared" si="158"/>
        <v>20.995189908790181</v>
      </c>
      <c r="I898" s="16">
        <f t="shared" si="166"/>
        <v>50.879986173576043</v>
      </c>
      <c r="J898" s="13">
        <f t="shared" si="159"/>
        <v>48.136765897722896</v>
      </c>
      <c r="K898" s="13">
        <f t="shared" si="160"/>
        <v>2.7432202758531474</v>
      </c>
      <c r="L898" s="13">
        <f t="shared" si="161"/>
        <v>0</v>
      </c>
      <c r="M898" s="13">
        <f t="shared" si="167"/>
        <v>7.5732944707356946</v>
      </c>
      <c r="N898" s="13">
        <f t="shared" si="162"/>
        <v>4.6954425718561303</v>
      </c>
      <c r="O898" s="13">
        <f t="shared" si="163"/>
        <v>4.6954425718561303</v>
      </c>
      <c r="Q898">
        <v>15.0794203516129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67.300438360383708</v>
      </c>
      <c r="G899" s="13">
        <f t="shared" si="157"/>
        <v>4.6273738869433449</v>
      </c>
      <c r="H899" s="13">
        <f t="shared" si="158"/>
        <v>62.673064473440363</v>
      </c>
      <c r="I899" s="16">
        <f t="shared" si="166"/>
        <v>65.41628474929351</v>
      </c>
      <c r="J899" s="13">
        <f t="shared" si="159"/>
        <v>56.804638115785949</v>
      </c>
      <c r="K899" s="13">
        <f t="shared" si="160"/>
        <v>8.6116466335075614</v>
      </c>
      <c r="L899" s="13">
        <f t="shared" si="161"/>
        <v>0</v>
      </c>
      <c r="M899" s="13">
        <f t="shared" si="167"/>
        <v>2.8778518988795643</v>
      </c>
      <c r="N899" s="13">
        <f t="shared" si="162"/>
        <v>1.7842681773053299</v>
      </c>
      <c r="O899" s="13">
        <f t="shared" si="163"/>
        <v>6.4116420642486744</v>
      </c>
      <c r="Q899">
        <v>11.28377991940468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12.48064516</v>
      </c>
      <c r="G900" s="13">
        <f t="shared" si="157"/>
        <v>0</v>
      </c>
      <c r="H900" s="13">
        <f t="shared" si="158"/>
        <v>12.48064516</v>
      </c>
      <c r="I900" s="16">
        <f t="shared" si="166"/>
        <v>21.092291793507563</v>
      </c>
      <c r="J900" s="13">
        <f t="shared" si="159"/>
        <v>20.914952059832235</v>
      </c>
      <c r="K900" s="13">
        <f t="shared" si="160"/>
        <v>0.1773397336753284</v>
      </c>
      <c r="L900" s="13">
        <f t="shared" si="161"/>
        <v>0</v>
      </c>
      <c r="M900" s="13">
        <f t="shared" si="167"/>
        <v>1.0935837215742343</v>
      </c>
      <c r="N900" s="13">
        <f t="shared" si="162"/>
        <v>0.6780219073760253</v>
      </c>
      <c r="O900" s="13">
        <f t="shared" si="163"/>
        <v>0.6780219073760253</v>
      </c>
      <c r="Q900">
        <v>16.280409188375859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30.927759302836112</v>
      </c>
      <c r="G901" s="13">
        <f t="shared" si="157"/>
        <v>0</v>
      </c>
      <c r="H901" s="13">
        <f t="shared" si="158"/>
        <v>30.927759302836112</v>
      </c>
      <c r="I901" s="16">
        <f t="shared" si="166"/>
        <v>31.10509903651144</v>
      </c>
      <c r="J901" s="13">
        <f t="shared" si="159"/>
        <v>30.688972136436519</v>
      </c>
      <c r="K901" s="13">
        <f t="shared" si="160"/>
        <v>0.41612690007492148</v>
      </c>
      <c r="L901" s="13">
        <f t="shared" si="161"/>
        <v>0</v>
      </c>
      <c r="M901" s="13">
        <f t="shared" si="167"/>
        <v>0.41556181419820903</v>
      </c>
      <c r="N901" s="13">
        <f t="shared" si="162"/>
        <v>0.25764832480288957</v>
      </c>
      <c r="O901" s="13">
        <f t="shared" si="163"/>
        <v>0.25764832480288957</v>
      </c>
      <c r="Q901">
        <v>18.44304885547507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78.381646441570467</v>
      </c>
      <c r="G902" s="13">
        <f t="shared" ref="G902:G965" si="172">IF((F902-$J$2)&gt;0,$I$2*(F902-$J$2),0)</f>
        <v>6.4819991418458773</v>
      </c>
      <c r="H902" s="13">
        <f t="shared" ref="H902:H965" si="173">F902-G902</f>
        <v>71.899647299724592</v>
      </c>
      <c r="I902" s="16">
        <f t="shared" si="166"/>
        <v>72.315774199799506</v>
      </c>
      <c r="J902" s="13">
        <f t="shared" ref="J902:J965" si="174">I902/SQRT(1+(I902/($K$2*(300+(25*Q902)+0.05*(Q902)^3)))^2)</f>
        <v>68.496357146298948</v>
      </c>
      <c r="K902" s="13">
        <f t="shared" ref="K902:K965" si="175">I902-J902</f>
        <v>3.8194170535005583</v>
      </c>
      <c r="L902" s="13">
        <f t="shared" ref="L902:L965" si="176">IF(K902&gt;$N$2,(K902-$N$2)/$L$2,0)</f>
        <v>0</v>
      </c>
      <c r="M902" s="13">
        <f t="shared" si="167"/>
        <v>0.15791348939531946</v>
      </c>
      <c r="N902" s="13">
        <f t="shared" ref="N902:N965" si="177">$M$2*M902</f>
        <v>9.7906363425098064E-2</v>
      </c>
      <c r="O902" s="13">
        <f t="shared" ref="O902:O965" si="178">N902+G902</f>
        <v>6.5799055052709754</v>
      </c>
      <c r="Q902">
        <v>20.226829787450459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4.0033157039992417</v>
      </c>
      <c r="G903" s="13">
        <f t="shared" si="172"/>
        <v>0</v>
      </c>
      <c r="H903" s="13">
        <f t="shared" si="173"/>
        <v>4.0033157039992417</v>
      </c>
      <c r="I903" s="16">
        <f t="shared" ref="I903:I966" si="180">H903+K902-L902</f>
        <v>7.8227327574998</v>
      </c>
      <c r="J903" s="13">
        <f t="shared" si="174"/>
        <v>7.8199729135746212</v>
      </c>
      <c r="K903" s="13">
        <f t="shared" si="175"/>
        <v>2.7598439251788065E-3</v>
      </c>
      <c r="L903" s="13">
        <f t="shared" si="176"/>
        <v>0</v>
      </c>
      <c r="M903" s="13">
        <f t="shared" ref="M903:M966" si="181">L903+M902-N902</f>
        <v>6.0007125970221398E-2</v>
      </c>
      <c r="N903" s="13">
        <f t="shared" si="177"/>
        <v>3.7204418101537268E-2</v>
      </c>
      <c r="O903" s="13">
        <f t="shared" si="178"/>
        <v>3.7204418101537268E-2</v>
      </c>
      <c r="Q903">
        <v>24.78509001911047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11.90979306768816</v>
      </c>
      <c r="G904" s="13">
        <f t="shared" si="172"/>
        <v>0</v>
      </c>
      <c r="H904" s="13">
        <f t="shared" si="173"/>
        <v>11.90979306768816</v>
      </c>
      <c r="I904" s="16">
        <f t="shared" si="180"/>
        <v>11.912552911613339</v>
      </c>
      <c r="J904" s="13">
        <f t="shared" si="174"/>
        <v>11.904946563455603</v>
      </c>
      <c r="K904" s="13">
        <f t="shared" si="175"/>
        <v>7.60634815773642E-3</v>
      </c>
      <c r="L904" s="13">
        <f t="shared" si="176"/>
        <v>0</v>
      </c>
      <c r="M904" s="13">
        <f t="shared" si="181"/>
        <v>2.280270786868413E-2</v>
      </c>
      <c r="N904" s="13">
        <f t="shared" si="177"/>
        <v>1.4137678878584161E-2</v>
      </c>
      <c r="O904" s="13">
        <f t="shared" si="178"/>
        <v>1.4137678878584161E-2</v>
      </c>
      <c r="Q904">
        <v>26.571140578290962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14.55905392848496</v>
      </c>
      <c r="G905" s="13">
        <f t="shared" si="172"/>
        <v>0</v>
      </c>
      <c r="H905" s="13">
        <f t="shared" si="173"/>
        <v>14.55905392848496</v>
      </c>
      <c r="I905" s="16">
        <f t="shared" si="180"/>
        <v>14.566660276642697</v>
      </c>
      <c r="J905" s="13">
        <f t="shared" si="174"/>
        <v>14.553794237145237</v>
      </c>
      <c r="K905" s="13">
        <f t="shared" si="175"/>
        <v>1.2866039497460235E-2</v>
      </c>
      <c r="L905" s="13">
        <f t="shared" si="176"/>
        <v>0</v>
      </c>
      <c r="M905" s="13">
        <f t="shared" si="181"/>
        <v>8.665028990099969E-3</v>
      </c>
      <c r="N905" s="13">
        <f t="shared" si="177"/>
        <v>5.3723179738619804E-3</v>
      </c>
      <c r="O905" s="13">
        <f t="shared" si="178"/>
        <v>5.3723179738619804E-3</v>
      </c>
      <c r="Q905">
        <v>27.135187870967751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4.4412074753002111</v>
      </c>
      <c r="G906" s="13">
        <f t="shared" si="172"/>
        <v>0</v>
      </c>
      <c r="H906" s="13">
        <f t="shared" si="173"/>
        <v>4.4412074753002111</v>
      </c>
      <c r="I906" s="16">
        <f t="shared" si="180"/>
        <v>4.4540735147976713</v>
      </c>
      <c r="J906" s="13">
        <f t="shared" si="174"/>
        <v>4.4536087441867771</v>
      </c>
      <c r="K906" s="13">
        <f t="shared" si="175"/>
        <v>4.6477061089422733E-4</v>
      </c>
      <c r="L906" s="13">
        <f t="shared" si="176"/>
        <v>0</v>
      </c>
      <c r="M906" s="13">
        <f t="shared" si="181"/>
        <v>3.2927110162379886E-3</v>
      </c>
      <c r="N906" s="13">
        <f t="shared" si="177"/>
        <v>2.0414808300675529E-3</v>
      </c>
      <c r="O906" s="13">
        <f t="shared" si="178"/>
        <v>2.0414808300675529E-3</v>
      </c>
      <c r="Q906">
        <v>25.447364965771161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55.092224137250312</v>
      </c>
      <c r="G907" s="13">
        <f t="shared" si="172"/>
        <v>2.5841253305044831</v>
      </c>
      <c r="H907" s="13">
        <f t="shared" si="173"/>
        <v>52.508098806745828</v>
      </c>
      <c r="I907" s="16">
        <f t="shared" si="180"/>
        <v>52.508563577356725</v>
      </c>
      <c r="J907" s="13">
        <f t="shared" si="174"/>
        <v>51.136121774722696</v>
      </c>
      <c r="K907" s="13">
        <f t="shared" si="175"/>
        <v>1.3724418026340288</v>
      </c>
      <c r="L907" s="13">
        <f t="shared" si="176"/>
        <v>0</v>
      </c>
      <c r="M907" s="13">
        <f t="shared" si="181"/>
        <v>1.2512301861704357E-3</v>
      </c>
      <c r="N907" s="13">
        <f t="shared" si="177"/>
        <v>7.7576271542567014E-4</v>
      </c>
      <c r="O907" s="13">
        <f t="shared" si="178"/>
        <v>2.5849010932199086</v>
      </c>
      <c r="Q907">
        <v>20.97011783498991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79.279989210295938</v>
      </c>
      <c r="G908" s="13">
        <f t="shared" si="172"/>
        <v>6.6323518086517597</v>
      </c>
      <c r="H908" s="13">
        <f t="shared" si="173"/>
        <v>72.647637401644175</v>
      </c>
      <c r="I908" s="16">
        <f t="shared" si="180"/>
        <v>74.020079204278204</v>
      </c>
      <c r="J908" s="13">
        <f t="shared" si="174"/>
        <v>66.732047454420311</v>
      </c>
      <c r="K908" s="13">
        <f t="shared" si="175"/>
        <v>7.2880317498578933</v>
      </c>
      <c r="L908" s="13">
        <f t="shared" si="176"/>
        <v>0</v>
      </c>
      <c r="M908" s="13">
        <f t="shared" si="181"/>
        <v>4.7546747074476558E-4</v>
      </c>
      <c r="N908" s="13">
        <f t="shared" si="177"/>
        <v>2.9478983186175466E-4</v>
      </c>
      <c r="O908" s="13">
        <f t="shared" si="178"/>
        <v>6.6326465984836211</v>
      </c>
      <c r="Q908">
        <v>15.61100266171244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11.90919602594866</v>
      </c>
      <c r="G909" s="13">
        <f t="shared" si="172"/>
        <v>0</v>
      </c>
      <c r="H909" s="13">
        <f t="shared" si="173"/>
        <v>11.90919602594866</v>
      </c>
      <c r="I909" s="16">
        <f t="shared" si="180"/>
        <v>19.197227775806553</v>
      </c>
      <c r="J909" s="13">
        <f t="shared" si="174"/>
        <v>19.003263213133643</v>
      </c>
      <c r="K909" s="13">
        <f t="shared" si="175"/>
        <v>0.19396456267291029</v>
      </c>
      <c r="L909" s="13">
        <f t="shared" si="176"/>
        <v>0</v>
      </c>
      <c r="M909" s="13">
        <f t="shared" si="181"/>
        <v>1.8067763888301091E-4</v>
      </c>
      <c r="N909" s="13">
        <f t="shared" si="177"/>
        <v>1.1202013610746677E-4</v>
      </c>
      <c r="O909" s="13">
        <f t="shared" si="178"/>
        <v>1.1202013610746677E-4</v>
      </c>
      <c r="Q909">
        <v>13.588231320779879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41.993734766363573</v>
      </c>
      <c r="G910" s="13">
        <f t="shared" si="172"/>
        <v>0.39187435837787249</v>
      </c>
      <c r="H910" s="13">
        <f t="shared" si="173"/>
        <v>41.601860407985704</v>
      </c>
      <c r="I910" s="16">
        <f t="shared" si="180"/>
        <v>41.795824970658614</v>
      </c>
      <c r="J910" s="13">
        <f t="shared" si="174"/>
        <v>40.52902275252103</v>
      </c>
      <c r="K910" s="13">
        <f t="shared" si="175"/>
        <v>1.2668022181375846</v>
      </c>
      <c r="L910" s="13">
        <f t="shared" si="176"/>
        <v>0</v>
      </c>
      <c r="M910" s="13">
        <f t="shared" si="181"/>
        <v>6.8657502775544142E-5</v>
      </c>
      <c r="N910" s="13">
        <f t="shared" si="177"/>
        <v>4.2567651720837366E-5</v>
      </c>
      <c r="O910" s="13">
        <f t="shared" si="178"/>
        <v>0.39191692602959333</v>
      </c>
      <c r="Q910">
        <v>16.6496319516129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0.21993028457825989</v>
      </c>
      <c r="G911" s="13">
        <f t="shared" si="172"/>
        <v>0</v>
      </c>
      <c r="H911" s="13">
        <f t="shared" si="173"/>
        <v>0.21993028457825989</v>
      </c>
      <c r="I911" s="16">
        <f t="shared" si="180"/>
        <v>1.4867325027158445</v>
      </c>
      <c r="J911" s="13">
        <f t="shared" si="174"/>
        <v>1.4866549603278501</v>
      </c>
      <c r="K911" s="13">
        <f t="shared" si="175"/>
        <v>7.7542387994400386E-5</v>
      </c>
      <c r="L911" s="13">
        <f t="shared" si="176"/>
        <v>0</v>
      </c>
      <c r="M911" s="13">
        <f t="shared" si="181"/>
        <v>2.6089851054706777E-5</v>
      </c>
      <c r="N911" s="13">
        <f t="shared" si="177"/>
        <v>1.6175707653918201E-5</v>
      </c>
      <c r="O911" s="13">
        <f t="shared" si="178"/>
        <v>1.6175707653918201E-5</v>
      </c>
      <c r="Q911">
        <v>14.78193319252628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31.94046421954237</v>
      </c>
      <c r="G912" s="13">
        <f t="shared" si="172"/>
        <v>0</v>
      </c>
      <c r="H912" s="13">
        <f t="shared" si="173"/>
        <v>31.94046421954237</v>
      </c>
      <c r="I912" s="16">
        <f t="shared" si="180"/>
        <v>31.940541761930366</v>
      </c>
      <c r="J912" s="13">
        <f t="shared" si="174"/>
        <v>31.506072516571727</v>
      </c>
      <c r="K912" s="13">
        <f t="shared" si="175"/>
        <v>0.43446924535863829</v>
      </c>
      <c r="L912" s="13">
        <f t="shared" si="176"/>
        <v>0</v>
      </c>
      <c r="M912" s="13">
        <f t="shared" si="181"/>
        <v>9.9141434007885754E-6</v>
      </c>
      <c r="N912" s="13">
        <f t="shared" si="177"/>
        <v>6.1467689084889163E-6</v>
      </c>
      <c r="O912" s="13">
        <f t="shared" si="178"/>
        <v>6.1467689084889163E-6</v>
      </c>
      <c r="Q912">
        <v>18.697713753356592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22.177563249001629</v>
      </c>
      <c r="G913" s="13">
        <f t="shared" si="172"/>
        <v>0</v>
      </c>
      <c r="H913" s="13">
        <f t="shared" si="173"/>
        <v>22.177563249001629</v>
      </c>
      <c r="I913" s="16">
        <f t="shared" si="180"/>
        <v>22.612032494360268</v>
      </c>
      <c r="J913" s="13">
        <f t="shared" si="174"/>
        <v>22.509272289434087</v>
      </c>
      <c r="K913" s="13">
        <f t="shared" si="175"/>
        <v>0.10276020492618088</v>
      </c>
      <c r="L913" s="13">
        <f t="shared" si="176"/>
        <v>0</v>
      </c>
      <c r="M913" s="13">
        <f t="shared" si="181"/>
        <v>3.767374492299659E-6</v>
      </c>
      <c r="N913" s="13">
        <f t="shared" si="177"/>
        <v>2.3357721852257884E-6</v>
      </c>
      <c r="O913" s="13">
        <f t="shared" si="178"/>
        <v>2.3357721852257884E-6</v>
      </c>
      <c r="Q913">
        <v>21.65905540735503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99.452736454515374</v>
      </c>
      <c r="G914" s="13">
        <f t="shared" si="172"/>
        <v>10.008597992803194</v>
      </c>
      <c r="H914" s="13">
        <f t="shared" si="173"/>
        <v>89.444138461712186</v>
      </c>
      <c r="I914" s="16">
        <f t="shared" si="180"/>
        <v>89.54689866663837</v>
      </c>
      <c r="J914" s="13">
        <f t="shared" si="174"/>
        <v>83.385164291221486</v>
      </c>
      <c r="K914" s="13">
        <f t="shared" si="175"/>
        <v>6.1617343754168843</v>
      </c>
      <c r="L914" s="13">
        <f t="shared" si="176"/>
        <v>0</v>
      </c>
      <c r="M914" s="13">
        <f t="shared" si="181"/>
        <v>1.4316023070738706E-6</v>
      </c>
      <c r="N914" s="13">
        <f t="shared" si="177"/>
        <v>8.8759343038579976E-7</v>
      </c>
      <c r="O914" s="13">
        <f t="shared" si="178"/>
        <v>10.008598880396624</v>
      </c>
      <c r="Q914">
        <v>21.195074517498242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9.3505235040864783</v>
      </c>
      <c r="G915" s="13">
        <f t="shared" si="172"/>
        <v>0</v>
      </c>
      <c r="H915" s="13">
        <f t="shared" si="173"/>
        <v>9.3505235040864783</v>
      </c>
      <c r="I915" s="16">
        <f t="shared" si="180"/>
        <v>15.512257879503363</v>
      </c>
      <c r="J915" s="13">
        <f t="shared" si="174"/>
        <v>15.489946742532759</v>
      </c>
      <c r="K915" s="13">
        <f t="shared" si="175"/>
        <v>2.231113697060394E-2</v>
      </c>
      <c r="L915" s="13">
        <f t="shared" si="176"/>
        <v>0</v>
      </c>
      <c r="M915" s="13">
        <f t="shared" si="181"/>
        <v>5.4400887668807081E-7</v>
      </c>
      <c r="N915" s="13">
        <f t="shared" si="177"/>
        <v>3.3728550354660388E-7</v>
      </c>
      <c r="O915" s="13">
        <f t="shared" si="178"/>
        <v>3.3728550354660388E-7</v>
      </c>
      <c r="Q915">
        <v>24.51446473906886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13.098290702813999</v>
      </c>
      <c r="G916" s="13">
        <f t="shared" si="172"/>
        <v>0</v>
      </c>
      <c r="H916" s="13">
        <f t="shared" si="173"/>
        <v>13.098290702813999</v>
      </c>
      <c r="I916" s="16">
        <f t="shared" si="180"/>
        <v>13.120601839784603</v>
      </c>
      <c r="J916" s="13">
        <f t="shared" si="174"/>
        <v>13.112472179337036</v>
      </c>
      <c r="K916" s="13">
        <f t="shared" si="175"/>
        <v>8.129660447567133E-3</v>
      </c>
      <c r="L916" s="13">
        <f t="shared" si="176"/>
        <v>0</v>
      </c>
      <c r="M916" s="13">
        <f t="shared" si="181"/>
        <v>2.0672337314146694E-7</v>
      </c>
      <c r="N916" s="13">
        <f t="shared" si="177"/>
        <v>1.2816849134770951E-7</v>
      </c>
      <c r="O916" s="13">
        <f t="shared" si="178"/>
        <v>1.2816849134770951E-7</v>
      </c>
      <c r="Q916">
        <v>28.20448787096775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9.5525465680032386</v>
      </c>
      <c r="G917" s="13">
        <f t="shared" si="172"/>
        <v>0</v>
      </c>
      <c r="H917" s="13">
        <f t="shared" si="173"/>
        <v>9.5525465680032386</v>
      </c>
      <c r="I917" s="16">
        <f t="shared" si="180"/>
        <v>9.5606762284508058</v>
      </c>
      <c r="J917" s="13">
        <f t="shared" si="174"/>
        <v>9.5568639049490844</v>
      </c>
      <c r="K917" s="13">
        <f t="shared" si="175"/>
        <v>3.8123235017213375E-3</v>
      </c>
      <c r="L917" s="13">
        <f t="shared" si="176"/>
        <v>0</v>
      </c>
      <c r="M917" s="13">
        <f t="shared" si="181"/>
        <v>7.855488179375743E-8</v>
      </c>
      <c r="N917" s="13">
        <f t="shared" si="177"/>
        <v>4.8704026712129609E-8</v>
      </c>
      <c r="O917" s="13">
        <f t="shared" si="178"/>
        <v>4.8704026712129609E-8</v>
      </c>
      <c r="Q917">
        <v>26.79878120531508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13.116601398944921</v>
      </c>
      <c r="G918" s="13">
        <f t="shared" si="172"/>
        <v>0</v>
      </c>
      <c r="H918" s="13">
        <f t="shared" si="173"/>
        <v>13.116601398944921</v>
      </c>
      <c r="I918" s="16">
        <f t="shared" si="180"/>
        <v>13.120413722446642</v>
      </c>
      <c r="J918" s="13">
        <f t="shared" si="174"/>
        <v>13.108254914679394</v>
      </c>
      <c r="K918" s="13">
        <f t="shared" si="175"/>
        <v>1.2158807767248092E-2</v>
      </c>
      <c r="L918" s="13">
        <f t="shared" si="176"/>
        <v>0</v>
      </c>
      <c r="M918" s="13">
        <f t="shared" si="181"/>
        <v>2.9850855081627821E-8</v>
      </c>
      <c r="N918" s="13">
        <f t="shared" si="177"/>
        <v>1.8507530150609249E-8</v>
      </c>
      <c r="O918" s="13">
        <f t="shared" si="178"/>
        <v>1.8507530150609249E-8</v>
      </c>
      <c r="Q918">
        <v>25.271301945569789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11.100684712455321</v>
      </c>
      <c r="G919" s="13">
        <f t="shared" si="172"/>
        <v>0</v>
      </c>
      <c r="H919" s="13">
        <f t="shared" si="173"/>
        <v>11.100684712455321</v>
      </c>
      <c r="I919" s="16">
        <f t="shared" si="180"/>
        <v>11.112843520222569</v>
      </c>
      <c r="J919" s="13">
        <f t="shared" si="174"/>
        <v>11.103365602561457</v>
      </c>
      <c r="K919" s="13">
        <f t="shared" si="175"/>
        <v>9.4779176611119453E-3</v>
      </c>
      <c r="L919" s="13">
        <f t="shared" si="176"/>
        <v>0</v>
      </c>
      <c r="M919" s="13">
        <f t="shared" si="181"/>
        <v>1.1343324931018572E-8</v>
      </c>
      <c r="N919" s="13">
        <f t="shared" si="177"/>
        <v>7.0328614572315145E-9</v>
      </c>
      <c r="O919" s="13">
        <f t="shared" si="178"/>
        <v>7.0328614572315145E-9</v>
      </c>
      <c r="Q919">
        <v>23.48893660568946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101.4306050998694</v>
      </c>
      <c r="G920" s="13">
        <f t="shared" si="172"/>
        <v>10.339627345711127</v>
      </c>
      <c r="H920" s="13">
        <f t="shared" si="173"/>
        <v>91.090977754158274</v>
      </c>
      <c r="I920" s="16">
        <f t="shared" si="180"/>
        <v>91.10045567181939</v>
      </c>
      <c r="J920" s="13">
        <f t="shared" si="174"/>
        <v>78.117058964764098</v>
      </c>
      <c r="K920" s="13">
        <f t="shared" si="175"/>
        <v>12.983396707055292</v>
      </c>
      <c r="L920" s="13">
        <f t="shared" si="176"/>
        <v>0</v>
      </c>
      <c r="M920" s="13">
        <f t="shared" si="181"/>
        <v>4.3104634737870574E-9</v>
      </c>
      <c r="N920" s="13">
        <f t="shared" si="177"/>
        <v>2.6724873537479758E-9</v>
      </c>
      <c r="O920" s="13">
        <f t="shared" si="178"/>
        <v>10.339627348383615</v>
      </c>
      <c r="Q920">
        <v>15.38681879853247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77.232723451126091</v>
      </c>
      <c r="G921" s="13">
        <f t="shared" si="172"/>
        <v>6.2897076896499833</v>
      </c>
      <c r="H921" s="13">
        <f t="shared" si="173"/>
        <v>70.943015761476104</v>
      </c>
      <c r="I921" s="16">
        <f t="shared" si="180"/>
        <v>83.926412468531396</v>
      </c>
      <c r="J921" s="13">
        <f t="shared" si="174"/>
        <v>72.807716166270836</v>
      </c>
      <c r="K921" s="13">
        <f t="shared" si="175"/>
        <v>11.11869630226056</v>
      </c>
      <c r="L921" s="13">
        <f t="shared" si="176"/>
        <v>0</v>
      </c>
      <c r="M921" s="13">
        <f t="shared" si="181"/>
        <v>1.6379761200390816E-9</v>
      </c>
      <c r="N921" s="13">
        <f t="shared" si="177"/>
        <v>1.0155451944242307E-9</v>
      </c>
      <c r="O921" s="13">
        <f t="shared" si="178"/>
        <v>6.2897076906655283</v>
      </c>
      <c r="Q921">
        <v>14.862050066219499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71.096026393506236</v>
      </c>
      <c r="G922" s="13">
        <f t="shared" si="172"/>
        <v>5.2626289396289883</v>
      </c>
      <c r="H922" s="13">
        <f t="shared" si="173"/>
        <v>65.833397453877254</v>
      </c>
      <c r="I922" s="16">
        <f t="shared" si="180"/>
        <v>76.952093756137813</v>
      </c>
      <c r="J922" s="13">
        <f t="shared" si="174"/>
        <v>67.986399696173805</v>
      </c>
      <c r="K922" s="13">
        <f t="shared" si="175"/>
        <v>8.965694059964008</v>
      </c>
      <c r="L922" s="13">
        <f t="shared" si="176"/>
        <v>0</v>
      </c>
      <c r="M922" s="13">
        <f t="shared" si="181"/>
        <v>6.2243092561485098E-10</v>
      </c>
      <c r="N922" s="13">
        <f t="shared" si="177"/>
        <v>3.8590717388120761E-10</v>
      </c>
      <c r="O922" s="13">
        <f t="shared" si="178"/>
        <v>5.2626289400148956</v>
      </c>
      <c r="Q922">
        <v>14.739233659975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78.8477885515113</v>
      </c>
      <c r="G923" s="13">
        <f t="shared" si="172"/>
        <v>6.5600158096257708</v>
      </c>
      <c r="H923" s="13">
        <f t="shared" si="173"/>
        <v>72.287772741885533</v>
      </c>
      <c r="I923" s="16">
        <f t="shared" si="180"/>
        <v>81.253466801849541</v>
      </c>
      <c r="J923" s="13">
        <f t="shared" si="174"/>
        <v>73.490038703757833</v>
      </c>
      <c r="K923" s="13">
        <f t="shared" si="175"/>
        <v>7.7634280980917083</v>
      </c>
      <c r="L923" s="13">
        <f t="shared" si="176"/>
        <v>0</v>
      </c>
      <c r="M923" s="13">
        <f t="shared" si="181"/>
        <v>2.3652375173364337E-10</v>
      </c>
      <c r="N923" s="13">
        <f t="shared" si="177"/>
        <v>1.4664472607485889E-10</v>
      </c>
      <c r="O923" s="13">
        <f t="shared" si="178"/>
        <v>6.5600158097724153</v>
      </c>
      <c r="Q923">
        <v>17.1880019516129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81.739306097383945</v>
      </c>
      <c r="G924" s="13">
        <f t="shared" si="172"/>
        <v>7.0439595661439567</v>
      </c>
      <c r="H924" s="13">
        <f t="shared" si="173"/>
        <v>74.695346531239991</v>
      </c>
      <c r="I924" s="16">
        <f t="shared" si="180"/>
        <v>82.4587746293317</v>
      </c>
      <c r="J924" s="13">
        <f t="shared" si="174"/>
        <v>71.921397680939776</v>
      </c>
      <c r="K924" s="13">
        <f t="shared" si="175"/>
        <v>10.537376948391923</v>
      </c>
      <c r="L924" s="13">
        <f t="shared" si="176"/>
        <v>0</v>
      </c>
      <c r="M924" s="13">
        <f t="shared" si="181"/>
        <v>8.9879025658784479E-11</v>
      </c>
      <c r="N924" s="13">
        <f t="shared" si="177"/>
        <v>5.5724995908446375E-11</v>
      </c>
      <c r="O924" s="13">
        <f t="shared" si="178"/>
        <v>7.0439595661996819</v>
      </c>
      <c r="Q924">
        <v>14.927099786233271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31.406946976924011</v>
      </c>
      <c r="G925" s="13">
        <f t="shared" si="172"/>
        <v>0</v>
      </c>
      <c r="H925" s="13">
        <f t="shared" si="173"/>
        <v>31.406946976924011</v>
      </c>
      <c r="I925" s="16">
        <f t="shared" si="180"/>
        <v>41.944323925315935</v>
      </c>
      <c r="J925" s="13">
        <f t="shared" si="174"/>
        <v>40.847129930508025</v>
      </c>
      <c r="K925" s="13">
        <f t="shared" si="175"/>
        <v>1.0971939948079097</v>
      </c>
      <c r="L925" s="13">
        <f t="shared" si="176"/>
        <v>0</v>
      </c>
      <c r="M925" s="13">
        <f t="shared" si="181"/>
        <v>3.4154029750338105E-11</v>
      </c>
      <c r="N925" s="13">
        <f t="shared" si="177"/>
        <v>2.1175498445209625E-11</v>
      </c>
      <c r="O925" s="13">
        <f t="shared" si="178"/>
        <v>2.1175498445209625E-11</v>
      </c>
      <c r="Q925">
        <v>17.790608457976781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31.934393922886422</v>
      </c>
      <c r="G926" s="13">
        <f t="shared" si="172"/>
        <v>0</v>
      </c>
      <c r="H926" s="13">
        <f t="shared" si="173"/>
        <v>31.934393922886422</v>
      </c>
      <c r="I926" s="16">
        <f t="shared" si="180"/>
        <v>33.031587917694331</v>
      </c>
      <c r="J926" s="13">
        <f t="shared" si="174"/>
        <v>32.652014493767311</v>
      </c>
      <c r="K926" s="13">
        <f t="shared" si="175"/>
        <v>0.37957342392702031</v>
      </c>
      <c r="L926" s="13">
        <f t="shared" si="176"/>
        <v>0</v>
      </c>
      <c r="M926" s="13">
        <f t="shared" si="181"/>
        <v>1.297853130512848E-11</v>
      </c>
      <c r="N926" s="13">
        <f t="shared" si="177"/>
        <v>8.046689409179657E-12</v>
      </c>
      <c r="O926" s="13">
        <f t="shared" si="178"/>
        <v>8.046689409179657E-12</v>
      </c>
      <c r="Q926">
        <v>20.3855233629187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14.850359275638549</v>
      </c>
      <c r="G927" s="13">
        <f t="shared" si="172"/>
        <v>0</v>
      </c>
      <c r="H927" s="13">
        <f t="shared" si="173"/>
        <v>14.850359275638549</v>
      </c>
      <c r="I927" s="16">
        <f t="shared" si="180"/>
        <v>15.22993269956557</v>
      </c>
      <c r="J927" s="13">
        <f t="shared" si="174"/>
        <v>15.203471642269868</v>
      </c>
      <c r="K927" s="13">
        <f t="shared" si="175"/>
        <v>2.6461057295701806E-2</v>
      </c>
      <c r="L927" s="13">
        <f t="shared" si="176"/>
        <v>0</v>
      </c>
      <c r="M927" s="13">
        <f t="shared" si="181"/>
        <v>4.9318418959488228E-12</v>
      </c>
      <c r="N927" s="13">
        <f t="shared" si="177"/>
        <v>3.0577419754882702E-12</v>
      </c>
      <c r="O927" s="13">
        <f t="shared" si="178"/>
        <v>3.0577419754882702E-12</v>
      </c>
      <c r="Q927">
        <v>22.901666376676761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5.8930200785048088</v>
      </c>
      <c r="G928" s="13">
        <f t="shared" si="172"/>
        <v>0</v>
      </c>
      <c r="H928" s="13">
        <f t="shared" si="173"/>
        <v>5.8930200785048088</v>
      </c>
      <c r="I928" s="16">
        <f t="shared" si="180"/>
        <v>5.9194811358005106</v>
      </c>
      <c r="J928" s="13">
        <f t="shared" si="174"/>
        <v>5.9181096611868131</v>
      </c>
      <c r="K928" s="13">
        <f t="shared" si="175"/>
        <v>1.3714746136974654E-3</v>
      </c>
      <c r="L928" s="13">
        <f t="shared" si="176"/>
        <v>0</v>
      </c>
      <c r="M928" s="13">
        <f t="shared" si="181"/>
        <v>1.8740999204605526E-12</v>
      </c>
      <c r="N928" s="13">
        <f t="shared" si="177"/>
        <v>1.1619419506855426E-12</v>
      </c>
      <c r="O928" s="13">
        <f t="shared" si="178"/>
        <v>1.1619419506855426E-12</v>
      </c>
      <c r="Q928">
        <v>23.805829814191551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5.2965067665664316</v>
      </c>
      <c r="G929" s="13">
        <f t="shared" si="172"/>
        <v>0</v>
      </c>
      <c r="H929" s="13">
        <f t="shared" si="173"/>
        <v>5.2965067665664316</v>
      </c>
      <c r="I929" s="16">
        <f t="shared" si="180"/>
        <v>5.2978782411801291</v>
      </c>
      <c r="J929" s="13">
        <f t="shared" si="174"/>
        <v>5.297242349429129</v>
      </c>
      <c r="K929" s="13">
        <f t="shared" si="175"/>
        <v>6.3589175100009498E-4</v>
      </c>
      <c r="L929" s="13">
        <f t="shared" si="176"/>
        <v>0</v>
      </c>
      <c r="M929" s="13">
        <f t="shared" si="181"/>
        <v>7.1215796977500997E-13</v>
      </c>
      <c r="N929" s="13">
        <f t="shared" si="177"/>
        <v>4.4153794126050617E-13</v>
      </c>
      <c r="O929" s="13">
        <f t="shared" si="178"/>
        <v>4.4153794126050617E-13</v>
      </c>
      <c r="Q929">
        <v>26.946840870967751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11.09625039228424</v>
      </c>
      <c r="G930" s="13">
        <f t="shared" si="172"/>
        <v>0</v>
      </c>
      <c r="H930" s="13">
        <f t="shared" si="173"/>
        <v>11.09625039228424</v>
      </c>
      <c r="I930" s="16">
        <f t="shared" si="180"/>
        <v>11.096886284035239</v>
      </c>
      <c r="J930" s="13">
        <f t="shared" si="174"/>
        <v>11.087825275199123</v>
      </c>
      <c r="K930" s="13">
        <f t="shared" si="175"/>
        <v>9.0610088361167129E-3</v>
      </c>
      <c r="L930" s="13">
        <f t="shared" si="176"/>
        <v>0</v>
      </c>
      <c r="M930" s="13">
        <f t="shared" si="181"/>
        <v>2.706200285145038E-13</v>
      </c>
      <c r="N930" s="13">
        <f t="shared" si="177"/>
        <v>1.6778441767899235E-13</v>
      </c>
      <c r="O930" s="13">
        <f t="shared" si="178"/>
        <v>1.6778441767899235E-13</v>
      </c>
      <c r="Q930">
        <v>23.779259181423921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23.323315202514699</v>
      </c>
      <c r="G931" s="13">
        <f t="shared" si="172"/>
        <v>0</v>
      </c>
      <c r="H931" s="13">
        <f t="shared" si="173"/>
        <v>23.323315202514699</v>
      </c>
      <c r="I931" s="16">
        <f t="shared" si="180"/>
        <v>23.332376211350816</v>
      </c>
      <c r="J931" s="13">
        <f t="shared" si="174"/>
        <v>23.2094760709588</v>
      </c>
      <c r="K931" s="13">
        <f t="shared" si="175"/>
        <v>0.1229001403920158</v>
      </c>
      <c r="L931" s="13">
        <f t="shared" si="176"/>
        <v>0</v>
      </c>
      <c r="M931" s="13">
        <f t="shared" si="181"/>
        <v>1.0283561083551145E-13</v>
      </c>
      <c r="N931" s="13">
        <f t="shared" si="177"/>
        <v>6.3758078718017097E-14</v>
      </c>
      <c r="O931" s="13">
        <f t="shared" si="178"/>
        <v>6.3758078718017097E-14</v>
      </c>
      <c r="Q931">
        <v>21.051101591888319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45.991943027882151</v>
      </c>
      <c r="G932" s="13">
        <f t="shared" si="172"/>
        <v>1.0610412905250541</v>
      </c>
      <c r="H932" s="13">
        <f t="shared" si="173"/>
        <v>44.930901737357097</v>
      </c>
      <c r="I932" s="16">
        <f t="shared" si="180"/>
        <v>45.053801877749109</v>
      </c>
      <c r="J932" s="13">
        <f t="shared" si="174"/>
        <v>43.567759516328849</v>
      </c>
      <c r="K932" s="13">
        <f t="shared" si="175"/>
        <v>1.4860423614202602</v>
      </c>
      <c r="L932" s="13">
        <f t="shared" si="176"/>
        <v>0</v>
      </c>
      <c r="M932" s="13">
        <f t="shared" si="181"/>
        <v>3.9077532117494355E-14</v>
      </c>
      <c r="N932" s="13">
        <f t="shared" si="177"/>
        <v>2.4228069912846501E-14</v>
      </c>
      <c r="O932" s="13">
        <f t="shared" si="178"/>
        <v>1.0610412905250783</v>
      </c>
      <c r="Q932">
        <v>17.08584040948492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67.283037690652264</v>
      </c>
      <c r="G933" s="13">
        <f t="shared" si="172"/>
        <v>4.6244615942312404</v>
      </c>
      <c r="H933" s="13">
        <f t="shared" si="173"/>
        <v>62.658576096421022</v>
      </c>
      <c r="I933" s="16">
        <f t="shared" si="180"/>
        <v>64.14461845784129</v>
      </c>
      <c r="J933" s="13">
        <f t="shared" si="174"/>
        <v>60.463609000270623</v>
      </c>
      <c r="K933" s="13">
        <f t="shared" si="175"/>
        <v>3.6810094575706671</v>
      </c>
      <c r="L933" s="13">
        <f t="shared" si="176"/>
        <v>0</v>
      </c>
      <c r="M933" s="13">
        <f t="shared" si="181"/>
        <v>1.4849462204647855E-14</v>
      </c>
      <c r="N933" s="13">
        <f t="shared" si="177"/>
        <v>9.2066665668816707E-15</v>
      </c>
      <c r="O933" s="13">
        <f t="shared" si="178"/>
        <v>4.6244615942312493</v>
      </c>
      <c r="Q933">
        <v>17.894840251612909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64.215217586070324</v>
      </c>
      <c r="G934" s="13">
        <f t="shared" si="172"/>
        <v>4.111010659841237</v>
      </c>
      <c r="H934" s="13">
        <f t="shared" si="173"/>
        <v>60.104206926229089</v>
      </c>
      <c r="I934" s="16">
        <f t="shared" si="180"/>
        <v>63.785216383799757</v>
      </c>
      <c r="J934" s="13">
        <f t="shared" si="174"/>
        <v>57.503384407274318</v>
      </c>
      <c r="K934" s="13">
        <f t="shared" si="175"/>
        <v>6.2818319765254387</v>
      </c>
      <c r="L934" s="13">
        <f t="shared" si="176"/>
        <v>0</v>
      </c>
      <c r="M934" s="13">
        <f t="shared" si="181"/>
        <v>5.6427956377661843E-15</v>
      </c>
      <c r="N934" s="13">
        <f t="shared" si="177"/>
        <v>3.4985332954150342E-15</v>
      </c>
      <c r="O934" s="13">
        <f t="shared" si="178"/>
        <v>4.1110106598412406</v>
      </c>
      <c r="Q934">
        <v>13.464101316527261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30.739926238516869</v>
      </c>
      <c r="G935" s="13">
        <f t="shared" si="172"/>
        <v>0</v>
      </c>
      <c r="H935" s="13">
        <f t="shared" si="173"/>
        <v>30.739926238516869</v>
      </c>
      <c r="I935" s="16">
        <f t="shared" si="180"/>
        <v>37.021758215042311</v>
      </c>
      <c r="J935" s="13">
        <f t="shared" si="174"/>
        <v>35.81555225793668</v>
      </c>
      <c r="K935" s="13">
        <f t="shared" si="175"/>
        <v>1.2062059571056309</v>
      </c>
      <c r="L935" s="13">
        <f t="shared" si="176"/>
        <v>0</v>
      </c>
      <c r="M935" s="13">
        <f t="shared" si="181"/>
        <v>2.1442623423511501E-15</v>
      </c>
      <c r="N935" s="13">
        <f t="shared" si="177"/>
        <v>1.3294426522577131E-15</v>
      </c>
      <c r="O935" s="13">
        <f t="shared" si="178"/>
        <v>1.3294426522577131E-15</v>
      </c>
      <c r="Q935">
        <v>14.370395057311701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10.97687150556705</v>
      </c>
      <c r="G936" s="13">
        <f t="shared" si="172"/>
        <v>0</v>
      </c>
      <c r="H936" s="13">
        <f t="shared" si="173"/>
        <v>10.97687150556705</v>
      </c>
      <c r="I936" s="16">
        <f t="shared" si="180"/>
        <v>12.183077462672681</v>
      </c>
      <c r="J936" s="13">
        <f t="shared" si="174"/>
        <v>12.157491996158811</v>
      </c>
      <c r="K936" s="13">
        <f t="shared" si="175"/>
        <v>2.5585466513870614E-2</v>
      </c>
      <c r="L936" s="13">
        <f t="shared" si="176"/>
        <v>0</v>
      </c>
      <c r="M936" s="13">
        <f t="shared" si="181"/>
        <v>8.1481969009343698E-16</v>
      </c>
      <c r="N936" s="13">
        <f t="shared" si="177"/>
        <v>5.051882078579309E-16</v>
      </c>
      <c r="O936" s="13">
        <f t="shared" si="178"/>
        <v>5.051882078579309E-16</v>
      </c>
      <c r="Q936">
        <v>18.401097861658069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31.90735506763507</v>
      </c>
      <c r="G937" s="13">
        <f t="shared" si="172"/>
        <v>0</v>
      </c>
      <c r="H937" s="13">
        <f t="shared" si="173"/>
        <v>31.90735506763507</v>
      </c>
      <c r="I937" s="16">
        <f t="shared" si="180"/>
        <v>31.932940534148941</v>
      </c>
      <c r="J937" s="13">
        <f t="shared" si="174"/>
        <v>31.579831803399102</v>
      </c>
      <c r="K937" s="13">
        <f t="shared" si="175"/>
        <v>0.35310873074983817</v>
      </c>
      <c r="L937" s="13">
        <f t="shared" si="176"/>
        <v>0</v>
      </c>
      <c r="M937" s="13">
        <f t="shared" si="181"/>
        <v>3.0963148223550607E-16</v>
      </c>
      <c r="N937" s="13">
        <f t="shared" si="177"/>
        <v>1.9197151898601376E-16</v>
      </c>
      <c r="O937" s="13">
        <f t="shared" si="178"/>
        <v>1.9197151898601376E-16</v>
      </c>
      <c r="Q937">
        <v>20.18398278655074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73.882698143306229</v>
      </c>
      <c r="G938" s="13">
        <f t="shared" si="172"/>
        <v>5.7290250010003936</v>
      </c>
      <c r="H938" s="13">
        <f t="shared" si="173"/>
        <v>68.153673142305834</v>
      </c>
      <c r="I938" s="16">
        <f t="shared" si="180"/>
        <v>68.506781873055672</v>
      </c>
      <c r="J938" s="13">
        <f t="shared" si="174"/>
        <v>65.476431102515861</v>
      </c>
      <c r="K938" s="13">
        <f t="shared" si="175"/>
        <v>3.0303507705398118</v>
      </c>
      <c r="L938" s="13">
        <f t="shared" si="176"/>
        <v>0</v>
      </c>
      <c r="M938" s="13">
        <f t="shared" si="181"/>
        <v>1.1765996324949231E-16</v>
      </c>
      <c r="N938" s="13">
        <f t="shared" si="177"/>
        <v>7.2949177214685239E-17</v>
      </c>
      <c r="O938" s="13">
        <f t="shared" si="178"/>
        <v>5.7290250010003936</v>
      </c>
      <c r="Q938">
        <v>20.81101705597397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12.48064516</v>
      </c>
      <c r="G939" s="13">
        <f t="shared" si="172"/>
        <v>0</v>
      </c>
      <c r="H939" s="13">
        <f t="shared" si="173"/>
        <v>12.48064516</v>
      </c>
      <c r="I939" s="16">
        <f t="shared" si="180"/>
        <v>15.510995930539812</v>
      </c>
      <c r="J939" s="13">
        <f t="shared" si="174"/>
        <v>15.491275705974948</v>
      </c>
      <c r="K939" s="13">
        <f t="shared" si="175"/>
        <v>1.9720224564863997E-2</v>
      </c>
      <c r="L939" s="13">
        <f t="shared" si="176"/>
        <v>0</v>
      </c>
      <c r="M939" s="13">
        <f t="shared" si="181"/>
        <v>4.4710786034807075E-17</v>
      </c>
      <c r="N939" s="13">
        <f t="shared" si="177"/>
        <v>2.7720687341580386E-17</v>
      </c>
      <c r="O939" s="13">
        <f t="shared" si="178"/>
        <v>2.7720687341580386E-17</v>
      </c>
      <c r="Q939">
        <v>25.40112897255149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11.88964184202929</v>
      </c>
      <c r="G940" s="13">
        <f t="shared" si="172"/>
        <v>0</v>
      </c>
      <c r="H940" s="13">
        <f t="shared" si="173"/>
        <v>11.88964184202929</v>
      </c>
      <c r="I940" s="16">
        <f t="shared" si="180"/>
        <v>11.909362066594154</v>
      </c>
      <c r="J940" s="13">
        <f t="shared" si="174"/>
        <v>11.903531879212009</v>
      </c>
      <c r="K940" s="13">
        <f t="shared" si="175"/>
        <v>5.8301873821449135E-3</v>
      </c>
      <c r="L940" s="13">
        <f t="shared" si="176"/>
        <v>0</v>
      </c>
      <c r="M940" s="13">
        <f t="shared" si="181"/>
        <v>1.6990098693226689E-17</v>
      </c>
      <c r="N940" s="13">
        <f t="shared" si="177"/>
        <v>1.0533861189800547E-17</v>
      </c>
      <c r="O940" s="13">
        <f t="shared" si="178"/>
        <v>1.0533861189800547E-17</v>
      </c>
      <c r="Q940">
        <v>28.515071870967748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3.951555743953433</v>
      </c>
      <c r="G941" s="13">
        <f t="shared" si="172"/>
        <v>0</v>
      </c>
      <c r="H941" s="13">
        <f t="shared" si="173"/>
        <v>3.951555743953433</v>
      </c>
      <c r="I941" s="16">
        <f t="shared" si="180"/>
        <v>3.9573859313355779</v>
      </c>
      <c r="J941" s="13">
        <f t="shared" si="174"/>
        <v>3.957118187480241</v>
      </c>
      <c r="K941" s="13">
        <f t="shared" si="175"/>
        <v>2.6774385533689937E-4</v>
      </c>
      <c r="L941" s="13">
        <f t="shared" si="176"/>
        <v>0</v>
      </c>
      <c r="M941" s="13">
        <f t="shared" si="181"/>
        <v>6.4562375034261421E-18</v>
      </c>
      <c r="N941" s="13">
        <f t="shared" si="177"/>
        <v>4.0028672521242082E-18</v>
      </c>
      <c r="O941" s="13">
        <f t="shared" si="178"/>
        <v>4.0028672521242082E-18</v>
      </c>
      <c r="Q941">
        <v>26.873312394275189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5.8938271365689978</v>
      </c>
      <c r="G942" s="13">
        <f t="shared" si="172"/>
        <v>0</v>
      </c>
      <c r="H942" s="13">
        <f t="shared" si="173"/>
        <v>5.8938271365689978</v>
      </c>
      <c r="I942" s="16">
        <f t="shared" si="180"/>
        <v>5.8940948804243352</v>
      </c>
      <c r="J942" s="13">
        <f t="shared" si="174"/>
        <v>5.8930446355273034</v>
      </c>
      <c r="K942" s="13">
        <f t="shared" si="175"/>
        <v>1.0502448970317602E-3</v>
      </c>
      <c r="L942" s="13">
        <f t="shared" si="176"/>
        <v>0</v>
      </c>
      <c r="M942" s="13">
        <f t="shared" si="181"/>
        <v>2.4533702513019339E-18</v>
      </c>
      <c r="N942" s="13">
        <f t="shared" si="177"/>
        <v>1.521089555807199E-18</v>
      </c>
      <c r="O942" s="13">
        <f t="shared" si="178"/>
        <v>1.521089555807199E-18</v>
      </c>
      <c r="Q942">
        <v>25.62798181071712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5.8318270908339276</v>
      </c>
      <c r="G943" s="13">
        <f t="shared" si="172"/>
        <v>0</v>
      </c>
      <c r="H943" s="13">
        <f t="shared" si="173"/>
        <v>5.8318270908339276</v>
      </c>
      <c r="I943" s="16">
        <f t="shared" si="180"/>
        <v>5.8328773357309593</v>
      </c>
      <c r="J943" s="13">
        <f t="shared" si="174"/>
        <v>5.8316119266281099</v>
      </c>
      <c r="K943" s="13">
        <f t="shared" si="175"/>
        <v>1.2654091028494463E-3</v>
      </c>
      <c r="L943" s="13">
        <f t="shared" si="176"/>
        <v>0</v>
      </c>
      <c r="M943" s="13">
        <f t="shared" si="181"/>
        <v>9.3228069549473485E-19</v>
      </c>
      <c r="N943" s="13">
        <f t="shared" si="177"/>
        <v>5.7801403120673559E-19</v>
      </c>
      <c r="O943" s="13">
        <f t="shared" si="178"/>
        <v>5.7801403120673559E-19</v>
      </c>
      <c r="Q943">
        <v>24.0649755553967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3.304703304118044</v>
      </c>
      <c r="G944" s="13">
        <f t="shared" si="172"/>
        <v>0</v>
      </c>
      <c r="H944" s="13">
        <f t="shared" si="173"/>
        <v>3.304703304118044</v>
      </c>
      <c r="I944" s="16">
        <f t="shared" si="180"/>
        <v>3.3059687132208935</v>
      </c>
      <c r="J944" s="13">
        <f t="shared" si="174"/>
        <v>3.305410809135636</v>
      </c>
      <c r="K944" s="13">
        <f t="shared" si="175"/>
        <v>5.5790408525746571E-4</v>
      </c>
      <c r="L944" s="13">
        <f t="shared" si="176"/>
        <v>0</v>
      </c>
      <c r="M944" s="13">
        <f t="shared" si="181"/>
        <v>3.5426666428799927E-19</v>
      </c>
      <c r="N944" s="13">
        <f t="shared" si="177"/>
        <v>2.1964533185855956E-19</v>
      </c>
      <c r="O944" s="13">
        <f t="shared" si="178"/>
        <v>2.1964533185855956E-19</v>
      </c>
      <c r="Q944">
        <v>17.80358829570206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149.99271491885099</v>
      </c>
      <c r="G945" s="13">
        <f t="shared" si="172"/>
        <v>18.467307526587934</v>
      </c>
      <c r="H945" s="13">
        <f t="shared" si="173"/>
        <v>131.52540739226305</v>
      </c>
      <c r="I945" s="16">
        <f t="shared" si="180"/>
        <v>131.52596529634832</v>
      </c>
      <c r="J945" s="13">
        <f t="shared" si="174"/>
        <v>106.27888531228187</v>
      </c>
      <c r="K945" s="13">
        <f t="shared" si="175"/>
        <v>25.247079984066445</v>
      </c>
      <c r="L945" s="13">
        <f t="shared" si="176"/>
        <v>4.9676639397800342</v>
      </c>
      <c r="M945" s="13">
        <f t="shared" si="181"/>
        <v>4.9676639397800342</v>
      </c>
      <c r="N945" s="13">
        <f t="shared" si="177"/>
        <v>3.0799516426636213</v>
      </c>
      <c r="O945" s="13">
        <f t="shared" si="178"/>
        <v>21.547259169251554</v>
      </c>
      <c r="Q945">
        <v>17.840892351612901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41.892025538309618</v>
      </c>
      <c r="G946" s="13">
        <f t="shared" si="172"/>
        <v>0.37485162027716301</v>
      </c>
      <c r="H946" s="13">
        <f t="shared" si="173"/>
        <v>41.517173918032455</v>
      </c>
      <c r="I946" s="16">
        <f t="shared" si="180"/>
        <v>61.796589962318869</v>
      </c>
      <c r="J946" s="13">
        <f t="shared" si="174"/>
        <v>56.479765953075855</v>
      </c>
      <c r="K946" s="13">
        <f t="shared" si="175"/>
        <v>5.3168240092430139</v>
      </c>
      <c r="L946" s="13">
        <f t="shared" si="176"/>
        <v>0</v>
      </c>
      <c r="M946" s="13">
        <f t="shared" si="181"/>
        <v>1.8877122971164129</v>
      </c>
      <c r="N946" s="13">
        <f t="shared" si="177"/>
        <v>1.1703816242121761</v>
      </c>
      <c r="O946" s="13">
        <f t="shared" si="178"/>
        <v>1.5452332444893391</v>
      </c>
      <c r="Q946">
        <v>14.135673527026279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79.437334596395033</v>
      </c>
      <c r="G947" s="13">
        <f t="shared" si="172"/>
        <v>6.6586861870574143</v>
      </c>
      <c r="H947" s="13">
        <f t="shared" si="173"/>
        <v>72.77864840933762</v>
      </c>
      <c r="I947" s="16">
        <f t="shared" si="180"/>
        <v>78.095472418580641</v>
      </c>
      <c r="J947" s="13">
        <f t="shared" si="174"/>
        <v>70.261997644624756</v>
      </c>
      <c r="K947" s="13">
        <f t="shared" si="175"/>
        <v>7.833474773955885</v>
      </c>
      <c r="L947" s="13">
        <f t="shared" si="176"/>
        <v>0</v>
      </c>
      <c r="M947" s="13">
        <f t="shared" si="181"/>
        <v>0.7173306729042368</v>
      </c>
      <c r="N947" s="13">
        <f t="shared" si="177"/>
        <v>0.44474501720062681</v>
      </c>
      <c r="O947" s="13">
        <f t="shared" si="178"/>
        <v>7.1034312042580412</v>
      </c>
      <c r="Q947">
        <v>16.22130423660241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135.2142646072198</v>
      </c>
      <c r="G948" s="13">
        <f t="shared" si="172"/>
        <v>15.993887031686619</v>
      </c>
      <c r="H948" s="13">
        <f t="shared" si="173"/>
        <v>119.22037757553318</v>
      </c>
      <c r="I948" s="16">
        <f t="shared" si="180"/>
        <v>127.05385234948906</v>
      </c>
      <c r="J948" s="13">
        <f t="shared" si="174"/>
        <v>99.353899642118364</v>
      </c>
      <c r="K948" s="13">
        <f t="shared" si="175"/>
        <v>27.699952707370699</v>
      </c>
      <c r="L948" s="13">
        <f t="shared" si="176"/>
        <v>6.4615081227072544</v>
      </c>
      <c r="M948" s="13">
        <f t="shared" si="181"/>
        <v>6.7340937784108643</v>
      </c>
      <c r="N948" s="13">
        <f t="shared" si="177"/>
        <v>4.1751381426147356</v>
      </c>
      <c r="O948" s="13">
        <f t="shared" si="178"/>
        <v>20.169025174301353</v>
      </c>
      <c r="Q948">
        <v>16.08252379472923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14.8173646322882</v>
      </c>
      <c r="G949" s="13">
        <f t="shared" si="172"/>
        <v>0</v>
      </c>
      <c r="H949" s="13">
        <f t="shared" si="173"/>
        <v>14.8173646322882</v>
      </c>
      <c r="I949" s="16">
        <f t="shared" si="180"/>
        <v>36.055809216951644</v>
      </c>
      <c r="J949" s="13">
        <f t="shared" si="174"/>
        <v>35.416730254418304</v>
      </c>
      <c r="K949" s="13">
        <f t="shared" si="175"/>
        <v>0.63907896253333973</v>
      </c>
      <c r="L949" s="13">
        <f t="shared" si="176"/>
        <v>0</v>
      </c>
      <c r="M949" s="13">
        <f t="shared" si="181"/>
        <v>2.5589556357961287</v>
      </c>
      <c r="N949" s="13">
        <f t="shared" si="177"/>
        <v>1.5865524941935998</v>
      </c>
      <c r="O949" s="13">
        <f t="shared" si="178"/>
        <v>1.5865524941935998</v>
      </c>
      <c r="Q949">
        <v>18.495429612275121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25.53635557407214</v>
      </c>
      <c r="G950" s="13">
        <f t="shared" si="172"/>
        <v>0</v>
      </c>
      <c r="H950" s="13">
        <f t="shared" si="173"/>
        <v>25.53635557407214</v>
      </c>
      <c r="I950" s="16">
        <f t="shared" si="180"/>
        <v>26.175434536605479</v>
      </c>
      <c r="J950" s="13">
        <f t="shared" si="174"/>
        <v>26.018702258872391</v>
      </c>
      <c r="K950" s="13">
        <f t="shared" si="175"/>
        <v>0.15673227773308795</v>
      </c>
      <c r="L950" s="13">
        <f t="shared" si="176"/>
        <v>0</v>
      </c>
      <c r="M950" s="13">
        <f t="shared" si="181"/>
        <v>0.97240314160252894</v>
      </c>
      <c r="N950" s="13">
        <f t="shared" si="177"/>
        <v>0.60288994779356797</v>
      </c>
      <c r="O950" s="13">
        <f t="shared" si="178"/>
        <v>0.60288994779356797</v>
      </c>
      <c r="Q950">
        <v>21.763064550269611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30.42145536752836</v>
      </c>
      <c r="G951" s="13">
        <f t="shared" si="172"/>
        <v>0</v>
      </c>
      <c r="H951" s="13">
        <f t="shared" si="173"/>
        <v>30.42145536752836</v>
      </c>
      <c r="I951" s="16">
        <f t="shared" si="180"/>
        <v>30.578187645261448</v>
      </c>
      <c r="J951" s="13">
        <f t="shared" si="174"/>
        <v>30.406749601125799</v>
      </c>
      <c r="K951" s="13">
        <f t="shared" si="175"/>
        <v>0.17143804413564823</v>
      </c>
      <c r="L951" s="13">
        <f t="shared" si="176"/>
        <v>0</v>
      </c>
      <c r="M951" s="13">
        <f t="shared" si="181"/>
        <v>0.36951319380896097</v>
      </c>
      <c r="N951" s="13">
        <f t="shared" si="177"/>
        <v>0.22909818016155581</v>
      </c>
      <c r="O951" s="13">
        <f t="shared" si="178"/>
        <v>0.22909818016155581</v>
      </c>
      <c r="Q951">
        <v>24.44682707777832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19.08670022448117</v>
      </c>
      <c r="G952" s="13">
        <f t="shared" si="172"/>
        <v>0</v>
      </c>
      <c r="H952" s="13">
        <f t="shared" si="173"/>
        <v>19.08670022448117</v>
      </c>
      <c r="I952" s="16">
        <f t="shared" si="180"/>
        <v>19.258138268616818</v>
      </c>
      <c r="J952" s="13">
        <f t="shared" si="174"/>
        <v>19.234723692336949</v>
      </c>
      <c r="K952" s="13">
        <f t="shared" si="175"/>
        <v>2.3414576279868982E-2</v>
      </c>
      <c r="L952" s="13">
        <f t="shared" si="176"/>
        <v>0</v>
      </c>
      <c r="M952" s="13">
        <f t="shared" si="181"/>
        <v>0.14041501364740516</v>
      </c>
      <c r="N952" s="13">
        <f t="shared" si="177"/>
        <v>8.7057308461391203E-2</v>
      </c>
      <c r="O952" s="13">
        <f t="shared" si="178"/>
        <v>8.7057308461391203E-2</v>
      </c>
      <c r="Q952">
        <v>28.88838987096775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29.487542583943501</v>
      </c>
      <c r="G953" s="13">
        <f t="shared" si="172"/>
        <v>0</v>
      </c>
      <c r="H953" s="13">
        <f t="shared" si="173"/>
        <v>29.487542583943501</v>
      </c>
      <c r="I953" s="16">
        <f t="shared" si="180"/>
        <v>29.51095716022337</v>
      </c>
      <c r="J953" s="13">
        <f t="shared" si="174"/>
        <v>29.378142431556075</v>
      </c>
      <c r="K953" s="13">
        <f t="shared" si="175"/>
        <v>0.13281472866729516</v>
      </c>
      <c r="L953" s="13">
        <f t="shared" si="176"/>
        <v>0</v>
      </c>
      <c r="M953" s="13">
        <f t="shared" si="181"/>
        <v>5.335770518601396E-2</v>
      </c>
      <c r="N953" s="13">
        <f t="shared" si="177"/>
        <v>3.3081777215328657E-2</v>
      </c>
      <c r="O953" s="13">
        <f t="shared" si="178"/>
        <v>3.3081777215328657E-2</v>
      </c>
      <c r="Q953">
        <v>25.527003407260889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19.342765250187469</v>
      </c>
      <c r="G954" s="13">
        <f t="shared" si="172"/>
        <v>0</v>
      </c>
      <c r="H954" s="13">
        <f t="shared" si="173"/>
        <v>19.342765250187469</v>
      </c>
      <c r="I954" s="16">
        <f t="shared" si="180"/>
        <v>19.475579978854764</v>
      </c>
      <c r="J954" s="13">
        <f t="shared" si="174"/>
        <v>19.426574883527266</v>
      </c>
      <c r="K954" s="13">
        <f t="shared" si="175"/>
        <v>4.9005095327498083E-2</v>
      </c>
      <c r="L954" s="13">
        <f t="shared" si="176"/>
        <v>0</v>
      </c>
      <c r="M954" s="13">
        <f t="shared" si="181"/>
        <v>2.0275927970685302E-2</v>
      </c>
      <c r="N954" s="13">
        <f t="shared" si="177"/>
        <v>1.2571075341824887E-2</v>
      </c>
      <c r="O954" s="13">
        <f t="shared" si="178"/>
        <v>1.2571075341824887E-2</v>
      </c>
      <c r="Q954">
        <v>23.757803551089101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67.896201891056691</v>
      </c>
      <c r="G955" s="13">
        <f t="shared" si="172"/>
        <v>4.7270848644686119</v>
      </c>
      <c r="H955" s="13">
        <f t="shared" si="173"/>
        <v>63.169117026588083</v>
      </c>
      <c r="I955" s="16">
        <f t="shared" si="180"/>
        <v>63.218122121915584</v>
      </c>
      <c r="J955" s="13">
        <f t="shared" si="174"/>
        <v>60.760721159099703</v>
      </c>
      <c r="K955" s="13">
        <f t="shared" si="175"/>
        <v>2.4574009628158819</v>
      </c>
      <c r="L955" s="13">
        <f t="shared" si="176"/>
        <v>0</v>
      </c>
      <c r="M955" s="13">
        <f t="shared" si="181"/>
        <v>7.704852628860415E-3</v>
      </c>
      <c r="N955" s="13">
        <f t="shared" si="177"/>
        <v>4.777008629893457E-3</v>
      </c>
      <c r="O955" s="13">
        <f t="shared" si="178"/>
        <v>4.7318618730985049</v>
      </c>
      <c r="Q955">
        <v>20.648579025996739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207.95725087308139</v>
      </c>
      <c r="G956" s="13">
        <f t="shared" si="172"/>
        <v>28.168640764065451</v>
      </c>
      <c r="H956" s="13">
        <f t="shared" si="173"/>
        <v>179.78861010901593</v>
      </c>
      <c r="I956" s="16">
        <f t="shared" si="180"/>
        <v>182.24601107183182</v>
      </c>
      <c r="J956" s="13">
        <f t="shared" si="174"/>
        <v>114.36404118909348</v>
      </c>
      <c r="K956" s="13">
        <f t="shared" si="175"/>
        <v>67.881969882738332</v>
      </c>
      <c r="L956" s="13">
        <f t="shared" si="176"/>
        <v>30.933088749542346</v>
      </c>
      <c r="M956" s="13">
        <f t="shared" si="181"/>
        <v>30.936016593541314</v>
      </c>
      <c r="N956" s="13">
        <f t="shared" si="177"/>
        <v>19.180330287995616</v>
      </c>
      <c r="O956" s="13">
        <f t="shared" si="178"/>
        <v>47.348971052061067</v>
      </c>
      <c r="Q956">
        <v>14.91202492652997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136.8879677857494</v>
      </c>
      <c r="G957" s="13">
        <f t="shared" si="172"/>
        <v>16.274009213435161</v>
      </c>
      <c r="H957" s="13">
        <f t="shared" si="173"/>
        <v>120.61395857231423</v>
      </c>
      <c r="I957" s="16">
        <f t="shared" si="180"/>
        <v>157.56283970551021</v>
      </c>
      <c r="J957" s="13">
        <f t="shared" si="174"/>
        <v>108.25587474775763</v>
      </c>
      <c r="K957" s="13">
        <f t="shared" si="175"/>
        <v>49.306964957752584</v>
      </c>
      <c r="L957" s="13">
        <f t="shared" si="176"/>
        <v>19.620572290206859</v>
      </c>
      <c r="M957" s="13">
        <f t="shared" si="181"/>
        <v>31.37625859575256</v>
      </c>
      <c r="N957" s="13">
        <f t="shared" si="177"/>
        <v>19.453280329366589</v>
      </c>
      <c r="O957" s="13">
        <f t="shared" si="178"/>
        <v>35.727289542801749</v>
      </c>
      <c r="Q957">
        <v>15.11640446368218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0.66620658794646648</v>
      </c>
      <c r="G958" s="13">
        <f t="shared" si="172"/>
        <v>0</v>
      </c>
      <c r="H958" s="13">
        <f t="shared" si="173"/>
        <v>0.66620658794646648</v>
      </c>
      <c r="I958" s="16">
        <f t="shared" si="180"/>
        <v>30.352599255492194</v>
      </c>
      <c r="J958" s="13">
        <f t="shared" si="174"/>
        <v>29.966281183898364</v>
      </c>
      <c r="K958" s="13">
        <f t="shared" si="175"/>
        <v>0.38631807159383058</v>
      </c>
      <c r="L958" s="13">
        <f t="shared" si="176"/>
        <v>0</v>
      </c>
      <c r="M958" s="13">
        <f t="shared" si="181"/>
        <v>11.922978266385972</v>
      </c>
      <c r="N958" s="13">
        <f t="shared" si="177"/>
        <v>7.3922465251593019</v>
      </c>
      <c r="O958" s="13">
        <f t="shared" si="178"/>
        <v>7.3922465251593019</v>
      </c>
      <c r="Q958">
        <v>18.456133351612909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4.5118562031382883</v>
      </c>
      <c r="G959" s="13">
        <f t="shared" si="172"/>
        <v>0</v>
      </c>
      <c r="H959" s="13">
        <f t="shared" si="173"/>
        <v>4.5118562031382883</v>
      </c>
      <c r="I959" s="16">
        <f t="shared" si="180"/>
        <v>4.8981742747321189</v>
      </c>
      <c r="J959" s="13">
        <f t="shared" si="174"/>
        <v>4.8953801720260612</v>
      </c>
      <c r="K959" s="13">
        <f t="shared" si="175"/>
        <v>2.7941027060576218E-3</v>
      </c>
      <c r="L959" s="13">
        <f t="shared" si="176"/>
        <v>0</v>
      </c>
      <c r="M959" s="13">
        <f t="shared" si="181"/>
        <v>4.5307317412266697</v>
      </c>
      <c r="N959" s="13">
        <f t="shared" si="177"/>
        <v>2.809053679560535</v>
      </c>
      <c r="O959" s="13">
        <f t="shared" si="178"/>
        <v>2.809053679560535</v>
      </c>
      <c r="Q959">
        <v>14.721694830333391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10.13636409219785</v>
      </c>
      <c r="G960" s="13">
        <f t="shared" si="172"/>
        <v>0</v>
      </c>
      <c r="H960" s="13">
        <f t="shared" si="173"/>
        <v>10.13636409219785</v>
      </c>
      <c r="I960" s="16">
        <f t="shared" si="180"/>
        <v>10.139158194903906</v>
      </c>
      <c r="J960" s="13">
        <f t="shared" si="174"/>
        <v>10.119941159990697</v>
      </c>
      <c r="K960" s="13">
        <f t="shared" si="175"/>
        <v>1.9217034913209474E-2</v>
      </c>
      <c r="L960" s="13">
        <f t="shared" si="176"/>
        <v>0</v>
      </c>
      <c r="M960" s="13">
        <f t="shared" si="181"/>
        <v>1.7216780616661347</v>
      </c>
      <c r="N960" s="13">
        <f t="shared" si="177"/>
        <v>1.0674403982330034</v>
      </c>
      <c r="O960" s="13">
        <f t="shared" si="178"/>
        <v>1.0674403982330034</v>
      </c>
      <c r="Q960">
        <v>16.526698723963602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70.808343610830036</v>
      </c>
      <c r="G961" s="13">
        <f t="shared" si="172"/>
        <v>5.2144804209618094</v>
      </c>
      <c r="H961" s="13">
        <f t="shared" si="173"/>
        <v>65.59386318986823</v>
      </c>
      <c r="I961" s="16">
        <f t="shared" si="180"/>
        <v>65.613080224781442</v>
      </c>
      <c r="J961" s="13">
        <f t="shared" si="174"/>
        <v>61.151689829207854</v>
      </c>
      <c r="K961" s="13">
        <f t="shared" si="175"/>
        <v>4.4613903955735879</v>
      </c>
      <c r="L961" s="13">
        <f t="shared" si="176"/>
        <v>0</v>
      </c>
      <c r="M961" s="13">
        <f t="shared" si="181"/>
        <v>0.65423766343313128</v>
      </c>
      <c r="N961" s="13">
        <f t="shared" si="177"/>
        <v>0.40562735132854139</v>
      </c>
      <c r="O961" s="13">
        <f t="shared" si="178"/>
        <v>5.6201077722903507</v>
      </c>
      <c r="Q961">
        <v>16.891370893387311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85.528621061628598</v>
      </c>
      <c r="G962" s="13">
        <f t="shared" si="172"/>
        <v>7.6781647159777258</v>
      </c>
      <c r="H962" s="13">
        <f t="shared" si="173"/>
        <v>77.850456345650869</v>
      </c>
      <c r="I962" s="16">
        <f t="shared" si="180"/>
        <v>82.311846741224457</v>
      </c>
      <c r="J962" s="13">
        <f t="shared" si="174"/>
        <v>76.007409675226128</v>
      </c>
      <c r="K962" s="13">
        <f t="shared" si="175"/>
        <v>6.3044370659983286</v>
      </c>
      <c r="L962" s="13">
        <f t="shared" si="176"/>
        <v>0</v>
      </c>
      <c r="M962" s="13">
        <f t="shared" si="181"/>
        <v>0.24861031210458989</v>
      </c>
      <c r="N962" s="13">
        <f t="shared" si="177"/>
        <v>0.15413839350484573</v>
      </c>
      <c r="O962" s="13">
        <f t="shared" si="178"/>
        <v>7.8323031094825719</v>
      </c>
      <c r="Q962">
        <v>19.1587862645741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50.670833448109939</v>
      </c>
      <c r="G963" s="13">
        <f t="shared" si="172"/>
        <v>1.8441317509423121</v>
      </c>
      <c r="H963" s="13">
        <f t="shared" si="173"/>
        <v>48.826701697167628</v>
      </c>
      <c r="I963" s="16">
        <f t="shared" si="180"/>
        <v>55.131138763165957</v>
      </c>
      <c r="J963" s="13">
        <f t="shared" si="174"/>
        <v>53.897915231379109</v>
      </c>
      <c r="K963" s="13">
        <f t="shared" si="175"/>
        <v>1.2332235317868481</v>
      </c>
      <c r="L963" s="13">
        <f t="shared" si="176"/>
        <v>0</v>
      </c>
      <c r="M963" s="13">
        <f t="shared" si="181"/>
        <v>9.4471918599744159E-2</v>
      </c>
      <c r="N963" s="13">
        <f t="shared" si="177"/>
        <v>5.8572589531841378E-2</v>
      </c>
      <c r="O963" s="13">
        <f t="shared" si="178"/>
        <v>1.9027043404741535</v>
      </c>
      <c r="Q963">
        <v>22.804022635107032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14.22955395423125</v>
      </c>
      <c r="G964" s="13">
        <f t="shared" si="172"/>
        <v>0</v>
      </c>
      <c r="H964" s="13">
        <f t="shared" si="173"/>
        <v>14.22955395423125</v>
      </c>
      <c r="I964" s="16">
        <f t="shared" si="180"/>
        <v>15.462777486018098</v>
      </c>
      <c r="J964" s="13">
        <f t="shared" si="174"/>
        <v>15.448780707826648</v>
      </c>
      <c r="K964" s="13">
        <f t="shared" si="175"/>
        <v>1.3996778191449621E-2</v>
      </c>
      <c r="L964" s="13">
        <f t="shared" si="176"/>
        <v>0</v>
      </c>
      <c r="M964" s="13">
        <f t="shared" si="181"/>
        <v>3.5899329067902781E-2</v>
      </c>
      <c r="N964" s="13">
        <f t="shared" si="177"/>
        <v>2.2257584022099725E-2</v>
      </c>
      <c r="O964" s="13">
        <f t="shared" si="178"/>
        <v>2.2257584022099725E-2</v>
      </c>
      <c r="Q964">
        <v>27.82947387096775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7.1296089784299594</v>
      </c>
      <c r="G965" s="13">
        <f t="shared" si="172"/>
        <v>0</v>
      </c>
      <c r="H965" s="13">
        <f t="shared" si="173"/>
        <v>7.1296089784299594</v>
      </c>
      <c r="I965" s="16">
        <f t="shared" si="180"/>
        <v>7.1436057566214091</v>
      </c>
      <c r="J965" s="13">
        <f t="shared" si="174"/>
        <v>7.1420448585808742</v>
      </c>
      <c r="K965" s="13">
        <f t="shared" si="175"/>
        <v>1.5608980405348305E-3</v>
      </c>
      <c r="L965" s="13">
        <f t="shared" si="176"/>
        <v>0</v>
      </c>
      <c r="M965" s="13">
        <f t="shared" si="181"/>
        <v>1.3641745045803056E-2</v>
      </c>
      <c r="N965" s="13">
        <f t="shared" si="177"/>
        <v>8.4578819283978954E-3</v>
      </c>
      <c r="O965" s="13">
        <f t="shared" si="178"/>
        <v>8.4578819283978954E-3</v>
      </c>
      <c r="Q965">
        <v>26.93662166183244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4.0290517267417947</v>
      </c>
      <c r="G966" s="13">
        <f t="shared" ref="G966:G1029" si="183">IF((F966-$J$2)&gt;0,$I$2*(F966-$J$2),0)</f>
        <v>0</v>
      </c>
      <c r="H966" s="13">
        <f t="shared" ref="H966:H1029" si="184">F966-G966</f>
        <v>4.0290517267417947</v>
      </c>
      <c r="I966" s="16">
        <f t="shared" si="180"/>
        <v>4.0306126247823295</v>
      </c>
      <c r="J966" s="13">
        <f t="shared" ref="J966:J1029" si="185">I966/SQRT(1+(I966/($K$2*(300+(25*Q966)+0.05*(Q966)^3)))^2)</f>
        <v>4.0302633737849769</v>
      </c>
      <c r="K966" s="13">
        <f t="shared" ref="K966:K1029" si="186">I966-J966</f>
        <v>3.4925099735261256E-4</v>
      </c>
      <c r="L966" s="13">
        <f t="shared" ref="L966:L1029" si="187">IF(K966&gt;$N$2,(K966-$N$2)/$L$2,0)</f>
        <v>0</v>
      </c>
      <c r="M966" s="13">
        <f t="shared" si="181"/>
        <v>5.1838631174051606E-3</v>
      </c>
      <c r="N966" s="13">
        <f t="shared" ref="N966:N1029" si="188">$M$2*M966</f>
        <v>3.2139951327911994E-3</v>
      </c>
      <c r="O966" s="13">
        <f t="shared" ref="O966:O1029" si="189">N966+G966</f>
        <v>3.2139951327911994E-3</v>
      </c>
      <c r="Q966">
        <v>25.34707930524506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36.029459593481057</v>
      </c>
      <c r="G967" s="13">
        <f t="shared" si="183"/>
        <v>0</v>
      </c>
      <c r="H967" s="13">
        <f t="shared" si="184"/>
        <v>36.029459593481057</v>
      </c>
      <c r="I967" s="16">
        <f t="shared" ref="I967:I1030" si="191">H967+K966-L966</f>
        <v>36.02980884447841</v>
      </c>
      <c r="J967" s="13">
        <f t="shared" si="185"/>
        <v>35.530983122285477</v>
      </c>
      <c r="K967" s="13">
        <f t="shared" si="186"/>
        <v>0.49882572219293309</v>
      </c>
      <c r="L967" s="13">
        <f t="shared" si="187"/>
        <v>0</v>
      </c>
      <c r="M967" s="13">
        <f t="shared" ref="M967:M1030" si="192">L967+M966-N966</f>
        <v>1.9698679846139613E-3</v>
      </c>
      <c r="N967" s="13">
        <f t="shared" si="188"/>
        <v>1.221318150460656E-3</v>
      </c>
      <c r="O967" s="13">
        <f t="shared" si="189"/>
        <v>1.221318150460656E-3</v>
      </c>
      <c r="Q967">
        <v>20.271540060530281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0.71865417933740117</v>
      </c>
      <c r="G968" s="13">
        <f t="shared" si="183"/>
        <v>0</v>
      </c>
      <c r="H968" s="13">
        <f t="shared" si="184"/>
        <v>0.71865417933740117</v>
      </c>
      <c r="I968" s="16">
        <f t="shared" si="191"/>
        <v>1.2174799015303344</v>
      </c>
      <c r="J968" s="13">
        <f t="shared" si="185"/>
        <v>1.2174543671678071</v>
      </c>
      <c r="K968" s="13">
        <f t="shared" si="186"/>
        <v>2.5534362527279697E-5</v>
      </c>
      <c r="L968" s="13">
        <f t="shared" si="187"/>
        <v>0</v>
      </c>
      <c r="M968" s="13">
        <f t="shared" si="192"/>
        <v>7.4854983415330529E-4</v>
      </c>
      <c r="N968" s="13">
        <f t="shared" si="188"/>
        <v>4.6410089717504926E-4</v>
      </c>
      <c r="O968" s="13">
        <f t="shared" si="189"/>
        <v>4.6410089717504926E-4</v>
      </c>
      <c r="Q968">
        <v>18.422889788337351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4.2236019291981446</v>
      </c>
      <c r="G969" s="13">
        <f t="shared" si="183"/>
        <v>0</v>
      </c>
      <c r="H969" s="13">
        <f t="shared" si="184"/>
        <v>4.2236019291981446</v>
      </c>
      <c r="I969" s="16">
        <f t="shared" si="191"/>
        <v>4.2236274635606721</v>
      </c>
      <c r="J969" s="13">
        <f t="shared" si="185"/>
        <v>4.2218257899771983</v>
      </c>
      <c r="K969" s="13">
        <f t="shared" si="186"/>
        <v>1.8016735834738284E-3</v>
      </c>
      <c r="L969" s="13">
        <f t="shared" si="187"/>
        <v>0</v>
      </c>
      <c r="M969" s="13">
        <f t="shared" si="192"/>
        <v>2.8444893697825602E-4</v>
      </c>
      <c r="N969" s="13">
        <f t="shared" si="188"/>
        <v>1.7635834092651873E-4</v>
      </c>
      <c r="O969" s="13">
        <f t="shared" si="189"/>
        <v>1.7635834092651873E-4</v>
      </c>
      <c r="Q969">
        <v>14.68216174401379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22.150748000675101</v>
      </c>
      <c r="G970" s="13">
        <f t="shared" si="183"/>
        <v>0</v>
      </c>
      <c r="H970" s="13">
        <f t="shared" si="184"/>
        <v>22.150748000675101</v>
      </c>
      <c r="I970" s="16">
        <f t="shared" si="191"/>
        <v>22.152549674258573</v>
      </c>
      <c r="J970" s="13">
        <f t="shared" si="185"/>
        <v>21.921364279296576</v>
      </c>
      <c r="K970" s="13">
        <f t="shared" si="186"/>
        <v>0.2311853949619973</v>
      </c>
      <c r="L970" s="13">
        <f t="shared" si="187"/>
        <v>0</v>
      </c>
      <c r="M970" s="13">
        <f t="shared" si="192"/>
        <v>1.0809059605173729E-4</v>
      </c>
      <c r="N970" s="13">
        <f t="shared" si="188"/>
        <v>6.7016169552077128E-5</v>
      </c>
      <c r="O970" s="13">
        <f t="shared" si="189"/>
        <v>6.7016169552077128E-5</v>
      </c>
      <c r="Q970">
        <v>15.415533852017189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23.342479029451741</v>
      </c>
      <c r="G971" s="13">
        <f t="shared" si="183"/>
        <v>0</v>
      </c>
      <c r="H971" s="13">
        <f t="shared" si="184"/>
        <v>23.342479029451741</v>
      </c>
      <c r="I971" s="16">
        <f t="shared" si="191"/>
        <v>23.573664424413739</v>
      </c>
      <c r="J971" s="13">
        <f t="shared" si="185"/>
        <v>23.412710268449747</v>
      </c>
      <c r="K971" s="13">
        <f t="shared" si="186"/>
        <v>0.16095415596399221</v>
      </c>
      <c r="L971" s="13">
        <f t="shared" si="187"/>
        <v>0</v>
      </c>
      <c r="M971" s="13">
        <f t="shared" si="192"/>
        <v>4.1074426499660167E-5</v>
      </c>
      <c r="N971" s="13">
        <f t="shared" si="188"/>
        <v>2.5466144429789302E-5</v>
      </c>
      <c r="O971" s="13">
        <f t="shared" si="189"/>
        <v>2.5466144429789302E-5</v>
      </c>
      <c r="Q971">
        <v>19.347807451612901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14.72599491653815</v>
      </c>
      <c r="G972" s="13">
        <f t="shared" si="183"/>
        <v>0</v>
      </c>
      <c r="H972" s="13">
        <f t="shared" si="184"/>
        <v>14.72599491653815</v>
      </c>
      <c r="I972" s="16">
        <f t="shared" si="191"/>
        <v>14.886949072502142</v>
      </c>
      <c r="J972" s="13">
        <f t="shared" si="185"/>
        <v>14.836796550347628</v>
      </c>
      <c r="K972" s="13">
        <f t="shared" si="186"/>
        <v>5.0152522154514045E-2</v>
      </c>
      <c r="L972" s="13">
        <f t="shared" si="187"/>
        <v>0</v>
      </c>
      <c r="M972" s="13">
        <f t="shared" si="192"/>
        <v>1.5608282069870865E-5</v>
      </c>
      <c r="N972" s="13">
        <f t="shared" si="188"/>
        <v>9.6771348833199359E-6</v>
      </c>
      <c r="O972" s="13">
        <f t="shared" si="189"/>
        <v>9.6771348833199359E-6</v>
      </c>
      <c r="Q972">
        <v>17.880178862721809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42.764306144228897</v>
      </c>
      <c r="G973" s="13">
        <f t="shared" si="183"/>
        <v>0.52084234883735825</v>
      </c>
      <c r="H973" s="13">
        <f t="shared" si="184"/>
        <v>42.243463795391541</v>
      </c>
      <c r="I973" s="16">
        <f t="shared" si="191"/>
        <v>42.293616317546054</v>
      </c>
      <c r="J973" s="13">
        <f t="shared" si="185"/>
        <v>41.285464418651358</v>
      </c>
      <c r="K973" s="13">
        <f t="shared" si="186"/>
        <v>1.0081518988946954</v>
      </c>
      <c r="L973" s="13">
        <f t="shared" si="187"/>
        <v>0</v>
      </c>
      <c r="M973" s="13">
        <f t="shared" si="192"/>
        <v>5.9311471865509294E-6</v>
      </c>
      <c r="N973" s="13">
        <f t="shared" si="188"/>
        <v>3.6773112556615761E-6</v>
      </c>
      <c r="O973" s="13">
        <f t="shared" si="189"/>
        <v>0.52084602614861386</v>
      </c>
      <c r="Q973">
        <v>18.590573307675989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40.514989599675189</v>
      </c>
      <c r="G974" s="13">
        <f t="shared" si="183"/>
        <v>0.14438165617318491</v>
      </c>
      <c r="H974" s="13">
        <f t="shared" si="184"/>
        <v>40.370607943502002</v>
      </c>
      <c r="I974" s="16">
        <f t="shared" si="191"/>
        <v>41.378759842396697</v>
      </c>
      <c r="J974" s="13">
        <f t="shared" si="185"/>
        <v>40.535950379090941</v>
      </c>
      <c r="K974" s="13">
        <f t="shared" si="186"/>
        <v>0.84280946330575546</v>
      </c>
      <c r="L974" s="13">
        <f t="shared" si="187"/>
        <v>0</v>
      </c>
      <c r="M974" s="13">
        <f t="shared" si="192"/>
        <v>2.2538359308893533E-6</v>
      </c>
      <c r="N974" s="13">
        <f t="shared" si="188"/>
        <v>1.3973782771513991E-6</v>
      </c>
      <c r="O974" s="13">
        <f t="shared" si="189"/>
        <v>0.14438305355146205</v>
      </c>
      <c r="Q974">
        <v>19.430075174648621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34.552502297032568</v>
      </c>
      <c r="G975" s="13">
        <f t="shared" si="183"/>
        <v>0</v>
      </c>
      <c r="H975" s="13">
        <f t="shared" si="184"/>
        <v>34.552502297032568</v>
      </c>
      <c r="I975" s="16">
        <f t="shared" si="191"/>
        <v>35.395311760338323</v>
      </c>
      <c r="J975" s="13">
        <f t="shared" si="185"/>
        <v>35.120093994918442</v>
      </c>
      <c r="K975" s="13">
        <f t="shared" si="186"/>
        <v>0.27521776541988174</v>
      </c>
      <c r="L975" s="13">
        <f t="shared" si="187"/>
        <v>0</v>
      </c>
      <c r="M975" s="13">
        <f t="shared" si="192"/>
        <v>8.5645765373795415E-7</v>
      </c>
      <c r="N975" s="13">
        <f t="shared" si="188"/>
        <v>5.3100374531753159E-7</v>
      </c>
      <c r="O975" s="13">
        <f t="shared" si="189"/>
        <v>5.3100374531753159E-7</v>
      </c>
      <c r="Q975">
        <v>24.176809079490209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6.9647720586886539</v>
      </c>
      <c r="G976" s="13">
        <f t="shared" si="183"/>
        <v>0</v>
      </c>
      <c r="H976" s="13">
        <f t="shared" si="184"/>
        <v>6.9647720586886539</v>
      </c>
      <c r="I976" s="16">
        <f t="shared" si="191"/>
        <v>7.2399898241085356</v>
      </c>
      <c r="J976" s="13">
        <f t="shared" si="185"/>
        <v>7.238640625670679</v>
      </c>
      <c r="K976" s="13">
        <f t="shared" si="186"/>
        <v>1.3491984378566357E-3</v>
      </c>
      <c r="L976" s="13">
        <f t="shared" si="187"/>
        <v>0</v>
      </c>
      <c r="M976" s="13">
        <f t="shared" si="192"/>
        <v>3.2545390842042256E-7</v>
      </c>
      <c r="N976" s="13">
        <f t="shared" si="188"/>
        <v>2.0178142322066198E-7</v>
      </c>
      <c r="O976" s="13">
        <f t="shared" si="189"/>
        <v>2.0178142322066198E-7</v>
      </c>
      <c r="Q976">
        <v>28.30007987096775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81.875509347289579</v>
      </c>
      <c r="G977" s="13">
        <f t="shared" si="183"/>
        <v>7.0667554549337055</v>
      </c>
      <c r="H977" s="13">
        <f t="shared" si="184"/>
        <v>74.808753892355867</v>
      </c>
      <c r="I977" s="16">
        <f t="shared" si="191"/>
        <v>74.810103090793717</v>
      </c>
      <c r="J977" s="13">
        <f t="shared" si="185"/>
        <v>72.583568150294553</v>
      </c>
      <c r="K977" s="13">
        <f t="shared" si="186"/>
        <v>2.2265349404991639</v>
      </c>
      <c r="L977" s="13">
        <f t="shared" si="187"/>
        <v>0</v>
      </c>
      <c r="M977" s="13">
        <f t="shared" si="192"/>
        <v>1.2367248519976058E-7</v>
      </c>
      <c r="N977" s="13">
        <f t="shared" si="188"/>
        <v>7.6676940823851561E-8</v>
      </c>
      <c r="O977" s="13">
        <f t="shared" si="189"/>
        <v>7.0667555316106467</v>
      </c>
      <c r="Q977">
        <v>25.04230807174773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18.95400181409758</v>
      </c>
      <c r="G978" s="13">
        <f t="shared" si="183"/>
        <v>0</v>
      </c>
      <c r="H978" s="13">
        <f t="shared" si="184"/>
        <v>18.95400181409758</v>
      </c>
      <c r="I978" s="16">
        <f t="shared" si="191"/>
        <v>21.180536754596744</v>
      </c>
      <c r="J978" s="13">
        <f t="shared" si="185"/>
        <v>21.11988522753164</v>
      </c>
      <c r="K978" s="13">
        <f t="shared" si="186"/>
        <v>6.065152706510446E-2</v>
      </c>
      <c r="L978" s="13">
        <f t="shared" si="187"/>
        <v>0</v>
      </c>
      <c r="M978" s="13">
        <f t="shared" si="192"/>
        <v>4.699554437590902E-8</v>
      </c>
      <c r="N978" s="13">
        <f t="shared" si="188"/>
        <v>2.9137237513063593E-8</v>
      </c>
      <c r="O978" s="13">
        <f t="shared" si="189"/>
        <v>2.9137237513063593E-8</v>
      </c>
      <c r="Q978">
        <v>24.02918868366951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25.50222293642728</v>
      </c>
      <c r="G979" s="13">
        <f t="shared" si="183"/>
        <v>0</v>
      </c>
      <c r="H979" s="13">
        <f t="shared" si="184"/>
        <v>25.50222293642728</v>
      </c>
      <c r="I979" s="16">
        <f t="shared" si="191"/>
        <v>25.562874463492385</v>
      </c>
      <c r="J979" s="13">
        <f t="shared" si="185"/>
        <v>25.398640835247289</v>
      </c>
      <c r="K979" s="13">
        <f t="shared" si="186"/>
        <v>0.16423362824509624</v>
      </c>
      <c r="L979" s="13">
        <f t="shared" si="187"/>
        <v>0</v>
      </c>
      <c r="M979" s="13">
        <f t="shared" si="192"/>
        <v>1.7858306862845426E-8</v>
      </c>
      <c r="N979" s="13">
        <f t="shared" si="188"/>
        <v>1.1072150254964165E-8</v>
      </c>
      <c r="O979" s="13">
        <f t="shared" si="189"/>
        <v>1.1072150254964165E-8</v>
      </c>
      <c r="Q979">
        <v>20.925561215261499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221.2087826014951</v>
      </c>
      <c r="G980" s="13">
        <f t="shared" si="183"/>
        <v>30.386505930895364</v>
      </c>
      <c r="H980" s="13">
        <f t="shared" si="184"/>
        <v>190.82227667059973</v>
      </c>
      <c r="I980" s="16">
        <f t="shared" si="191"/>
        <v>190.98651029884482</v>
      </c>
      <c r="J980" s="13">
        <f t="shared" si="185"/>
        <v>116.71902435665999</v>
      </c>
      <c r="K980" s="13">
        <f t="shared" si="186"/>
        <v>74.267485942184834</v>
      </c>
      <c r="L980" s="13">
        <f t="shared" si="187"/>
        <v>34.82198438190219</v>
      </c>
      <c r="M980" s="13">
        <f t="shared" si="192"/>
        <v>34.821984388688342</v>
      </c>
      <c r="N980" s="13">
        <f t="shared" si="188"/>
        <v>21.589630320986771</v>
      </c>
      <c r="O980" s="13">
        <f t="shared" si="189"/>
        <v>51.976136251882139</v>
      </c>
      <c r="Q980">
        <v>14.968264324474269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81.84081268538084</v>
      </c>
      <c r="G981" s="13">
        <f t="shared" si="183"/>
        <v>7.0609483890465468</v>
      </c>
      <c r="H981" s="13">
        <f t="shared" si="184"/>
        <v>74.779864296334296</v>
      </c>
      <c r="I981" s="16">
        <f t="shared" si="191"/>
        <v>114.22536585661695</v>
      </c>
      <c r="J981" s="13">
        <f t="shared" si="185"/>
        <v>92.335620127037203</v>
      </c>
      <c r="K981" s="13">
        <f t="shared" si="186"/>
        <v>21.889745729579744</v>
      </c>
      <c r="L981" s="13">
        <f t="shared" si="187"/>
        <v>2.9229862039327688</v>
      </c>
      <c r="M981" s="13">
        <f t="shared" si="192"/>
        <v>16.155340271634337</v>
      </c>
      <c r="N981" s="13">
        <f t="shared" si="188"/>
        <v>10.016310968413288</v>
      </c>
      <c r="O981" s="13">
        <f t="shared" si="189"/>
        <v>17.077259357459834</v>
      </c>
      <c r="Q981">
        <v>15.8524456516129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83.462202535798781</v>
      </c>
      <c r="G982" s="13">
        <f t="shared" si="183"/>
        <v>7.3323150615786723</v>
      </c>
      <c r="H982" s="13">
        <f t="shared" si="184"/>
        <v>76.129887474220112</v>
      </c>
      <c r="I982" s="16">
        <f t="shared" si="191"/>
        <v>95.09664699986709</v>
      </c>
      <c r="J982" s="13">
        <f t="shared" si="185"/>
        <v>73.401852208713933</v>
      </c>
      <c r="K982" s="13">
        <f t="shared" si="186"/>
        <v>21.694794791153157</v>
      </c>
      <c r="L982" s="13">
        <f t="shared" si="187"/>
        <v>2.8042575301789796</v>
      </c>
      <c r="M982" s="13">
        <f t="shared" si="192"/>
        <v>8.9432868334000286</v>
      </c>
      <c r="N982" s="13">
        <f t="shared" si="188"/>
        <v>5.5448378367080178</v>
      </c>
      <c r="O982" s="13">
        <f t="shared" si="189"/>
        <v>12.87715289828669</v>
      </c>
      <c r="Q982">
        <v>11.401262984484321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0.77137802093927577</v>
      </c>
      <c r="G983" s="13">
        <f t="shared" si="183"/>
        <v>0</v>
      </c>
      <c r="H983" s="13">
        <f t="shared" si="184"/>
        <v>0.77137802093927577</v>
      </c>
      <c r="I983" s="16">
        <f t="shared" si="191"/>
        <v>19.661915281913455</v>
      </c>
      <c r="J983" s="13">
        <f t="shared" si="185"/>
        <v>19.499663199828387</v>
      </c>
      <c r="K983" s="13">
        <f t="shared" si="186"/>
        <v>0.16225208208506814</v>
      </c>
      <c r="L983" s="13">
        <f t="shared" si="187"/>
        <v>0</v>
      </c>
      <c r="M983" s="13">
        <f t="shared" si="192"/>
        <v>3.3984489966920108</v>
      </c>
      <c r="N983" s="13">
        <f t="shared" si="188"/>
        <v>2.1070383779490469</v>
      </c>
      <c r="O983" s="13">
        <f t="shared" si="189"/>
        <v>2.1070383779490469</v>
      </c>
      <c r="Q983">
        <v>15.41248034083705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21.14757535067849</v>
      </c>
      <c r="G984" s="13">
        <f t="shared" si="183"/>
        <v>0</v>
      </c>
      <c r="H984" s="13">
        <f t="shared" si="184"/>
        <v>21.14757535067849</v>
      </c>
      <c r="I984" s="16">
        <f t="shared" si="191"/>
        <v>21.309827432763559</v>
      </c>
      <c r="J984" s="13">
        <f t="shared" si="185"/>
        <v>21.166063633652932</v>
      </c>
      <c r="K984" s="13">
        <f t="shared" si="186"/>
        <v>0.14376379911062642</v>
      </c>
      <c r="L984" s="13">
        <f t="shared" si="187"/>
        <v>0</v>
      </c>
      <c r="M984" s="13">
        <f t="shared" si="192"/>
        <v>1.2914106187429639</v>
      </c>
      <c r="N984" s="13">
        <f t="shared" si="188"/>
        <v>0.80067458362063759</v>
      </c>
      <c r="O984" s="13">
        <f t="shared" si="189"/>
        <v>0.80067458362063759</v>
      </c>
      <c r="Q984">
        <v>18.00651482933765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39.987547161925569</v>
      </c>
      <c r="G985" s="13">
        <f t="shared" si="183"/>
        <v>5.6105354673300085E-2</v>
      </c>
      <c r="H985" s="13">
        <f t="shared" si="184"/>
        <v>39.93144180725227</v>
      </c>
      <c r="I985" s="16">
        <f t="shared" si="191"/>
        <v>40.0752056063629</v>
      </c>
      <c r="J985" s="13">
        <f t="shared" si="185"/>
        <v>39.318295910132917</v>
      </c>
      <c r="K985" s="13">
        <f t="shared" si="186"/>
        <v>0.75690969622998239</v>
      </c>
      <c r="L985" s="13">
        <f t="shared" si="187"/>
        <v>0</v>
      </c>
      <c r="M985" s="13">
        <f t="shared" si="192"/>
        <v>0.49073603512232633</v>
      </c>
      <c r="N985" s="13">
        <f t="shared" si="188"/>
        <v>0.30425634177584232</v>
      </c>
      <c r="O985" s="13">
        <f t="shared" si="189"/>
        <v>0.3603616964491424</v>
      </c>
      <c r="Q985">
        <v>19.52707506412969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75.028896681245129</v>
      </c>
      <c r="G986" s="13">
        <f t="shared" si="183"/>
        <v>5.9208604705646639</v>
      </c>
      <c r="H986" s="13">
        <f t="shared" si="184"/>
        <v>69.108036210680467</v>
      </c>
      <c r="I986" s="16">
        <f t="shared" si="191"/>
        <v>69.864945906910449</v>
      </c>
      <c r="J986" s="13">
        <f t="shared" si="185"/>
        <v>65.591105022119933</v>
      </c>
      <c r="K986" s="13">
        <f t="shared" si="186"/>
        <v>4.2738408847905163</v>
      </c>
      <c r="L986" s="13">
        <f t="shared" si="187"/>
        <v>0</v>
      </c>
      <c r="M986" s="13">
        <f t="shared" si="192"/>
        <v>0.18647969334648401</v>
      </c>
      <c r="N986" s="13">
        <f t="shared" si="188"/>
        <v>0.11561740987482008</v>
      </c>
      <c r="O986" s="13">
        <f t="shared" si="189"/>
        <v>6.0364778804394836</v>
      </c>
      <c r="Q986">
        <v>18.608005689478212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34.140506817240222</v>
      </c>
      <c r="G987" s="13">
        <f t="shared" si="183"/>
        <v>0</v>
      </c>
      <c r="H987" s="13">
        <f t="shared" si="184"/>
        <v>34.140506817240222</v>
      </c>
      <c r="I987" s="16">
        <f t="shared" si="191"/>
        <v>38.414347702030739</v>
      </c>
      <c r="J987" s="13">
        <f t="shared" si="185"/>
        <v>38.063112475885639</v>
      </c>
      <c r="K987" s="13">
        <f t="shared" si="186"/>
        <v>0.35123522614509994</v>
      </c>
      <c r="L987" s="13">
        <f t="shared" si="187"/>
        <v>0</v>
      </c>
      <c r="M987" s="13">
        <f t="shared" si="192"/>
        <v>7.0862283471663928E-2</v>
      </c>
      <c r="N987" s="13">
        <f t="shared" si="188"/>
        <v>4.3934615752431634E-2</v>
      </c>
      <c r="O987" s="13">
        <f t="shared" si="189"/>
        <v>4.3934615752431634E-2</v>
      </c>
      <c r="Q987">
        <v>24.173873369701489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15.53534312765191</v>
      </c>
      <c r="G988" s="13">
        <f t="shared" si="183"/>
        <v>0</v>
      </c>
      <c r="H988" s="13">
        <f t="shared" si="184"/>
        <v>15.53534312765191</v>
      </c>
      <c r="I988" s="16">
        <f t="shared" si="191"/>
        <v>15.88657835379701</v>
      </c>
      <c r="J988" s="13">
        <f t="shared" si="185"/>
        <v>15.873230144919644</v>
      </c>
      <c r="K988" s="13">
        <f t="shared" si="186"/>
        <v>1.3348208877365764E-2</v>
      </c>
      <c r="L988" s="13">
        <f t="shared" si="187"/>
        <v>0</v>
      </c>
      <c r="M988" s="13">
        <f t="shared" si="192"/>
        <v>2.6927667719232294E-2</v>
      </c>
      <c r="N988" s="13">
        <f t="shared" si="188"/>
        <v>1.6695153985924024E-2</v>
      </c>
      <c r="O988" s="13">
        <f t="shared" si="189"/>
        <v>1.6695153985924024E-2</v>
      </c>
      <c r="Q988">
        <v>28.778411870967751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19.381736431779689</v>
      </c>
      <c r="G989" s="13">
        <f t="shared" si="183"/>
        <v>0</v>
      </c>
      <c r="H989" s="13">
        <f t="shared" si="184"/>
        <v>19.381736431779689</v>
      </c>
      <c r="I989" s="16">
        <f t="shared" si="191"/>
        <v>19.395084640657053</v>
      </c>
      <c r="J989" s="13">
        <f t="shared" si="185"/>
        <v>19.360049780767024</v>
      </c>
      <c r="K989" s="13">
        <f t="shared" si="186"/>
        <v>3.5034859890028969E-2</v>
      </c>
      <c r="L989" s="13">
        <f t="shared" si="187"/>
        <v>0</v>
      </c>
      <c r="M989" s="13">
        <f t="shared" si="192"/>
        <v>1.023251373330827E-2</v>
      </c>
      <c r="N989" s="13">
        <f t="shared" si="188"/>
        <v>6.3441585146511272E-3</v>
      </c>
      <c r="O989" s="13">
        <f t="shared" si="189"/>
        <v>6.3441585146511272E-3</v>
      </c>
      <c r="Q989">
        <v>26.086446073862639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16.348566969798931</v>
      </c>
      <c r="G990" s="13">
        <f t="shared" si="183"/>
        <v>0</v>
      </c>
      <c r="H990" s="13">
        <f t="shared" si="184"/>
        <v>16.348566969798931</v>
      </c>
      <c r="I990" s="16">
        <f t="shared" si="191"/>
        <v>16.38360182968896</v>
      </c>
      <c r="J990" s="13">
        <f t="shared" si="185"/>
        <v>16.356747749328044</v>
      </c>
      <c r="K990" s="13">
        <f t="shared" si="186"/>
        <v>2.6854080360916299E-2</v>
      </c>
      <c r="L990" s="13">
        <f t="shared" si="187"/>
        <v>0</v>
      </c>
      <c r="M990" s="13">
        <f t="shared" si="192"/>
        <v>3.8883552186571432E-3</v>
      </c>
      <c r="N990" s="13">
        <f t="shared" si="188"/>
        <v>2.4107802355674288E-3</v>
      </c>
      <c r="O990" s="13">
        <f t="shared" si="189"/>
        <v>2.4107802355674288E-3</v>
      </c>
      <c r="Q990">
        <v>24.35923261538646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19.2851104458672</v>
      </c>
      <c r="G991" s="13">
        <f t="shared" si="183"/>
        <v>0</v>
      </c>
      <c r="H991" s="13">
        <f t="shared" si="184"/>
        <v>19.2851104458672</v>
      </c>
      <c r="I991" s="16">
        <f t="shared" si="191"/>
        <v>19.311964526228117</v>
      </c>
      <c r="J991" s="13">
        <f t="shared" si="185"/>
        <v>19.239890104378585</v>
      </c>
      <c r="K991" s="13">
        <f t="shared" si="186"/>
        <v>7.2074421849531944E-2</v>
      </c>
      <c r="L991" s="13">
        <f t="shared" si="187"/>
        <v>0</v>
      </c>
      <c r="M991" s="13">
        <f t="shared" si="192"/>
        <v>1.4775749830897144E-3</v>
      </c>
      <c r="N991" s="13">
        <f t="shared" si="188"/>
        <v>9.1609648951562295E-4</v>
      </c>
      <c r="O991" s="13">
        <f t="shared" si="189"/>
        <v>9.1609648951562295E-4</v>
      </c>
      <c r="Q991">
        <v>20.82952286525035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131.04077463377891</v>
      </c>
      <c r="G992" s="13">
        <f t="shared" si="183"/>
        <v>15.295383777427988</v>
      </c>
      <c r="H992" s="13">
        <f t="shared" si="184"/>
        <v>115.74539085635092</v>
      </c>
      <c r="I992" s="16">
        <f t="shared" si="191"/>
        <v>115.81746527820046</v>
      </c>
      <c r="J992" s="13">
        <f t="shared" si="185"/>
        <v>92.792460136222331</v>
      </c>
      <c r="K992" s="13">
        <f t="shared" si="186"/>
        <v>23.025005141978127</v>
      </c>
      <c r="L992" s="13">
        <f t="shared" si="187"/>
        <v>3.614379871941829</v>
      </c>
      <c r="M992" s="13">
        <f t="shared" si="192"/>
        <v>3.6149413504354029</v>
      </c>
      <c r="N992" s="13">
        <f t="shared" si="188"/>
        <v>2.2412636372699497</v>
      </c>
      <c r="O992" s="13">
        <f t="shared" si="189"/>
        <v>17.536647414697939</v>
      </c>
      <c r="Q992">
        <v>15.68897783168636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175.26109643060661</v>
      </c>
      <c r="G993" s="13">
        <f t="shared" si="183"/>
        <v>22.69639321461657</v>
      </c>
      <c r="H993" s="13">
        <f t="shared" si="184"/>
        <v>152.56470321599005</v>
      </c>
      <c r="I993" s="16">
        <f t="shared" si="191"/>
        <v>171.97532848602634</v>
      </c>
      <c r="J993" s="13">
        <f t="shared" si="185"/>
        <v>114.22021712528917</v>
      </c>
      <c r="K993" s="13">
        <f t="shared" si="186"/>
        <v>57.755111360737175</v>
      </c>
      <c r="L993" s="13">
        <f t="shared" si="187"/>
        <v>24.76564738550794</v>
      </c>
      <c r="M993" s="13">
        <f t="shared" si="192"/>
        <v>26.139325098673392</v>
      </c>
      <c r="N993" s="13">
        <f t="shared" si="188"/>
        <v>16.206381561177505</v>
      </c>
      <c r="O993" s="13">
        <f t="shared" si="189"/>
        <v>38.902774775794072</v>
      </c>
      <c r="Q993">
        <v>15.476931352465931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72.947625756040026</v>
      </c>
      <c r="G994" s="13">
        <f t="shared" si="183"/>
        <v>5.572525019059781</v>
      </c>
      <c r="H994" s="13">
        <f t="shared" si="184"/>
        <v>67.375100736980244</v>
      </c>
      <c r="I994" s="16">
        <f t="shared" si="191"/>
        <v>100.36456471220947</v>
      </c>
      <c r="J994" s="13">
        <f t="shared" si="185"/>
        <v>84.572740753590736</v>
      </c>
      <c r="K994" s="13">
        <f t="shared" si="186"/>
        <v>15.791823958618735</v>
      </c>
      <c r="L994" s="13">
        <f t="shared" si="187"/>
        <v>0</v>
      </c>
      <c r="M994" s="13">
        <f t="shared" si="192"/>
        <v>9.9329435374958877</v>
      </c>
      <c r="N994" s="13">
        <f t="shared" si="188"/>
        <v>6.1584249932474506</v>
      </c>
      <c r="O994" s="13">
        <f t="shared" si="189"/>
        <v>11.730950012307233</v>
      </c>
      <c r="Q994">
        <v>15.87201595161291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5.0258102042168744</v>
      </c>
      <c r="G995" s="13">
        <f t="shared" si="183"/>
        <v>0</v>
      </c>
      <c r="H995" s="13">
        <f t="shared" si="184"/>
        <v>5.0258102042168744</v>
      </c>
      <c r="I995" s="16">
        <f t="shared" si="191"/>
        <v>20.81763416283561</v>
      </c>
      <c r="J995" s="13">
        <f t="shared" si="185"/>
        <v>20.549680578905559</v>
      </c>
      <c r="K995" s="13">
        <f t="shared" si="186"/>
        <v>0.26795358393005131</v>
      </c>
      <c r="L995" s="13">
        <f t="shared" si="187"/>
        <v>0</v>
      </c>
      <c r="M995" s="13">
        <f t="shared" si="192"/>
        <v>3.774518544248437</v>
      </c>
      <c r="N995" s="13">
        <f t="shared" si="188"/>
        <v>2.3402014974340308</v>
      </c>
      <c r="O995" s="13">
        <f t="shared" si="189"/>
        <v>2.3402014974340308</v>
      </c>
      <c r="Q995">
        <v>12.97500066725077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20.603781732034161</v>
      </c>
      <c r="G996" s="13">
        <f t="shared" si="183"/>
        <v>0</v>
      </c>
      <c r="H996" s="13">
        <f t="shared" si="184"/>
        <v>20.603781732034161</v>
      </c>
      <c r="I996" s="16">
        <f t="shared" si="191"/>
        <v>20.871735315964212</v>
      </c>
      <c r="J996" s="13">
        <f t="shared" si="185"/>
        <v>20.699138152229381</v>
      </c>
      <c r="K996" s="13">
        <f t="shared" si="186"/>
        <v>0.17259716373483158</v>
      </c>
      <c r="L996" s="13">
        <f t="shared" si="187"/>
        <v>0</v>
      </c>
      <c r="M996" s="13">
        <f t="shared" si="192"/>
        <v>1.4343170468144062</v>
      </c>
      <c r="N996" s="13">
        <f t="shared" si="188"/>
        <v>0.8892765690249318</v>
      </c>
      <c r="O996" s="13">
        <f t="shared" si="189"/>
        <v>0.8892765690249318</v>
      </c>
      <c r="Q996">
        <v>16.250348717848659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98.293693810194142</v>
      </c>
      <c r="G997" s="13">
        <f t="shared" si="183"/>
        <v>9.814612847508732</v>
      </c>
      <c r="H997" s="13">
        <f t="shared" si="184"/>
        <v>88.479080962685416</v>
      </c>
      <c r="I997" s="16">
        <f t="shared" si="191"/>
        <v>88.651678126420251</v>
      </c>
      <c r="J997" s="13">
        <f t="shared" si="185"/>
        <v>78.131351809700888</v>
      </c>
      <c r="K997" s="13">
        <f t="shared" si="186"/>
        <v>10.520326316719363</v>
      </c>
      <c r="L997" s="13">
        <f t="shared" si="187"/>
        <v>0</v>
      </c>
      <c r="M997" s="13">
        <f t="shared" si="192"/>
        <v>0.5450404777894744</v>
      </c>
      <c r="N997" s="13">
        <f t="shared" si="188"/>
        <v>0.33792509622947414</v>
      </c>
      <c r="O997" s="13">
        <f t="shared" si="189"/>
        <v>10.152537943738206</v>
      </c>
      <c r="Q997">
        <v>16.605171944249712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70.827616147541448</v>
      </c>
      <c r="G998" s="13">
        <f t="shared" si="183"/>
        <v>5.2177060018776391</v>
      </c>
      <c r="H998" s="13">
        <f t="shared" si="184"/>
        <v>65.609910145663804</v>
      </c>
      <c r="I998" s="16">
        <f t="shared" si="191"/>
        <v>76.130236462383166</v>
      </c>
      <c r="J998" s="13">
        <f t="shared" si="185"/>
        <v>71.343960850125342</v>
      </c>
      <c r="K998" s="13">
        <f t="shared" si="186"/>
        <v>4.7862756122578247</v>
      </c>
      <c r="L998" s="13">
        <f t="shared" si="187"/>
        <v>0</v>
      </c>
      <c r="M998" s="13">
        <f t="shared" si="192"/>
        <v>0.20711538156000026</v>
      </c>
      <c r="N998" s="13">
        <f t="shared" si="188"/>
        <v>0.12841153656720017</v>
      </c>
      <c r="O998" s="13">
        <f t="shared" si="189"/>
        <v>5.3461175384448394</v>
      </c>
      <c r="Q998">
        <v>19.608396834598938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1.990975035840751</v>
      </c>
      <c r="G999" s="13">
        <f t="shared" si="183"/>
        <v>0</v>
      </c>
      <c r="H999" s="13">
        <f t="shared" si="184"/>
        <v>1.990975035840751</v>
      </c>
      <c r="I999" s="16">
        <f t="shared" si="191"/>
        <v>6.7772506480985761</v>
      </c>
      <c r="J999" s="13">
        <f t="shared" si="185"/>
        <v>6.7756685163589303</v>
      </c>
      <c r="K999" s="13">
        <f t="shared" si="186"/>
        <v>1.5821317396458312E-3</v>
      </c>
      <c r="L999" s="13">
        <f t="shared" si="187"/>
        <v>0</v>
      </c>
      <c r="M999" s="13">
        <f t="shared" si="192"/>
        <v>7.8703844992800087E-2</v>
      </c>
      <c r="N999" s="13">
        <f t="shared" si="188"/>
        <v>4.8796383895536054E-2</v>
      </c>
      <c r="O999" s="13">
        <f t="shared" si="189"/>
        <v>4.8796383895536054E-2</v>
      </c>
      <c r="Q999">
        <v>25.693138001933779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5.1838340616683949</v>
      </c>
      <c r="G1000" s="13">
        <f t="shared" si="183"/>
        <v>0</v>
      </c>
      <c r="H1000" s="13">
        <f t="shared" si="184"/>
        <v>5.1838340616683949</v>
      </c>
      <c r="I1000" s="16">
        <f t="shared" si="191"/>
        <v>5.1854161934080407</v>
      </c>
      <c r="J1000" s="13">
        <f t="shared" si="185"/>
        <v>5.1847215895181806</v>
      </c>
      <c r="K1000" s="13">
        <f t="shared" si="186"/>
        <v>6.9460388986009036E-4</v>
      </c>
      <c r="L1000" s="13">
        <f t="shared" si="187"/>
        <v>0</v>
      </c>
      <c r="M1000" s="13">
        <f t="shared" si="192"/>
        <v>2.9907461097264033E-2</v>
      </c>
      <c r="N1000" s="13">
        <f t="shared" si="188"/>
        <v>1.8542625880303702E-2</v>
      </c>
      <c r="O1000" s="13">
        <f t="shared" si="189"/>
        <v>1.8542625880303702E-2</v>
      </c>
      <c r="Q1000">
        <v>25.838815030335809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14.184565931582661</v>
      </c>
      <c r="G1001" s="13">
        <f t="shared" si="183"/>
        <v>0</v>
      </c>
      <c r="H1001" s="13">
        <f t="shared" si="184"/>
        <v>14.184565931582661</v>
      </c>
      <c r="I1001" s="16">
        <f t="shared" si="191"/>
        <v>14.185260535472521</v>
      </c>
      <c r="J1001" s="13">
        <f t="shared" si="185"/>
        <v>14.171844959965998</v>
      </c>
      <c r="K1001" s="13">
        <f t="shared" si="186"/>
        <v>1.3415575506522615E-2</v>
      </c>
      <c r="L1001" s="13">
        <f t="shared" si="187"/>
        <v>0</v>
      </c>
      <c r="M1001" s="13">
        <f t="shared" si="192"/>
        <v>1.1364835216960332E-2</v>
      </c>
      <c r="N1001" s="13">
        <f t="shared" si="188"/>
        <v>7.0461978345154061E-3</v>
      </c>
      <c r="O1001" s="13">
        <f t="shared" si="189"/>
        <v>7.0461978345154061E-3</v>
      </c>
      <c r="Q1001">
        <v>26.251387870967751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3.3049049907959249</v>
      </c>
      <c r="G1002" s="13">
        <f t="shared" si="183"/>
        <v>0</v>
      </c>
      <c r="H1002" s="13">
        <f t="shared" si="184"/>
        <v>3.3049049907959249</v>
      </c>
      <c r="I1002" s="16">
        <f t="shared" si="191"/>
        <v>3.3183205663024475</v>
      </c>
      <c r="J1002" s="13">
        <f t="shared" si="185"/>
        <v>3.318132283243961</v>
      </c>
      <c r="K1002" s="13">
        <f t="shared" si="186"/>
        <v>1.8828305848650473E-4</v>
      </c>
      <c r="L1002" s="13">
        <f t="shared" si="187"/>
        <v>0</v>
      </c>
      <c r="M1002" s="13">
        <f t="shared" si="192"/>
        <v>4.3186373824449257E-3</v>
      </c>
      <c r="N1002" s="13">
        <f t="shared" si="188"/>
        <v>2.677555177115854E-3</v>
      </c>
      <c r="O1002" s="13">
        <f t="shared" si="189"/>
        <v>2.677555177115854E-3</v>
      </c>
      <c r="Q1002">
        <v>25.595792172490139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29.454919513526619</v>
      </c>
      <c r="G1003" s="13">
        <f t="shared" si="183"/>
        <v>0</v>
      </c>
      <c r="H1003" s="13">
        <f t="shared" si="184"/>
        <v>29.454919513526619</v>
      </c>
      <c r="I1003" s="16">
        <f t="shared" si="191"/>
        <v>29.455107796585104</v>
      </c>
      <c r="J1003" s="13">
        <f t="shared" si="185"/>
        <v>29.170619025843095</v>
      </c>
      <c r="K1003" s="13">
        <f t="shared" si="186"/>
        <v>0.28448877074200851</v>
      </c>
      <c r="L1003" s="13">
        <f t="shared" si="187"/>
        <v>0</v>
      </c>
      <c r="M1003" s="13">
        <f t="shared" si="192"/>
        <v>1.6410822053290718E-3</v>
      </c>
      <c r="N1003" s="13">
        <f t="shared" si="188"/>
        <v>1.0174709673040246E-3</v>
      </c>
      <c r="O1003" s="13">
        <f t="shared" si="189"/>
        <v>1.0174709673040246E-3</v>
      </c>
      <c r="Q1003">
        <v>20.013822601770251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81.916701057265641</v>
      </c>
      <c r="G1004" s="13">
        <f t="shared" si="183"/>
        <v>7.0736495755976714</v>
      </c>
      <c r="H1004" s="13">
        <f t="shared" si="184"/>
        <v>74.84305148166797</v>
      </c>
      <c r="I1004" s="16">
        <f t="shared" si="191"/>
        <v>75.127540252409972</v>
      </c>
      <c r="J1004" s="13">
        <f t="shared" si="185"/>
        <v>68.360009348826622</v>
      </c>
      <c r="K1004" s="13">
        <f t="shared" si="186"/>
        <v>6.7675309035833493</v>
      </c>
      <c r="L1004" s="13">
        <f t="shared" si="187"/>
        <v>0</v>
      </c>
      <c r="M1004" s="13">
        <f t="shared" si="192"/>
        <v>6.236112380250472E-4</v>
      </c>
      <c r="N1004" s="13">
        <f t="shared" si="188"/>
        <v>3.8663896757552927E-4</v>
      </c>
      <c r="O1004" s="13">
        <f t="shared" si="189"/>
        <v>7.0740362145652469</v>
      </c>
      <c r="Q1004">
        <v>16.557907002155481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129.84052674830619</v>
      </c>
      <c r="G1005" s="13">
        <f t="shared" si="183"/>
        <v>15.094502246801349</v>
      </c>
      <c r="H1005" s="13">
        <f t="shared" si="184"/>
        <v>114.74602450150483</v>
      </c>
      <c r="I1005" s="16">
        <f t="shared" si="191"/>
        <v>121.51355540508818</v>
      </c>
      <c r="J1005" s="13">
        <f t="shared" si="185"/>
        <v>95.402197401490398</v>
      </c>
      <c r="K1005" s="13">
        <f t="shared" si="186"/>
        <v>26.111358003597786</v>
      </c>
      <c r="L1005" s="13">
        <f t="shared" si="187"/>
        <v>5.4940250019102868</v>
      </c>
      <c r="M1005" s="13">
        <f t="shared" si="192"/>
        <v>5.4942619741807359</v>
      </c>
      <c r="N1005" s="13">
        <f t="shared" si="188"/>
        <v>3.4064424239920563</v>
      </c>
      <c r="O1005" s="13">
        <f t="shared" si="189"/>
        <v>18.500944670793405</v>
      </c>
      <c r="Q1005">
        <v>15.593593009605421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9.6123456225169903</v>
      </c>
      <c r="G1006" s="13">
        <f t="shared" si="183"/>
        <v>0</v>
      </c>
      <c r="H1006" s="13">
        <f t="shared" si="184"/>
        <v>9.6123456225169903</v>
      </c>
      <c r="I1006" s="16">
        <f t="shared" si="191"/>
        <v>30.229678624204489</v>
      </c>
      <c r="J1006" s="13">
        <f t="shared" si="185"/>
        <v>29.880515194394761</v>
      </c>
      <c r="K1006" s="13">
        <f t="shared" si="186"/>
        <v>0.34916342980972814</v>
      </c>
      <c r="L1006" s="13">
        <f t="shared" si="187"/>
        <v>0</v>
      </c>
      <c r="M1006" s="13">
        <f t="shared" si="192"/>
        <v>2.0878195501886796</v>
      </c>
      <c r="N1006" s="13">
        <f t="shared" si="188"/>
        <v>1.2944481211169814</v>
      </c>
      <c r="O1006" s="13">
        <f t="shared" si="189"/>
        <v>1.2944481211169814</v>
      </c>
      <c r="Q1006">
        <v>19.0971619516129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14.516217895766699</v>
      </c>
      <c r="G1007" s="13">
        <f t="shared" si="183"/>
        <v>0</v>
      </c>
      <c r="H1007" s="13">
        <f t="shared" si="184"/>
        <v>14.516217895766699</v>
      </c>
      <c r="I1007" s="16">
        <f t="shared" si="191"/>
        <v>14.865381325576427</v>
      </c>
      <c r="J1007" s="13">
        <f t="shared" si="185"/>
        <v>14.798852007466277</v>
      </c>
      <c r="K1007" s="13">
        <f t="shared" si="186"/>
        <v>6.6529318110150726E-2</v>
      </c>
      <c r="L1007" s="13">
        <f t="shared" si="187"/>
        <v>0</v>
      </c>
      <c r="M1007" s="13">
        <f t="shared" si="192"/>
        <v>0.79337142907169822</v>
      </c>
      <c r="N1007" s="13">
        <f t="shared" si="188"/>
        <v>0.49189028602445289</v>
      </c>
      <c r="O1007" s="13">
        <f t="shared" si="189"/>
        <v>0.49189028602445289</v>
      </c>
      <c r="Q1007">
        <v>15.82921346538796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60.485056028203758</v>
      </c>
      <c r="G1008" s="13">
        <f t="shared" si="183"/>
        <v>3.4867058205673405</v>
      </c>
      <c r="H1008" s="13">
        <f t="shared" si="184"/>
        <v>56.99835020763642</v>
      </c>
      <c r="I1008" s="16">
        <f t="shared" si="191"/>
        <v>57.064879525746569</v>
      </c>
      <c r="J1008" s="13">
        <f t="shared" si="185"/>
        <v>53.775956205692623</v>
      </c>
      <c r="K1008" s="13">
        <f t="shared" si="186"/>
        <v>3.2889233200539465</v>
      </c>
      <c r="L1008" s="13">
        <f t="shared" si="187"/>
        <v>0</v>
      </c>
      <c r="M1008" s="13">
        <f t="shared" si="192"/>
        <v>0.30148114304724533</v>
      </c>
      <c r="N1008" s="13">
        <f t="shared" si="188"/>
        <v>0.1869183086892921</v>
      </c>
      <c r="O1008" s="13">
        <f t="shared" si="189"/>
        <v>3.6736241292566327</v>
      </c>
      <c r="Q1008">
        <v>16.200489982681571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31.114414378605218</v>
      </c>
      <c r="G1009" s="13">
        <f t="shared" si="183"/>
        <v>0</v>
      </c>
      <c r="H1009" s="13">
        <f t="shared" si="184"/>
        <v>31.114414378605218</v>
      </c>
      <c r="I1009" s="16">
        <f t="shared" si="191"/>
        <v>34.403337698659165</v>
      </c>
      <c r="J1009" s="13">
        <f t="shared" si="185"/>
        <v>33.932994675772406</v>
      </c>
      <c r="K1009" s="13">
        <f t="shared" si="186"/>
        <v>0.47034302288675889</v>
      </c>
      <c r="L1009" s="13">
        <f t="shared" si="187"/>
        <v>0</v>
      </c>
      <c r="M1009" s="13">
        <f t="shared" si="192"/>
        <v>0.11456283435795322</v>
      </c>
      <c r="N1009" s="13">
        <f t="shared" si="188"/>
        <v>7.1028957301930998E-2</v>
      </c>
      <c r="O1009" s="13">
        <f t="shared" si="189"/>
        <v>7.1028957301930998E-2</v>
      </c>
      <c r="Q1009">
        <v>19.710210988952301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64.466092681224282</v>
      </c>
      <c r="G1010" s="13">
        <f t="shared" si="183"/>
        <v>4.1529987972256928</v>
      </c>
      <c r="H1010" s="13">
        <f t="shared" si="184"/>
        <v>60.31309388399859</v>
      </c>
      <c r="I1010" s="16">
        <f t="shared" si="191"/>
        <v>60.783436906885349</v>
      </c>
      <c r="J1010" s="13">
        <f t="shared" si="185"/>
        <v>59.233743810213447</v>
      </c>
      <c r="K1010" s="13">
        <f t="shared" si="186"/>
        <v>1.549693096671902</v>
      </c>
      <c r="L1010" s="13">
        <f t="shared" si="187"/>
        <v>0</v>
      </c>
      <c r="M1010" s="13">
        <f t="shared" si="192"/>
        <v>4.3533877056022227E-2</v>
      </c>
      <c r="N1010" s="13">
        <f t="shared" si="188"/>
        <v>2.699100377473378E-2</v>
      </c>
      <c r="O1010" s="13">
        <f t="shared" si="189"/>
        <v>4.1799898010004268</v>
      </c>
      <c r="Q1010">
        <v>23.227370924692931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48.929543751545623</v>
      </c>
      <c r="G1011" s="13">
        <f t="shared" si="183"/>
        <v>1.5526978365451478</v>
      </c>
      <c r="H1011" s="13">
        <f t="shared" si="184"/>
        <v>47.376845915000473</v>
      </c>
      <c r="I1011" s="16">
        <f t="shared" si="191"/>
        <v>48.926539011672375</v>
      </c>
      <c r="J1011" s="13">
        <f t="shared" si="185"/>
        <v>48.207565385003448</v>
      </c>
      <c r="K1011" s="13">
        <f t="shared" si="186"/>
        <v>0.71897362666892661</v>
      </c>
      <c r="L1011" s="13">
        <f t="shared" si="187"/>
        <v>0</v>
      </c>
      <c r="M1011" s="13">
        <f t="shared" si="192"/>
        <v>1.6542873281288447E-2</v>
      </c>
      <c r="N1011" s="13">
        <f t="shared" si="188"/>
        <v>1.0256581434398837E-2</v>
      </c>
      <c r="O1011" s="13">
        <f t="shared" si="189"/>
        <v>1.5629544179795467</v>
      </c>
      <c r="Q1011">
        <v>24.1799751303232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19.290556377395539</v>
      </c>
      <c r="G1012" s="13">
        <f t="shared" si="183"/>
        <v>0</v>
      </c>
      <c r="H1012" s="13">
        <f t="shared" si="184"/>
        <v>19.290556377395539</v>
      </c>
      <c r="I1012" s="16">
        <f t="shared" si="191"/>
        <v>20.009530004064466</v>
      </c>
      <c r="J1012" s="13">
        <f t="shared" si="185"/>
        <v>19.979797774136493</v>
      </c>
      <c r="K1012" s="13">
        <f t="shared" si="186"/>
        <v>2.9732229927972753E-2</v>
      </c>
      <c r="L1012" s="13">
        <f t="shared" si="187"/>
        <v>0</v>
      </c>
      <c r="M1012" s="13">
        <f t="shared" si="192"/>
        <v>6.2862918468896099E-3</v>
      </c>
      <c r="N1012" s="13">
        <f t="shared" si="188"/>
        <v>3.8975009450715583E-3</v>
      </c>
      <c r="O1012" s="13">
        <f t="shared" si="189"/>
        <v>3.8975009450715583E-3</v>
      </c>
      <c r="Q1012">
        <v>27.969398870967751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4.0933061203342804</v>
      </c>
      <c r="G1013" s="13">
        <f t="shared" si="183"/>
        <v>0</v>
      </c>
      <c r="H1013" s="13">
        <f t="shared" si="184"/>
        <v>4.0933061203342804</v>
      </c>
      <c r="I1013" s="16">
        <f t="shared" si="191"/>
        <v>4.1230383502622532</v>
      </c>
      <c r="J1013" s="13">
        <f t="shared" si="185"/>
        <v>4.1227062622837582</v>
      </c>
      <c r="K1013" s="13">
        <f t="shared" si="186"/>
        <v>3.3208797849493266E-4</v>
      </c>
      <c r="L1013" s="13">
        <f t="shared" si="187"/>
        <v>0</v>
      </c>
      <c r="M1013" s="13">
        <f t="shared" si="192"/>
        <v>2.3887909018180517E-3</v>
      </c>
      <c r="N1013" s="13">
        <f t="shared" si="188"/>
        <v>1.481050359127192E-3</v>
      </c>
      <c r="O1013" s="13">
        <f t="shared" si="189"/>
        <v>1.481050359127192E-3</v>
      </c>
      <c r="Q1013">
        <v>26.20233667629936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12.052055646600049</v>
      </c>
      <c r="G1014" s="13">
        <f t="shared" si="183"/>
        <v>0</v>
      </c>
      <c r="H1014" s="13">
        <f t="shared" si="184"/>
        <v>12.052055646600049</v>
      </c>
      <c r="I1014" s="16">
        <f t="shared" si="191"/>
        <v>12.052387734578545</v>
      </c>
      <c r="J1014" s="13">
        <f t="shared" si="185"/>
        <v>12.042509916504482</v>
      </c>
      <c r="K1014" s="13">
        <f t="shared" si="186"/>
        <v>9.8778180740630717E-3</v>
      </c>
      <c r="L1014" s="13">
        <f t="shared" si="187"/>
        <v>0</v>
      </c>
      <c r="M1014" s="13">
        <f t="shared" si="192"/>
        <v>9.0774054269085968E-4</v>
      </c>
      <c r="N1014" s="13">
        <f t="shared" si="188"/>
        <v>5.6279913646833295E-4</v>
      </c>
      <c r="O1014" s="13">
        <f t="shared" si="189"/>
        <v>5.6279913646833295E-4</v>
      </c>
      <c r="Q1014">
        <v>24.934879286384589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72.950974490410786</v>
      </c>
      <c r="G1015" s="13">
        <f t="shared" si="183"/>
        <v>5.5730854856885523</v>
      </c>
      <c r="H1015" s="13">
        <f t="shared" si="184"/>
        <v>67.377889004722235</v>
      </c>
      <c r="I1015" s="16">
        <f t="shared" si="191"/>
        <v>67.387766822796294</v>
      </c>
      <c r="J1015" s="13">
        <f t="shared" si="185"/>
        <v>65.074798393628981</v>
      </c>
      <c r="K1015" s="13">
        <f t="shared" si="186"/>
        <v>2.3129684291673129</v>
      </c>
      <c r="L1015" s="13">
        <f t="shared" si="187"/>
        <v>0</v>
      </c>
      <c r="M1015" s="13">
        <f t="shared" si="192"/>
        <v>3.4494140622252673E-4</v>
      </c>
      <c r="N1015" s="13">
        <f t="shared" si="188"/>
        <v>2.1386367185796657E-4</v>
      </c>
      <c r="O1015" s="13">
        <f t="shared" si="189"/>
        <v>5.5732993493604104</v>
      </c>
      <c r="Q1015">
        <v>22.483237300623209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104.9211158069883</v>
      </c>
      <c r="G1016" s="13">
        <f t="shared" si="183"/>
        <v>10.923822612373526</v>
      </c>
      <c r="H1016" s="13">
        <f t="shared" si="184"/>
        <v>93.99729319461477</v>
      </c>
      <c r="I1016" s="16">
        <f t="shared" si="191"/>
        <v>96.310261623782083</v>
      </c>
      <c r="J1016" s="13">
        <f t="shared" si="185"/>
        <v>81.814854904015604</v>
      </c>
      <c r="K1016" s="13">
        <f t="shared" si="186"/>
        <v>14.495406719766478</v>
      </c>
      <c r="L1016" s="13">
        <f t="shared" si="187"/>
        <v>0</v>
      </c>
      <c r="M1016" s="13">
        <f t="shared" si="192"/>
        <v>1.3107773436456016E-4</v>
      </c>
      <c r="N1016" s="13">
        <f t="shared" si="188"/>
        <v>8.12681953060273E-5</v>
      </c>
      <c r="O1016" s="13">
        <f t="shared" si="189"/>
        <v>10.923903880568831</v>
      </c>
      <c r="Q1016">
        <v>15.689226399943109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62.021661330966403</v>
      </c>
      <c r="G1017" s="13">
        <f t="shared" si="183"/>
        <v>3.7438823829458667</v>
      </c>
      <c r="H1017" s="13">
        <f t="shared" si="184"/>
        <v>58.277778948020533</v>
      </c>
      <c r="I1017" s="16">
        <f t="shared" si="191"/>
        <v>72.773185667787004</v>
      </c>
      <c r="J1017" s="13">
        <f t="shared" si="185"/>
        <v>64.428053386573552</v>
      </c>
      <c r="K1017" s="13">
        <f t="shared" si="186"/>
        <v>8.3451322812134521</v>
      </c>
      <c r="L1017" s="13">
        <f t="shared" si="187"/>
        <v>0</v>
      </c>
      <c r="M1017" s="13">
        <f t="shared" si="192"/>
        <v>4.9809539058532861E-5</v>
      </c>
      <c r="N1017" s="13">
        <f t="shared" si="188"/>
        <v>3.0881914216290376E-5</v>
      </c>
      <c r="O1017" s="13">
        <f t="shared" si="189"/>
        <v>3.7439132648600828</v>
      </c>
      <c r="Q1017">
        <v>14.07136927611143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133.39709234245029</v>
      </c>
      <c r="G1018" s="13">
        <f t="shared" si="183"/>
        <v>15.689752902081047</v>
      </c>
      <c r="H1018" s="13">
        <f t="shared" si="184"/>
        <v>117.70733944036925</v>
      </c>
      <c r="I1018" s="16">
        <f t="shared" si="191"/>
        <v>126.05247172158271</v>
      </c>
      <c r="J1018" s="13">
        <f t="shared" si="185"/>
        <v>102.89300600609775</v>
      </c>
      <c r="K1018" s="13">
        <f t="shared" si="186"/>
        <v>23.159465715484956</v>
      </c>
      <c r="L1018" s="13">
        <f t="shared" si="187"/>
        <v>3.6962688112487374</v>
      </c>
      <c r="M1018" s="13">
        <f t="shared" si="192"/>
        <v>3.69628773887358</v>
      </c>
      <c r="N1018" s="13">
        <f t="shared" si="188"/>
        <v>2.2916983981016195</v>
      </c>
      <c r="O1018" s="13">
        <f t="shared" si="189"/>
        <v>17.981451300182666</v>
      </c>
      <c r="Q1018">
        <v>17.66037415161291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7.1315077482804758</v>
      </c>
      <c r="G1019" s="13">
        <f t="shared" si="183"/>
        <v>0</v>
      </c>
      <c r="H1019" s="13">
        <f t="shared" si="184"/>
        <v>7.1315077482804758</v>
      </c>
      <c r="I1019" s="16">
        <f t="shared" si="191"/>
        <v>26.594704652516697</v>
      </c>
      <c r="J1019" s="13">
        <f t="shared" si="185"/>
        <v>26.058748266636226</v>
      </c>
      <c r="K1019" s="13">
        <f t="shared" si="186"/>
        <v>0.53595638588047123</v>
      </c>
      <c r="L1019" s="13">
        <f t="shared" si="187"/>
        <v>0</v>
      </c>
      <c r="M1019" s="13">
        <f t="shared" si="192"/>
        <v>1.4045893407719605</v>
      </c>
      <c r="N1019" s="13">
        <f t="shared" si="188"/>
        <v>0.87084539127861549</v>
      </c>
      <c r="O1019" s="13">
        <f t="shared" si="189"/>
        <v>0.87084539127861549</v>
      </c>
      <c r="Q1019">
        <v>13.196380797542499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66.309170680607195</v>
      </c>
      <c r="G1020" s="13">
        <f t="shared" si="183"/>
        <v>4.4614686842061664</v>
      </c>
      <c r="H1020" s="13">
        <f t="shared" si="184"/>
        <v>61.847701996401028</v>
      </c>
      <c r="I1020" s="16">
        <f t="shared" si="191"/>
        <v>62.383658382281496</v>
      </c>
      <c r="J1020" s="13">
        <f t="shared" si="185"/>
        <v>58.943275650003628</v>
      </c>
      <c r="K1020" s="13">
        <f t="shared" si="186"/>
        <v>3.4403827322778682</v>
      </c>
      <c r="L1020" s="13">
        <f t="shared" si="187"/>
        <v>0</v>
      </c>
      <c r="M1020" s="13">
        <f t="shared" si="192"/>
        <v>0.53374394949334503</v>
      </c>
      <c r="N1020" s="13">
        <f t="shared" si="188"/>
        <v>0.33092124868587391</v>
      </c>
      <c r="O1020" s="13">
        <f t="shared" si="189"/>
        <v>4.7923899328920401</v>
      </c>
      <c r="Q1020">
        <v>17.807655678400639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23.233586005888689</v>
      </c>
      <c r="G1021" s="13">
        <f t="shared" si="183"/>
        <v>0</v>
      </c>
      <c r="H1021" s="13">
        <f t="shared" si="184"/>
        <v>23.233586005888689</v>
      </c>
      <c r="I1021" s="16">
        <f t="shared" si="191"/>
        <v>26.673968738166558</v>
      </c>
      <c r="J1021" s="13">
        <f t="shared" si="185"/>
        <v>26.510088869780702</v>
      </c>
      <c r="K1021" s="13">
        <f t="shared" si="186"/>
        <v>0.16387986838585533</v>
      </c>
      <c r="L1021" s="13">
        <f t="shared" si="187"/>
        <v>0</v>
      </c>
      <c r="M1021" s="13">
        <f t="shared" si="192"/>
        <v>0.20282270080747111</v>
      </c>
      <c r="N1021" s="13">
        <f t="shared" si="188"/>
        <v>0.12575007450063208</v>
      </c>
      <c r="O1021" s="13">
        <f t="shared" si="189"/>
        <v>0.12575007450063208</v>
      </c>
      <c r="Q1021">
        <v>21.84637330471902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56.371424490069757</v>
      </c>
      <c r="G1022" s="13">
        <f t="shared" si="183"/>
        <v>2.7982208752354771</v>
      </c>
      <c r="H1022" s="13">
        <f t="shared" si="184"/>
        <v>53.573203614834277</v>
      </c>
      <c r="I1022" s="16">
        <f t="shared" si="191"/>
        <v>53.737083483220133</v>
      </c>
      <c r="J1022" s="13">
        <f t="shared" si="185"/>
        <v>52.739639019860071</v>
      </c>
      <c r="K1022" s="13">
        <f t="shared" si="186"/>
        <v>0.99744446336006121</v>
      </c>
      <c r="L1022" s="13">
        <f t="shared" si="187"/>
        <v>0</v>
      </c>
      <c r="M1022" s="13">
        <f t="shared" si="192"/>
        <v>7.7072626306839032E-2</v>
      </c>
      <c r="N1022" s="13">
        <f t="shared" si="188"/>
        <v>4.7785028310240202E-2</v>
      </c>
      <c r="O1022" s="13">
        <f t="shared" si="189"/>
        <v>2.8460059035457173</v>
      </c>
      <c r="Q1022">
        <v>23.809064307296929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10.154861836067431</v>
      </c>
      <c r="G1023" s="13">
        <f t="shared" si="183"/>
        <v>0</v>
      </c>
      <c r="H1023" s="13">
        <f t="shared" si="184"/>
        <v>10.154861836067431</v>
      </c>
      <c r="I1023" s="16">
        <f t="shared" si="191"/>
        <v>11.152306299427492</v>
      </c>
      <c r="J1023" s="13">
        <f t="shared" si="185"/>
        <v>11.143385297041473</v>
      </c>
      <c r="K1023" s="13">
        <f t="shared" si="186"/>
        <v>8.9210023860193388E-3</v>
      </c>
      <c r="L1023" s="13">
        <f t="shared" si="187"/>
        <v>0</v>
      </c>
      <c r="M1023" s="13">
        <f t="shared" si="192"/>
        <v>2.928759799659883E-2</v>
      </c>
      <c r="N1023" s="13">
        <f t="shared" si="188"/>
        <v>1.8158310757891274E-2</v>
      </c>
      <c r="O1023" s="13">
        <f t="shared" si="189"/>
        <v>1.8158310757891274E-2</v>
      </c>
      <c r="Q1023">
        <v>23.997258689437139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10.15643389614803</v>
      </c>
      <c r="G1024" s="13">
        <f t="shared" si="183"/>
        <v>0</v>
      </c>
      <c r="H1024" s="13">
        <f t="shared" si="184"/>
        <v>10.15643389614803</v>
      </c>
      <c r="I1024" s="16">
        <f t="shared" si="191"/>
        <v>10.16535489853405</v>
      </c>
      <c r="J1024" s="13">
        <f t="shared" si="185"/>
        <v>10.162091035805343</v>
      </c>
      <c r="K1024" s="13">
        <f t="shared" si="186"/>
        <v>3.2638627287067123E-3</v>
      </c>
      <c r="L1024" s="13">
        <f t="shared" si="187"/>
        <v>0</v>
      </c>
      <c r="M1024" s="13">
        <f t="shared" si="192"/>
        <v>1.1129287238707555E-2</v>
      </c>
      <c r="N1024" s="13">
        <f t="shared" si="188"/>
        <v>6.9001580879986838E-3</v>
      </c>
      <c r="O1024" s="13">
        <f t="shared" si="189"/>
        <v>6.9001580879986838E-3</v>
      </c>
      <c r="Q1024">
        <v>29.296709870967749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5.1178503042759864</v>
      </c>
      <c r="G1025" s="13">
        <f t="shared" si="183"/>
        <v>0</v>
      </c>
      <c r="H1025" s="13">
        <f t="shared" si="184"/>
        <v>5.1178503042759864</v>
      </c>
      <c r="I1025" s="16">
        <f t="shared" si="191"/>
        <v>5.1211141670046931</v>
      </c>
      <c r="J1025" s="13">
        <f t="shared" si="185"/>
        <v>5.1205467312737687</v>
      </c>
      <c r="K1025" s="13">
        <f t="shared" si="186"/>
        <v>5.6743573092443711E-4</v>
      </c>
      <c r="L1025" s="13">
        <f t="shared" si="187"/>
        <v>0</v>
      </c>
      <c r="M1025" s="13">
        <f t="shared" si="192"/>
        <v>4.2291291507088715E-3</v>
      </c>
      <c r="N1025" s="13">
        <f t="shared" si="188"/>
        <v>2.6220600734395004E-3</v>
      </c>
      <c r="O1025" s="13">
        <f t="shared" si="189"/>
        <v>2.6220600734395004E-3</v>
      </c>
      <c r="Q1025">
        <v>27.03514219869664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16.069781336060611</v>
      </c>
      <c r="G1026" s="13">
        <f t="shared" si="183"/>
        <v>0</v>
      </c>
      <c r="H1026" s="13">
        <f t="shared" si="184"/>
        <v>16.069781336060611</v>
      </c>
      <c r="I1026" s="16">
        <f t="shared" si="191"/>
        <v>16.070348771791537</v>
      </c>
      <c r="J1026" s="13">
        <f t="shared" si="185"/>
        <v>16.045670670070145</v>
      </c>
      <c r="K1026" s="13">
        <f t="shared" si="186"/>
        <v>2.4678101721391954E-2</v>
      </c>
      <c r="L1026" s="13">
        <f t="shared" si="187"/>
        <v>0</v>
      </c>
      <c r="M1026" s="13">
        <f t="shared" si="192"/>
        <v>1.6070690772693711E-3</v>
      </c>
      <c r="N1026" s="13">
        <f t="shared" si="188"/>
        <v>9.9638282790700996E-4</v>
      </c>
      <c r="O1026" s="13">
        <f t="shared" si="189"/>
        <v>9.9638282790700996E-4</v>
      </c>
      <c r="Q1026">
        <v>24.55070772463429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39.754055745728238</v>
      </c>
      <c r="G1027" s="13">
        <f t="shared" si="183"/>
        <v>1.7026666310997227E-2</v>
      </c>
      <c r="H1027" s="13">
        <f t="shared" si="184"/>
        <v>39.73702907941724</v>
      </c>
      <c r="I1027" s="16">
        <f t="shared" si="191"/>
        <v>39.761707181138632</v>
      </c>
      <c r="J1027" s="13">
        <f t="shared" si="185"/>
        <v>39.308886439516023</v>
      </c>
      <c r="K1027" s="13">
        <f t="shared" si="186"/>
        <v>0.45282074162260955</v>
      </c>
      <c r="L1027" s="13">
        <f t="shared" si="187"/>
        <v>0</v>
      </c>
      <c r="M1027" s="13">
        <f t="shared" si="192"/>
        <v>6.106862493623611E-4</v>
      </c>
      <c r="N1027" s="13">
        <f t="shared" si="188"/>
        <v>3.7862547460466389E-4</v>
      </c>
      <c r="O1027" s="13">
        <f t="shared" si="189"/>
        <v>1.7405291785601892E-2</v>
      </c>
      <c r="Q1027">
        <v>23.07589576774998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99.356756345215771</v>
      </c>
      <c r="G1028" s="13">
        <f t="shared" si="183"/>
        <v>9.9925341184159269</v>
      </c>
      <c r="H1028" s="13">
        <f t="shared" si="184"/>
        <v>89.364222226799839</v>
      </c>
      <c r="I1028" s="16">
        <f t="shared" si="191"/>
        <v>89.817042968422442</v>
      </c>
      <c r="J1028" s="13">
        <f t="shared" si="185"/>
        <v>78.487776227304764</v>
      </c>
      <c r="K1028" s="13">
        <f t="shared" si="186"/>
        <v>11.329266741117678</v>
      </c>
      <c r="L1028" s="13">
        <f t="shared" si="187"/>
        <v>0</v>
      </c>
      <c r="M1028" s="13">
        <f t="shared" si="192"/>
        <v>2.320607747576972E-4</v>
      </c>
      <c r="N1028" s="13">
        <f t="shared" si="188"/>
        <v>1.4387768034977225E-4</v>
      </c>
      <c r="O1028" s="13">
        <f t="shared" si="189"/>
        <v>9.9926779960962762</v>
      </c>
      <c r="Q1028">
        <v>16.263874342630679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42.328611676360246</v>
      </c>
      <c r="G1029" s="13">
        <f t="shared" si="183"/>
        <v>0.44792160250624352</v>
      </c>
      <c r="H1029" s="13">
        <f t="shared" si="184"/>
        <v>41.880690073854005</v>
      </c>
      <c r="I1029" s="16">
        <f t="shared" si="191"/>
        <v>53.209956814971683</v>
      </c>
      <c r="J1029" s="13">
        <f t="shared" si="185"/>
        <v>49.731180163785375</v>
      </c>
      <c r="K1029" s="13">
        <f t="shared" si="186"/>
        <v>3.4787766511863083</v>
      </c>
      <c r="L1029" s="13">
        <f t="shared" si="187"/>
        <v>0</v>
      </c>
      <c r="M1029" s="13">
        <f t="shared" si="192"/>
        <v>8.8183094407924951E-5</v>
      </c>
      <c r="N1029" s="13">
        <f t="shared" si="188"/>
        <v>5.4673518532913469E-5</v>
      </c>
      <c r="O1029" s="13">
        <f t="shared" si="189"/>
        <v>0.44797627602477641</v>
      </c>
      <c r="Q1029">
        <v>14.203275081206719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2.363608772724076</v>
      </c>
      <c r="G1030" s="13">
        <f t="shared" ref="G1030:G1093" si="194">IF((F1030-$J$2)&gt;0,$I$2*(F1030-$J$2),0)</f>
        <v>0</v>
      </c>
      <c r="H1030" s="13">
        <f t="shared" ref="H1030:H1093" si="195">F1030-G1030</f>
        <v>2.363608772724076</v>
      </c>
      <c r="I1030" s="16">
        <f t="shared" si="191"/>
        <v>5.8423854239103843</v>
      </c>
      <c r="J1030" s="13">
        <f t="shared" ref="J1030:J1093" si="196">I1030/SQRT(1+(I1030/($K$2*(300+(25*Q1030)+0.05*(Q1030)^3)))^2)</f>
        <v>5.8356305092572267</v>
      </c>
      <c r="K1030" s="13">
        <f t="shared" ref="K1030:K1093" si="197">I1030-J1030</f>
        <v>6.7549146531575843E-3</v>
      </c>
      <c r="L1030" s="13">
        <f t="shared" ref="L1030:L1093" si="198">IF(K1030&gt;$N$2,(K1030-$N$2)/$L$2,0)</f>
        <v>0</v>
      </c>
      <c r="M1030" s="13">
        <f t="shared" si="192"/>
        <v>3.3509575875011482E-5</v>
      </c>
      <c r="N1030" s="13">
        <f t="shared" ref="N1030:N1093" si="199">$M$2*M1030</f>
        <v>2.0775937042507119E-5</v>
      </c>
      <c r="O1030" s="13">
        <f t="shared" ref="O1030:O1093" si="200">N1030+G1030</f>
        <v>2.0775937042507119E-5</v>
      </c>
      <c r="Q1030">
        <v>12.14178199393961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21.870371585375821</v>
      </c>
      <c r="G1031" s="13">
        <f t="shared" si="194"/>
        <v>0</v>
      </c>
      <c r="H1031" s="13">
        <f t="shared" si="195"/>
        <v>21.870371585375821</v>
      </c>
      <c r="I1031" s="16">
        <f t="shared" ref="I1031:I1094" si="202">H1031+K1030-L1030</f>
        <v>21.877126500028979</v>
      </c>
      <c r="J1031" s="13">
        <f t="shared" si="196"/>
        <v>21.643677479633144</v>
      </c>
      <c r="K1031" s="13">
        <f t="shared" si="197"/>
        <v>0.23344902039583459</v>
      </c>
      <c r="L1031" s="13">
        <f t="shared" si="198"/>
        <v>0</v>
      </c>
      <c r="M1031" s="13">
        <f t="shared" ref="M1031:M1094" si="203">L1031+M1030-N1030</f>
        <v>1.2733638832504364E-5</v>
      </c>
      <c r="N1031" s="13">
        <f t="shared" si="199"/>
        <v>7.8948560761527047E-6</v>
      </c>
      <c r="O1031" s="13">
        <f t="shared" si="200"/>
        <v>7.8948560761527047E-6</v>
      </c>
      <c r="Q1031">
        <v>15.07405395161291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6.8997893520496447</v>
      </c>
      <c r="G1032" s="13">
        <f t="shared" si="194"/>
        <v>0</v>
      </c>
      <c r="H1032" s="13">
        <f t="shared" si="195"/>
        <v>6.8997893520496447</v>
      </c>
      <c r="I1032" s="16">
        <f t="shared" si="202"/>
        <v>7.1332383724454793</v>
      </c>
      <c r="J1032" s="13">
        <f t="shared" si="196"/>
        <v>7.1266141149610922</v>
      </c>
      <c r="K1032" s="13">
        <f t="shared" si="197"/>
        <v>6.6242574843871083E-3</v>
      </c>
      <c r="L1032" s="13">
        <f t="shared" si="198"/>
        <v>0</v>
      </c>
      <c r="M1032" s="13">
        <f t="shared" si="203"/>
        <v>4.8387827563516591E-6</v>
      </c>
      <c r="N1032" s="13">
        <f t="shared" si="199"/>
        <v>3.0000453089380285E-6</v>
      </c>
      <c r="O1032" s="13">
        <f t="shared" si="200"/>
        <v>3.0000453089380285E-6</v>
      </c>
      <c r="Q1032">
        <v>16.609171504339528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78.867882623214683</v>
      </c>
      <c r="G1033" s="13">
        <f t="shared" si="194"/>
        <v>6.5633788881440953</v>
      </c>
      <c r="H1033" s="13">
        <f t="shared" si="195"/>
        <v>72.304503735070583</v>
      </c>
      <c r="I1033" s="16">
        <f t="shared" si="202"/>
        <v>72.311127992554972</v>
      </c>
      <c r="J1033" s="13">
        <f t="shared" si="196"/>
        <v>66.302530109759388</v>
      </c>
      <c r="K1033" s="13">
        <f t="shared" si="197"/>
        <v>6.0085978827955842</v>
      </c>
      <c r="L1033" s="13">
        <f t="shared" si="198"/>
        <v>0</v>
      </c>
      <c r="M1033" s="13">
        <f t="shared" si="203"/>
        <v>1.8387374474136306E-6</v>
      </c>
      <c r="N1033" s="13">
        <f t="shared" si="199"/>
        <v>1.140017217396451E-6</v>
      </c>
      <c r="O1033" s="13">
        <f t="shared" si="200"/>
        <v>6.5633800281613128</v>
      </c>
      <c r="Q1033">
        <v>16.671458931289759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30.448883903306321</v>
      </c>
      <c r="G1034" s="13">
        <f t="shared" si="194"/>
        <v>0</v>
      </c>
      <c r="H1034" s="13">
        <f t="shared" si="195"/>
        <v>30.448883903306321</v>
      </c>
      <c r="I1034" s="16">
        <f t="shared" si="202"/>
        <v>36.457481786101908</v>
      </c>
      <c r="J1034" s="13">
        <f t="shared" si="196"/>
        <v>36.012291520626555</v>
      </c>
      <c r="K1034" s="13">
        <f t="shared" si="197"/>
        <v>0.4451902654753539</v>
      </c>
      <c r="L1034" s="13">
        <f t="shared" si="198"/>
        <v>0</v>
      </c>
      <c r="M1034" s="13">
        <f t="shared" si="203"/>
        <v>6.9872023001717961E-7</v>
      </c>
      <c r="N1034" s="13">
        <f t="shared" si="199"/>
        <v>4.3320654261065136E-7</v>
      </c>
      <c r="O1034" s="13">
        <f t="shared" si="200"/>
        <v>4.3320654261065136E-7</v>
      </c>
      <c r="Q1034">
        <v>21.342741823464038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11.376974079904739</v>
      </c>
      <c r="G1035" s="13">
        <f t="shared" si="194"/>
        <v>0</v>
      </c>
      <c r="H1035" s="13">
        <f t="shared" si="195"/>
        <v>11.376974079904739</v>
      </c>
      <c r="I1035" s="16">
        <f t="shared" si="202"/>
        <v>11.822164345380093</v>
      </c>
      <c r="J1035" s="13">
        <f t="shared" si="196"/>
        <v>11.813594137747076</v>
      </c>
      <c r="K1035" s="13">
        <f t="shared" si="197"/>
        <v>8.5702076330171906E-3</v>
      </c>
      <c r="L1035" s="13">
        <f t="shared" si="198"/>
        <v>0</v>
      </c>
      <c r="M1035" s="13">
        <f t="shared" si="203"/>
        <v>2.6551368740652826E-7</v>
      </c>
      <c r="N1035" s="13">
        <f t="shared" si="199"/>
        <v>1.6461848619204753E-7</v>
      </c>
      <c r="O1035" s="13">
        <f t="shared" si="200"/>
        <v>1.6461848619204753E-7</v>
      </c>
      <c r="Q1035">
        <v>25.54133206422059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3.107324177119954</v>
      </c>
      <c r="G1036" s="13">
        <f t="shared" si="194"/>
        <v>0</v>
      </c>
      <c r="H1036" s="13">
        <f t="shared" si="195"/>
        <v>3.107324177119954</v>
      </c>
      <c r="I1036" s="16">
        <f t="shared" si="202"/>
        <v>3.1158943847529712</v>
      </c>
      <c r="J1036" s="13">
        <f t="shared" si="196"/>
        <v>3.1158020968621636</v>
      </c>
      <c r="K1036" s="13">
        <f t="shared" si="197"/>
        <v>9.2287890807618567E-5</v>
      </c>
      <c r="L1036" s="13">
        <f t="shared" si="198"/>
        <v>0</v>
      </c>
      <c r="M1036" s="13">
        <f t="shared" si="203"/>
        <v>1.0089520121448073E-7</v>
      </c>
      <c r="N1036" s="13">
        <f t="shared" si="199"/>
        <v>6.2555024752978052E-8</v>
      </c>
      <c r="O1036" s="13">
        <f t="shared" si="200"/>
        <v>6.2555024752978052E-8</v>
      </c>
      <c r="Q1036">
        <v>29.436677870967749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11.913979135862981</v>
      </c>
      <c r="G1037" s="13">
        <f t="shared" si="194"/>
        <v>0</v>
      </c>
      <c r="H1037" s="13">
        <f t="shared" si="195"/>
        <v>11.913979135862981</v>
      </c>
      <c r="I1037" s="16">
        <f t="shared" si="202"/>
        <v>11.914071423753789</v>
      </c>
      <c r="J1037" s="13">
        <f t="shared" si="196"/>
        <v>11.907539492672045</v>
      </c>
      <c r="K1037" s="13">
        <f t="shared" si="197"/>
        <v>6.5319310817439913E-3</v>
      </c>
      <c r="L1037" s="13">
        <f t="shared" si="198"/>
        <v>0</v>
      </c>
      <c r="M1037" s="13">
        <f t="shared" si="203"/>
        <v>3.8340176461502673E-8</v>
      </c>
      <c r="N1037" s="13">
        <f t="shared" si="199"/>
        <v>2.3770909406131657E-8</v>
      </c>
      <c r="O1037" s="13">
        <f t="shared" si="200"/>
        <v>2.3770909406131657E-8</v>
      </c>
      <c r="Q1037">
        <v>27.68646786857601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54.969908696407131</v>
      </c>
      <c r="G1038" s="13">
        <f t="shared" si="194"/>
        <v>2.5636537985207606</v>
      </c>
      <c r="H1038" s="13">
        <f t="shared" si="195"/>
        <v>52.40625489788637</v>
      </c>
      <c r="I1038" s="16">
        <f t="shared" si="202"/>
        <v>52.412786828968116</v>
      </c>
      <c r="J1038" s="13">
        <f t="shared" si="196"/>
        <v>51.522193778318268</v>
      </c>
      <c r="K1038" s="13">
        <f t="shared" si="197"/>
        <v>0.89059305064984784</v>
      </c>
      <c r="L1038" s="13">
        <f t="shared" si="198"/>
        <v>0</v>
      </c>
      <c r="M1038" s="13">
        <f t="shared" si="203"/>
        <v>1.4569267055371016E-8</v>
      </c>
      <c r="N1038" s="13">
        <f t="shared" si="199"/>
        <v>9.0329455743300294E-9</v>
      </c>
      <c r="O1038" s="13">
        <f t="shared" si="200"/>
        <v>2.5636538075537061</v>
      </c>
      <c r="Q1038">
        <v>24.10077394728259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42.349563573952857</v>
      </c>
      <c r="G1039" s="13">
        <f t="shared" si="194"/>
        <v>0.45142825251486107</v>
      </c>
      <c r="H1039" s="13">
        <f t="shared" si="195"/>
        <v>41.898135321437998</v>
      </c>
      <c r="I1039" s="16">
        <f t="shared" si="202"/>
        <v>42.788728372087846</v>
      </c>
      <c r="J1039" s="13">
        <f t="shared" si="196"/>
        <v>41.972801899916519</v>
      </c>
      <c r="K1039" s="13">
        <f t="shared" si="197"/>
        <v>0.81592647217132708</v>
      </c>
      <c r="L1039" s="13">
        <f t="shared" si="198"/>
        <v>0</v>
      </c>
      <c r="M1039" s="13">
        <f t="shared" si="203"/>
        <v>5.5363214810409863E-9</v>
      </c>
      <c r="N1039" s="13">
        <f t="shared" si="199"/>
        <v>3.4325193182454113E-9</v>
      </c>
      <c r="O1039" s="13">
        <f t="shared" si="200"/>
        <v>0.4514282559473804</v>
      </c>
      <c r="Q1039">
        <v>20.38257709008381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5.888167161690439</v>
      </c>
      <c r="G1040" s="13">
        <f t="shared" si="194"/>
        <v>0</v>
      </c>
      <c r="H1040" s="13">
        <f t="shared" si="195"/>
        <v>5.888167161690439</v>
      </c>
      <c r="I1040" s="16">
        <f t="shared" si="202"/>
        <v>6.704093633861766</v>
      </c>
      <c r="J1040" s="13">
        <f t="shared" si="196"/>
        <v>6.6996536077964244</v>
      </c>
      <c r="K1040" s="13">
        <f t="shared" si="197"/>
        <v>4.4400260653416623E-3</v>
      </c>
      <c r="L1040" s="13">
        <f t="shared" si="198"/>
        <v>0</v>
      </c>
      <c r="M1040" s="13">
        <f t="shared" si="203"/>
        <v>2.103802162795575E-9</v>
      </c>
      <c r="N1040" s="13">
        <f t="shared" si="199"/>
        <v>1.3043573409332566E-9</v>
      </c>
      <c r="O1040" s="13">
        <f t="shared" si="200"/>
        <v>1.3043573409332566E-9</v>
      </c>
      <c r="Q1040">
        <v>18.12910101117993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38.655036188012993</v>
      </c>
      <c r="G1041" s="13">
        <f t="shared" si="194"/>
        <v>0</v>
      </c>
      <c r="H1041" s="13">
        <f t="shared" si="195"/>
        <v>38.655036188012993</v>
      </c>
      <c r="I1041" s="16">
        <f t="shared" si="202"/>
        <v>38.659476214078332</v>
      </c>
      <c r="J1041" s="13">
        <f t="shared" si="196"/>
        <v>37.253000589059354</v>
      </c>
      <c r="K1041" s="13">
        <f t="shared" si="197"/>
        <v>1.4064756250189774</v>
      </c>
      <c r="L1041" s="13">
        <f t="shared" si="198"/>
        <v>0</v>
      </c>
      <c r="M1041" s="13">
        <f t="shared" si="203"/>
        <v>7.9944482186231841E-10</v>
      </c>
      <c r="N1041" s="13">
        <f t="shared" si="199"/>
        <v>4.9565578955463736E-10</v>
      </c>
      <c r="O1041" s="13">
        <f t="shared" si="200"/>
        <v>4.9565578955463736E-10</v>
      </c>
      <c r="Q1041">
        <v>14.156049697319011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86.723187835122843</v>
      </c>
      <c r="G1042" s="13">
        <f t="shared" si="194"/>
        <v>7.8780954176266915</v>
      </c>
      <c r="H1042" s="13">
        <f t="shared" si="195"/>
        <v>78.845092417496147</v>
      </c>
      <c r="I1042" s="16">
        <f t="shared" si="202"/>
        <v>80.251568042515117</v>
      </c>
      <c r="J1042" s="13">
        <f t="shared" si="196"/>
        <v>72.261047149051066</v>
      </c>
      <c r="K1042" s="13">
        <f t="shared" si="197"/>
        <v>7.9905208934640513</v>
      </c>
      <c r="L1042" s="13">
        <f t="shared" si="198"/>
        <v>0</v>
      </c>
      <c r="M1042" s="13">
        <f t="shared" si="203"/>
        <v>3.0378903230768105E-10</v>
      </c>
      <c r="N1042" s="13">
        <f t="shared" si="199"/>
        <v>1.8834920003076226E-10</v>
      </c>
      <c r="O1042" s="13">
        <f t="shared" si="200"/>
        <v>7.8780954178150404</v>
      </c>
      <c r="Q1042">
        <v>16.670531951612901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75.310368059590147</v>
      </c>
      <c r="G1043" s="13">
        <f t="shared" si="194"/>
        <v>5.9679694069718021</v>
      </c>
      <c r="H1043" s="13">
        <f t="shared" si="195"/>
        <v>69.342398652618343</v>
      </c>
      <c r="I1043" s="16">
        <f t="shared" si="202"/>
        <v>77.332919546082394</v>
      </c>
      <c r="J1043" s="13">
        <f t="shared" si="196"/>
        <v>64.729227315903998</v>
      </c>
      <c r="K1043" s="13">
        <f t="shared" si="197"/>
        <v>12.603692230178396</v>
      </c>
      <c r="L1043" s="13">
        <f t="shared" si="198"/>
        <v>0</v>
      </c>
      <c r="M1043" s="13">
        <f t="shared" si="203"/>
        <v>1.1543983227691879E-10</v>
      </c>
      <c r="N1043" s="13">
        <f t="shared" si="199"/>
        <v>7.1572696011689649E-11</v>
      </c>
      <c r="O1043" s="13">
        <f t="shared" si="200"/>
        <v>5.9679694070433751</v>
      </c>
      <c r="Q1043">
        <v>11.761518512592991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14.80764437526685</v>
      </c>
      <c r="G1044" s="13">
        <f t="shared" si="194"/>
        <v>0</v>
      </c>
      <c r="H1044" s="13">
        <f t="shared" si="195"/>
        <v>14.80764437526685</v>
      </c>
      <c r="I1044" s="16">
        <f t="shared" si="202"/>
        <v>27.411336605445246</v>
      </c>
      <c r="J1044" s="13">
        <f t="shared" si="196"/>
        <v>27.14505083246431</v>
      </c>
      <c r="K1044" s="13">
        <f t="shared" si="197"/>
        <v>0.26628577298093603</v>
      </c>
      <c r="L1044" s="13">
        <f t="shared" si="198"/>
        <v>0</v>
      </c>
      <c r="M1044" s="13">
        <f t="shared" si="203"/>
        <v>4.3867136265229144E-11</v>
      </c>
      <c r="N1044" s="13">
        <f t="shared" si="199"/>
        <v>2.719762448444207E-11</v>
      </c>
      <c r="O1044" s="13">
        <f t="shared" si="200"/>
        <v>2.719762448444207E-11</v>
      </c>
      <c r="Q1044">
        <v>18.957023091758561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7.8971439337977607</v>
      </c>
      <c r="G1045" s="13">
        <f t="shared" si="194"/>
        <v>0</v>
      </c>
      <c r="H1045" s="13">
        <f t="shared" si="195"/>
        <v>7.8971439337977607</v>
      </c>
      <c r="I1045" s="16">
        <f t="shared" si="202"/>
        <v>8.1634297067786967</v>
      </c>
      <c r="J1045" s="13">
        <f t="shared" si="196"/>
        <v>8.1575305897424393</v>
      </c>
      <c r="K1045" s="13">
        <f t="shared" si="197"/>
        <v>5.8991170362574508E-3</v>
      </c>
      <c r="L1045" s="13">
        <f t="shared" si="198"/>
        <v>0</v>
      </c>
      <c r="M1045" s="13">
        <f t="shared" si="203"/>
        <v>1.6669511780787074E-11</v>
      </c>
      <c r="N1045" s="13">
        <f t="shared" si="199"/>
        <v>1.0335097304087987E-11</v>
      </c>
      <c r="O1045" s="13">
        <f t="shared" si="200"/>
        <v>1.0335097304087987E-11</v>
      </c>
      <c r="Q1045">
        <v>20.294551975288559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32.010235572537702</v>
      </c>
      <c r="G1046" s="13">
        <f t="shared" si="194"/>
        <v>0</v>
      </c>
      <c r="H1046" s="13">
        <f t="shared" si="195"/>
        <v>32.010235572537702</v>
      </c>
      <c r="I1046" s="16">
        <f t="shared" si="202"/>
        <v>32.01613468957396</v>
      </c>
      <c r="J1046" s="13">
        <f t="shared" si="196"/>
        <v>31.687885107499383</v>
      </c>
      <c r="K1046" s="13">
        <f t="shared" si="197"/>
        <v>0.32824958207457655</v>
      </c>
      <c r="L1046" s="13">
        <f t="shared" si="198"/>
        <v>0</v>
      </c>
      <c r="M1046" s="13">
        <f t="shared" si="203"/>
        <v>6.3344144766990876E-12</v>
      </c>
      <c r="N1046" s="13">
        <f t="shared" si="199"/>
        <v>3.9273369755534343E-12</v>
      </c>
      <c r="O1046" s="13">
        <f t="shared" si="200"/>
        <v>3.9273369755534343E-12</v>
      </c>
      <c r="Q1046">
        <v>20.763192352895789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12.104640313859161</v>
      </c>
      <c r="G1047" s="13">
        <f t="shared" si="194"/>
        <v>0</v>
      </c>
      <c r="H1047" s="13">
        <f t="shared" si="195"/>
        <v>12.104640313859161</v>
      </c>
      <c r="I1047" s="16">
        <f t="shared" si="202"/>
        <v>12.432889895933737</v>
      </c>
      <c r="J1047" s="13">
        <f t="shared" si="196"/>
        <v>12.424686335750993</v>
      </c>
      <c r="K1047" s="13">
        <f t="shared" si="197"/>
        <v>8.2035601827445959E-3</v>
      </c>
      <c r="L1047" s="13">
        <f t="shared" si="198"/>
        <v>0</v>
      </c>
      <c r="M1047" s="13">
        <f t="shared" si="203"/>
        <v>2.4070775011456533E-12</v>
      </c>
      <c r="N1047" s="13">
        <f t="shared" si="199"/>
        <v>1.492388050710305E-12</v>
      </c>
      <c r="O1047" s="13">
        <f t="shared" si="200"/>
        <v>1.492388050710305E-12</v>
      </c>
      <c r="Q1047">
        <v>26.9542140961975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12.429920354321739</v>
      </c>
      <c r="G1048" s="13">
        <f t="shared" si="194"/>
        <v>0</v>
      </c>
      <c r="H1048" s="13">
        <f t="shared" si="195"/>
        <v>12.429920354321739</v>
      </c>
      <c r="I1048" s="16">
        <f t="shared" si="202"/>
        <v>12.438123914504484</v>
      </c>
      <c r="J1048" s="13">
        <f t="shared" si="196"/>
        <v>12.431619190739186</v>
      </c>
      <c r="K1048" s="13">
        <f t="shared" si="197"/>
        <v>6.5047237652979817E-3</v>
      </c>
      <c r="L1048" s="13">
        <f t="shared" si="198"/>
        <v>0</v>
      </c>
      <c r="M1048" s="13">
        <f t="shared" si="203"/>
        <v>9.1468945043534833E-13</v>
      </c>
      <c r="N1048" s="13">
        <f t="shared" si="199"/>
        <v>5.6710745926991599E-13</v>
      </c>
      <c r="O1048" s="13">
        <f t="shared" si="200"/>
        <v>5.6710745926991599E-13</v>
      </c>
      <c r="Q1048">
        <v>28.668857135599179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3.9131412274079929</v>
      </c>
      <c r="G1049" s="13">
        <f t="shared" si="194"/>
        <v>0</v>
      </c>
      <c r="H1049" s="13">
        <f t="shared" si="195"/>
        <v>3.9131412274079929</v>
      </c>
      <c r="I1049" s="16">
        <f t="shared" si="202"/>
        <v>3.9196459511732908</v>
      </c>
      <c r="J1049" s="13">
        <f t="shared" si="196"/>
        <v>3.9194535040457947</v>
      </c>
      <c r="K1049" s="13">
        <f t="shared" si="197"/>
        <v>1.9244712749610926E-4</v>
      </c>
      <c r="L1049" s="13">
        <f t="shared" si="198"/>
        <v>0</v>
      </c>
      <c r="M1049" s="13">
        <f t="shared" si="203"/>
        <v>3.4758199116543233E-13</v>
      </c>
      <c r="N1049" s="13">
        <f t="shared" si="199"/>
        <v>2.1550083452256805E-13</v>
      </c>
      <c r="O1049" s="13">
        <f t="shared" si="200"/>
        <v>2.1550083452256805E-13</v>
      </c>
      <c r="Q1049">
        <v>29.09066487096775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12.793955446813619</v>
      </c>
      <c r="G1050" s="13">
        <f t="shared" si="194"/>
        <v>0</v>
      </c>
      <c r="H1050" s="13">
        <f t="shared" si="195"/>
        <v>12.793955446813619</v>
      </c>
      <c r="I1050" s="16">
        <f t="shared" si="202"/>
        <v>12.794147893941116</v>
      </c>
      <c r="J1050" s="13">
        <f t="shared" si="196"/>
        <v>12.784528653413949</v>
      </c>
      <c r="K1050" s="13">
        <f t="shared" si="197"/>
        <v>9.6192405271668946E-3</v>
      </c>
      <c r="L1050" s="13">
        <f t="shared" si="198"/>
        <v>0</v>
      </c>
      <c r="M1050" s="13">
        <f t="shared" si="203"/>
        <v>1.3208115664286428E-13</v>
      </c>
      <c r="N1050" s="13">
        <f t="shared" si="199"/>
        <v>8.1890317118575858E-14</v>
      </c>
      <c r="O1050" s="13">
        <f t="shared" si="200"/>
        <v>8.1890317118575858E-14</v>
      </c>
      <c r="Q1050">
        <v>26.42034033344521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70.948739642796752</v>
      </c>
      <c r="G1051" s="13">
        <f t="shared" si="194"/>
        <v>5.2379780418589066</v>
      </c>
      <c r="H1051" s="13">
        <f t="shared" si="195"/>
        <v>65.710761600937843</v>
      </c>
      <c r="I1051" s="16">
        <f t="shared" si="202"/>
        <v>65.720380841465015</v>
      </c>
      <c r="J1051" s="13">
        <f t="shared" si="196"/>
        <v>63.008818887855867</v>
      </c>
      <c r="K1051" s="13">
        <f t="shared" si="197"/>
        <v>2.7115619536091486</v>
      </c>
      <c r="L1051" s="13">
        <f t="shared" si="198"/>
        <v>0</v>
      </c>
      <c r="M1051" s="13">
        <f t="shared" si="203"/>
        <v>5.0190839524288424E-14</v>
      </c>
      <c r="N1051" s="13">
        <f t="shared" si="199"/>
        <v>3.111832050505882E-14</v>
      </c>
      <c r="O1051" s="13">
        <f t="shared" si="200"/>
        <v>5.2379780418589377</v>
      </c>
      <c r="Q1051">
        <v>20.749416361872139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54.993733346957029</v>
      </c>
      <c r="G1052" s="13">
        <f t="shared" si="194"/>
        <v>2.5676412517185834</v>
      </c>
      <c r="H1052" s="13">
        <f t="shared" si="195"/>
        <v>52.426092095238445</v>
      </c>
      <c r="I1052" s="16">
        <f t="shared" si="202"/>
        <v>55.137654048847594</v>
      </c>
      <c r="J1052" s="13">
        <f t="shared" si="196"/>
        <v>52.063882106335591</v>
      </c>
      <c r="K1052" s="13">
        <f t="shared" si="197"/>
        <v>3.0737719425120034</v>
      </c>
      <c r="L1052" s="13">
        <f t="shared" si="198"/>
        <v>0</v>
      </c>
      <c r="M1052" s="13">
        <f t="shared" si="203"/>
        <v>1.9072519019229603E-14</v>
      </c>
      <c r="N1052" s="13">
        <f t="shared" si="199"/>
        <v>1.1824961791922355E-14</v>
      </c>
      <c r="O1052" s="13">
        <f t="shared" si="200"/>
        <v>2.5676412517185954</v>
      </c>
      <c r="Q1052">
        <v>15.96952880459602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35.958064520000001</v>
      </c>
      <c r="G1053" s="13">
        <f t="shared" si="194"/>
        <v>0</v>
      </c>
      <c r="H1053" s="13">
        <f t="shared" si="195"/>
        <v>35.958064520000001</v>
      </c>
      <c r="I1053" s="16">
        <f t="shared" si="202"/>
        <v>39.031836462512004</v>
      </c>
      <c r="J1053" s="13">
        <f t="shared" si="196"/>
        <v>38.102924986984128</v>
      </c>
      <c r="K1053" s="13">
        <f t="shared" si="197"/>
        <v>0.92891147552787601</v>
      </c>
      <c r="L1053" s="13">
        <f t="shared" si="198"/>
        <v>0</v>
      </c>
      <c r="M1053" s="13">
        <f t="shared" si="203"/>
        <v>7.2475572273072488E-15</v>
      </c>
      <c r="N1053" s="13">
        <f t="shared" si="199"/>
        <v>4.4934854809304942E-15</v>
      </c>
      <c r="O1053" s="13">
        <f t="shared" si="200"/>
        <v>4.4934854809304942E-15</v>
      </c>
      <c r="Q1053">
        <v>17.466492251612909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4.9877990518694846</v>
      </c>
      <c r="G1054" s="13">
        <f t="shared" si="194"/>
        <v>0</v>
      </c>
      <c r="H1054" s="13">
        <f t="shared" si="195"/>
        <v>4.9877990518694846</v>
      </c>
      <c r="I1054" s="16">
        <f t="shared" si="202"/>
        <v>5.9167105273973606</v>
      </c>
      <c r="J1054" s="13">
        <f t="shared" si="196"/>
        <v>5.9107309262299221</v>
      </c>
      <c r="K1054" s="13">
        <f t="shared" si="197"/>
        <v>5.979601167438453E-3</v>
      </c>
      <c r="L1054" s="13">
        <f t="shared" si="198"/>
        <v>0</v>
      </c>
      <c r="M1054" s="13">
        <f t="shared" si="203"/>
        <v>2.7540717463767546E-15</v>
      </c>
      <c r="N1054" s="13">
        <f t="shared" si="199"/>
        <v>1.7075244827535878E-15</v>
      </c>
      <c r="O1054" s="13">
        <f t="shared" si="200"/>
        <v>1.7075244827535878E-15</v>
      </c>
      <c r="Q1054">
        <v>13.312711561475311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32.02408293015462</v>
      </c>
      <c r="G1055" s="13">
        <f t="shared" si="194"/>
        <v>0</v>
      </c>
      <c r="H1055" s="13">
        <f t="shared" si="195"/>
        <v>32.02408293015462</v>
      </c>
      <c r="I1055" s="16">
        <f t="shared" si="202"/>
        <v>32.030062531322059</v>
      </c>
      <c r="J1055" s="13">
        <f t="shared" si="196"/>
        <v>31.405911034536651</v>
      </c>
      <c r="K1055" s="13">
        <f t="shared" si="197"/>
        <v>0.62415149678540871</v>
      </c>
      <c r="L1055" s="13">
        <f t="shared" si="198"/>
        <v>0</v>
      </c>
      <c r="M1055" s="13">
        <f t="shared" si="203"/>
        <v>1.0465472636231669E-15</v>
      </c>
      <c r="N1055" s="13">
        <f t="shared" si="199"/>
        <v>6.4885930344636348E-16</v>
      </c>
      <c r="O1055" s="13">
        <f t="shared" si="200"/>
        <v>6.4885930344636348E-16</v>
      </c>
      <c r="Q1055">
        <v>16.124192841570672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10.662655599087129</v>
      </c>
      <c r="G1056" s="13">
        <f t="shared" si="194"/>
        <v>0</v>
      </c>
      <c r="H1056" s="13">
        <f t="shared" si="195"/>
        <v>10.662655599087129</v>
      </c>
      <c r="I1056" s="16">
        <f t="shared" si="202"/>
        <v>11.286807095872538</v>
      </c>
      <c r="J1056" s="13">
        <f t="shared" si="196"/>
        <v>11.266663766021635</v>
      </c>
      <c r="K1056" s="13">
        <f t="shared" si="197"/>
        <v>2.0143329850903058E-2</v>
      </c>
      <c r="L1056" s="13">
        <f t="shared" si="198"/>
        <v>0</v>
      </c>
      <c r="M1056" s="13">
        <f t="shared" si="203"/>
        <v>3.9768796017680338E-16</v>
      </c>
      <c r="N1056" s="13">
        <f t="shared" si="199"/>
        <v>2.4656653530961811E-16</v>
      </c>
      <c r="O1056" s="13">
        <f t="shared" si="200"/>
        <v>2.4656653530961811E-16</v>
      </c>
      <c r="Q1056">
        <v>18.47450895426233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67.718743288323481</v>
      </c>
      <c r="G1057" s="13">
        <f t="shared" si="194"/>
        <v>4.6973842033207092</v>
      </c>
      <c r="H1057" s="13">
        <f t="shared" si="195"/>
        <v>63.021359085002771</v>
      </c>
      <c r="I1057" s="16">
        <f t="shared" si="202"/>
        <v>63.041502414853674</v>
      </c>
      <c r="J1057" s="13">
        <f t="shared" si="196"/>
        <v>59.919733079285521</v>
      </c>
      <c r="K1057" s="13">
        <f t="shared" si="197"/>
        <v>3.1217693355681533</v>
      </c>
      <c r="L1057" s="13">
        <f t="shared" si="198"/>
        <v>0</v>
      </c>
      <c r="M1057" s="13">
        <f t="shared" si="203"/>
        <v>1.5112142486718528E-16</v>
      </c>
      <c r="N1057" s="13">
        <f t="shared" si="199"/>
        <v>9.369528341765487E-17</v>
      </c>
      <c r="O1057" s="13">
        <f t="shared" si="200"/>
        <v>4.6973842033207092</v>
      </c>
      <c r="Q1057">
        <v>18.780973636273171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35.092452069367667</v>
      </c>
      <c r="G1058" s="13">
        <f t="shared" si="194"/>
        <v>0</v>
      </c>
      <c r="H1058" s="13">
        <f t="shared" si="195"/>
        <v>35.092452069367667</v>
      </c>
      <c r="I1058" s="16">
        <f t="shared" si="202"/>
        <v>38.21422140493582</v>
      </c>
      <c r="J1058" s="13">
        <f t="shared" si="196"/>
        <v>37.699129651240078</v>
      </c>
      <c r="K1058" s="13">
        <f t="shared" si="197"/>
        <v>0.51509175369574223</v>
      </c>
      <c r="L1058" s="13">
        <f t="shared" si="198"/>
        <v>0</v>
      </c>
      <c r="M1058" s="13">
        <f t="shared" si="203"/>
        <v>5.7426141449530405E-17</v>
      </c>
      <c r="N1058" s="13">
        <f t="shared" si="199"/>
        <v>3.560420769870885E-17</v>
      </c>
      <c r="O1058" s="13">
        <f t="shared" si="200"/>
        <v>3.560420769870885E-17</v>
      </c>
      <c r="Q1058">
        <v>21.296146079892392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4.8851664790117164</v>
      </c>
      <c r="G1059" s="13">
        <f t="shared" si="194"/>
        <v>0</v>
      </c>
      <c r="H1059" s="13">
        <f t="shared" si="195"/>
        <v>4.8851664790117164</v>
      </c>
      <c r="I1059" s="16">
        <f t="shared" si="202"/>
        <v>5.4002582327074586</v>
      </c>
      <c r="J1059" s="13">
        <f t="shared" si="196"/>
        <v>5.399318476919416</v>
      </c>
      <c r="K1059" s="13">
        <f t="shared" si="197"/>
        <v>9.3975578804261772E-4</v>
      </c>
      <c r="L1059" s="13">
        <f t="shared" si="198"/>
        <v>0</v>
      </c>
      <c r="M1059" s="13">
        <f t="shared" si="203"/>
        <v>2.1821933750821555E-17</v>
      </c>
      <c r="N1059" s="13">
        <f t="shared" si="199"/>
        <v>1.3529598925509364E-17</v>
      </c>
      <c r="O1059" s="13">
        <f t="shared" si="200"/>
        <v>1.3529598925509364E-17</v>
      </c>
      <c r="Q1059">
        <v>24.540023678526691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3.0990544748243689</v>
      </c>
      <c r="G1060" s="13">
        <f t="shared" si="194"/>
        <v>0</v>
      </c>
      <c r="H1060" s="13">
        <f t="shared" si="195"/>
        <v>3.0990544748243689</v>
      </c>
      <c r="I1060" s="16">
        <f t="shared" si="202"/>
        <v>3.0999942306124115</v>
      </c>
      <c r="J1060" s="13">
        <f t="shared" si="196"/>
        <v>3.0999001059886804</v>
      </c>
      <c r="K1060" s="13">
        <f t="shared" si="197"/>
        <v>9.4124623731151047E-5</v>
      </c>
      <c r="L1060" s="13">
        <f t="shared" si="198"/>
        <v>0</v>
      </c>
      <c r="M1060" s="13">
        <f t="shared" si="203"/>
        <v>8.2923348253121914E-18</v>
      </c>
      <c r="N1060" s="13">
        <f t="shared" si="199"/>
        <v>5.1412475916935585E-18</v>
      </c>
      <c r="O1060" s="13">
        <f t="shared" si="200"/>
        <v>5.1412475916935585E-18</v>
      </c>
      <c r="Q1060">
        <v>29.175613870967751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20.992122091202472</v>
      </c>
      <c r="G1061" s="13">
        <f t="shared" si="194"/>
        <v>0</v>
      </c>
      <c r="H1061" s="13">
        <f t="shared" si="195"/>
        <v>20.992122091202472</v>
      </c>
      <c r="I1061" s="16">
        <f t="shared" si="202"/>
        <v>20.992216215826204</v>
      </c>
      <c r="J1061" s="13">
        <f t="shared" si="196"/>
        <v>20.947604425767796</v>
      </c>
      <c r="K1061" s="13">
        <f t="shared" si="197"/>
        <v>4.4611790058407763E-2</v>
      </c>
      <c r="L1061" s="13">
        <f t="shared" si="198"/>
        <v>0</v>
      </c>
      <c r="M1061" s="13">
        <f t="shared" si="203"/>
        <v>3.1510872336186329E-18</v>
      </c>
      <c r="N1061" s="13">
        <f t="shared" si="199"/>
        <v>1.9536740848435525E-18</v>
      </c>
      <c r="O1061" s="13">
        <f t="shared" si="200"/>
        <v>1.9536740848435525E-18</v>
      </c>
      <c r="Q1061">
        <v>26.052154755042771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59.830092468601897</v>
      </c>
      <c r="G1062" s="13">
        <f t="shared" si="194"/>
        <v>3.3770867294196201</v>
      </c>
      <c r="H1062" s="13">
        <f t="shared" si="195"/>
        <v>56.453005739182274</v>
      </c>
      <c r="I1062" s="16">
        <f t="shared" si="202"/>
        <v>56.497617529240685</v>
      </c>
      <c r="J1062" s="13">
        <f t="shared" si="196"/>
        <v>55.534163711013001</v>
      </c>
      <c r="K1062" s="13">
        <f t="shared" si="197"/>
        <v>0.96345381822768417</v>
      </c>
      <c r="L1062" s="13">
        <f t="shared" si="198"/>
        <v>0</v>
      </c>
      <c r="M1062" s="13">
        <f t="shared" si="203"/>
        <v>1.1974131487750804E-18</v>
      </c>
      <c r="N1062" s="13">
        <f t="shared" si="199"/>
        <v>7.4239615224054983E-19</v>
      </c>
      <c r="O1062" s="13">
        <f t="shared" si="200"/>
        <v>3.3770867294196201</v>
      </c>
      <c r="Q1062">
        <v>25.150227944623591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14.901720412281639</v>
      </c>
      <c r="G1063" s="13">
        <f t="shared" si="194"/>
        <v>0</v>
      </c>
      <c r="H1063" s="13">
        <f t="shared" si="195"/>
        <v>14.901720412281639</v>
      </c>
      <c r="I1063" s="16">
        <f t="shared" si="202"/>
        <v>15.865174230509323</v>
      </c>
      <c r="J1063" s="13">
        <f t="shared" si="196"/>
        <v>15.832225460579302</v>
      </c>
      <c r="K1063" s="13">
        <f t="shared" si="197"/>
        <v>3.2948769930021271E-2</v>
      </c>
      <c r="L1063" s="13">
        <f t="shared" si="198"/>
        <v>0</v>
      </c>
      <c r="M1063" s="13">
        <f t="shared" si="203"/>
        <v>4.5501699653453055E-19</v>
      </c>
      <c r="N1063" s="13">
        <f t="shared" si="199"/>
        <v>2.8211053785140895E-19</v>
      </c>
      <c r="O1063" s="13">
        <f t="shared" si="200"/>
        <v>2.8211053785140895E-19</v>
      </c>
      <c r="Q1063">
        <v>22.21201055448584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80.378359709050443</v>
      </c>
      <c r="G1064" s="13">
        <f t="shared" si="194"/>
        <v>6.8161824570165752</v>
      </c>
      <c r="H1064" s="13">
        <f t="shared" si="195"/>
        <v>73.562177252033862</v>
      </c>
      <c r="I1064" s="16">
        <f t="shared" si="202"/>
        <v>73.595126021963878</v>
      </c>
      <c r="J1064" s="13">
        <f t="shared" si="196"/>
        <v>64.968066517810925</v>
      </c>
      <c r="K1064" s="13">
        <f t="shared" si="197"/>
        <v>8.6270595041529532</v>
      </c>
      <c r="L1064" s="13">
        <f t="shared" si="198"/>
        <v>0</v>
      </c>
      <c r="M1064" s="13">
        <f t="shared" si="203"/>
        <v>1.729064586831216E-19</v>
      </c>
      <c r="N1064" s="13">
        <f t="shared" si="199"/>
        <v>1.0720200438353539E-19</v>
      </c>
      <c r="O1064" s="13">
        <f t="shared" si="200"/>
        <v>6.8161824570165752</v>
      </c>
      <c r="Q1064">
        <v>14.042823762674301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4.4025094309972204</v>
      </c>
      <c r="G1065" s="13">
        <f t="shared" si="194"/>
        <v>0</v>
      </c>
      <c r="H1065" s="13">
        <f t="shared" si="195"/>
        <v>4.4025094309972204</v>
      </c>
      <c r="I1065" s="16">
        <f t="shared" si="202"/>
        <v>13.029568935150174</v>
      </c>
      <c r="J1065" s="13">
        <f t="shared" si="196"/>
        <v>12.96860790694827</v>
      </c>
      <c r="K1065" s="13">
        <f t="shared" si="197"/>
        <v>6.0961028201903744E-2</v>
      </c>
      <c r="L1065" s="13">
        <f t="shared" si="198"/>
        <v>0</v>
      </c>
      <c r="M1065" s="13">
        <f t="shared" si="203"/>
        <v>6.570445429958621E-20</v>
      </c>
      <c r="N1065" s="13">
        <f t="shared" si="199"/>
        <v>4.0736761665743452E-20</v>
      </c>
      <c r="O1065" s="13">
        <f t="shared" si="200"/>
        <v>4.0736761665743452E-20</v>
      </c>
      <c r="Q1065">
        <v>13.61012128337671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78.863812906659675</v>
      </c>
      <c r="G1066" s="13">
        <f t="shared" si="194"/>
        <v>6.5626977531046737</v>
      </c>
      <c r="H1066" s="13">
        <f t="shared" si="195"/>
        <v>72.301115153555003</v>
      </c>
      <c r="I1066" s="16">
        <f t="shared" si="202"/>
        <v>72.362076181756905</v>
      </c>
      <c r="J1066" s="13">
        <f t="shared" si="196"/>
        <v>66.829042843756284</v>
      </c>
      <c r="K1066" s="13">
        <f t="shared" si="197"/>
        <v>5.5330333380006209</v>
      </c>
      <c r="L1066" s="13">
        <f t="shared" si="198"/>
        <v>0</v>
      </c>
      <c r="M1066" s="13">
        <f t="shared" si="203"/>
        <v>2.4967692633842758E-20</v>
      </c>
      <c r="N1066" s="13">
        <f t="shared" si="199"/>
        <v>1.5479969432982508E-20</v>
      </c>
      <c r="O1066" s="13">
        <f t="shared" si="200"/>
        <v>6.5626977531046737</v>
      </c>
      <c r="Q1066">
        <v>17.349737951612909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45.235883877136658</v>
      </c>
      <c r="G1067" s="13">
        <f t="shared" si="194"/>
        <v>0.93450216366276173</v>
      </c>
      <c r="H1067" s="13">
        <f t="shared" si="195"/>
        <v>44.301381713473894</v>
      </c>
      <c r="I1067" s="16">
        <f t="shared" si="202"/>
        <v>49.834415051474515</v>
      </c>
      <c r="J1067" s="13">
        <f t="shared" si="196"/>
        <v>46.769204811012813</v>
      </c>
      <c r="K1067" s="13">
        <f t="shared" si="197"/>
        <v>3.0652102404617025</v>
      </c>
      <c r="L1067" s="13">
        <f t="shared" si="198"/>
        <v>0</v>
      </c>
      <c r="M1067" s="13">
        <f t="shared" si="203"/>
        <v>9.4877232008602493E-21</v>
      </c>
      <c r="N1067" s="13">
        <f t="shared" si="199"/>
        <v>5.8823883845333546E-21</v>
      </c>
      <c r="O1067" s="13">
        <f t="shared" si="200"/>
        <v>0.93450216366276173</v>
      </c>
      <c r="Q1067">
        <v>13.74164272916847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81.809247308141138</v>
      </c>
      <c r="G1068" s="13">
        <f t="shared" si="194"/>
        <v>7.0556653959486493</v>
      </c>
      <c r="H1068" s="13">
        <f t="shared" si="195"/>
        <v>74.753581912192487</v>
      </c>
      <c r="I1068" s="16">
        <f t="shared" si="202"/>
        <v>77.818792152654197</v>
      </c>
      <c r="J1068" s="13">
        <f t="shared" si="196"/>
        <v>68.1629313613698</v>
      </c>
      <c r="K1068" s="13">
        <f t="shared" si="197"/>
        <v>9.6558607912843968</v>
      </c>
      <c r="L1068" s="13">
        <f t="shared" si="198"/>
        <v>0</v>
      </c>
      <c r="M1068" s="13">
        <f t="shared" si="203"/>
        <v>3.6053348163268947E-21</v>
      </c>
      <c r="N1068" s="13">
        <f t="shared" si="199"/>
        <v>2.2353075861226746E-21</v>
      </c>
      <c r="O1068" s="13">
        <f t="shared" si="200"/>
        <v>7.0556653959486493</v>
      </c>
      <c r="Q1068">
        <v>14.35202168825526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86.76424208896016</v>
      </c>
      <c r="G1069" s="13">
        <f t="shared" si="194"/>
        <v>7.8849665327099956</v>
      </c>
      <c r="H1069" s="13">
        <f t="shared" si="195"/>
        <v>78.879275556250164</v>
      </c>
      <c r="I1069" s="16">
        <f t="shared" si="202"/>
        <v>88.535136347534561</v>
      </c>
      <c r="J1069" s="13">
        <f t="shared" si="196"/>
        <v>76.310756059574231</v>
      </c>
      <c r="K1069" s="13">
        <f t="shared" si="197"/>
        <v>12.224380287960329</v>
      </c>
      <c r="L1069" s="13">
        <f t="shared" si="198"/>
        <v>0</v>
      </c>
      <c r="M1069" s="13">
        <f t="shared" si="203"/>
        <v>1.3700272302042201E-21</v>
      </c>
      <c r="N1069" s="13">
        <f t="shared" si="199"/>
        <v>8.494168827266164E-22</v>
      </c>
      <c r="O1069" s="13">
        <f t="shared" si="200"/>
        <v>7.8849665327099956</v>
      </c>
      <c r="Q1069">
        <v>15.26140871019359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13.50510540698532</v>
      </c>
      <c r="G1070" s="13">
        <f t="shared" si="194"/>
        <v>0</v>
      </c>
      <c r="H1070" s="13">
        <f t="shared" si="195"/>
        <v>13.50510540698532</v>
      </c>
      <c r="I1070" s="16">
        <f t="shared" si="202"/>
        <v>25.729485694945652</v>
      </c>
      <c r="J1070" s="13">
        <f t="shared" si="196"/>
        <v>25.54859272665955</v>
      </c>
      <c r="K1070" s="13">
        <f t="shared" si="197"/>
        <v>0.18089296828610202</v>
      </c>
      <c r="L1070" s="13">
        <f t="shared" si="198"/>
        <v>0</v>
      </c>
      <c r="M1070" s="13">
        <f t="shared" si="203"/>
        <v>5.2061034747760366E-22</v>
      </c>
      <c r="N1070" s="13">
        <f t="shared" si="199"/>
        <v>3.2277841543611427E-22</v>
      </c>
      <c r="O1070" s="13">
        <f t="shared" si="200"/>
        <v>3.2277841543611427E-22</v>
      </c>
      <c r="Q1070">
        <v>20.374414251836608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20.58769770634737</v>
      </c>
      <c r="G1071" s="13">
        <f t="shared" si="194"/>
        <v>0</v>
      </c>
      <c r="H1071" s="13">
        <f t="shared" si="195"/>
        <v>20.58769770634737</v>
      </c>
      <c r="I1071" s="16">
        <f t="shared" si="202"/>
        <v>20.768590674633472</v>
      </c>
      <c r="J1071" s="13">
        <f t="shared" si="196"/>
        <v>20.731297672389541</v>
      </c>
      <c r="K1071" s="13">
        <f t="shared" si="197"/>
        <v>3.7293002243931284E-2</v>
      </c>
      <c r="L1071" s="13">
        <f t="shared" si="198"/>
        <v>0</v>
      </c>
      <c r="M1071" s="13">
        <f t="shared" si="203"/>
        <v>1.9783193204148939E-22</v>
      </c>
      <c r="N1071" s="13">
        <f t="shared" si="199"/>
        <v>1.2265579786572343E-22</v>
      </c>
      <c r="O1071" s="13">
        <f t="shared" si="200"/>
        <v>1.2265579786572343E-22</v>
      </c>
      <c r="Q1071">
        <v>27.12448760407559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23.19456859578515</v>
      </c>
      <c r="G1072" s="13">
        <f t="shared" si="194"/>
        <v>0</v>
      </c>
      <c r="H1072" s="13">
        <f t="shared" si="195"/>
        <v>23.19456859578515</v>
      </c>
      <c r="I1072" s="16">
        <f t="shared" si="202"/>
        <v>23.231861598029081</v>
      </c>
      <c r="J1072" s="13">
        <f t="shared" si="196"/>
        <v>23.1899420070852</v>
      </c>
      <c r="K1072" s="13">
        <f t="shared" si="197"/>
        <v>4.1919590943880536E-2</v>
      </c>
      <c r="L1072" s="13">
        <f t="shared" si="198"/>
        <v>0</v>
      </c>
      <c r="M1072" s="13">
        <f t="shared" si="203"/>
        <v>7.5176134175765965E-23</v>
      </c>
      <c r="N1072" s="13">
        <f t="shared" si="199"/>
        <v>4.66092031889749E-23</v>
      </c>
      <c r="O1072" s="13">
        <f t="shared" si="200"/>
        <v>4.66092031889749E-23</v>
      </c>
      <c r="Q1072">
        <v>28.736417870967749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3.8736232820494059</v>
      </c>
      <c r="G1073" s="13">
        <f t="shared" si="194"/>
        <v>0</v>
      </c>
      <c r="H1073" s="13">
        <f t="shared" si="195"/>
        <v>3.8736232820494059</v>
      </c>
      <c r="I1073" s="16">
        <f t="shared" si="202"/>
        <v>3.9155428729932864</v>
      </c>
      <c r="J1073" s="13">
        <f t="shared" si="196"/>
        <v>3.915320874529812</v>
      </c>
      <c r="K1073" s="13">
        <f t="shared" si="197"/>
        <v>2.2199846347437102E-4</v>
      </c>
      <c r="L1073" s="13">
        <f t="shared" si="198"/>
        <v>0</v>
      </c>
      <c r="M1073" s="13">
        <f t="shared" si="203"/>
        <v>2.8566930986791065E-23</v>
      </c>
      <c r="N1073" s="13">
        <f t="shared" si="199"/>
        <v>1.7711497211810461E-23</v>
      </c>
      <c r="O1073" s="13">
        <f t="shared" si="200"/>
        <v>1.7711497211810461E-23</v>
      </c>
      <c r="Q1073">
        <v>28.011304349257401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40.485544295092872</v>
      </c>
      <c r="G1074" s="13">
        <f t="shared" si="194"/>
        <v>0.13945349264475357</v>
      </c>
      <c r="H1074" s="13">
        <f t="shared" si="195"/>
        <v>40.346090802448117</v>
      </c>
      <c r="I1074" s="16">
        <f t="shared" si="202"/>
        <v>40.346312800911591</v>
      </c>
      <c r="J1074" s="13">
        <f t="shared" si="196"/>
        <v>39.957342223695179</v>
      </c>
      <c r="K1074" s="13">
        <f t="shared" si="197"/>
        <v>0.38897057721641204</v>
      </c>
      <c r="L1074" s="13">
        <f t="shared" si="198"/>
        <v>0</v>
      </c>
      <c r="M1074" s="13">
        <f t="shared" si="203"/>
        <v>1.0855433774980604E-23</v>
      </c>
      <c r="N1074" s="13">
        <f t="shared" si="199"/>
        <v>6.7303689404879737E-24</v>
      </c>
      <c r="O1074" s="13">
        <f t="shared" si="200"/>
        <v>0.13945349264475357</v>
      </c>
      <c r="Q1074">
        <v>24.491594732490881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29.39942316155442</v>
      </c>
      <c r="G1075" s="13">
        <f t="shared" si="194"/>
        <v>0</v>
      </c>
      <c r="H1075" s="13">
        <f t="shared" si="195"/>
        <v>29.39942316155442</v>
      </c>
      <c r="I1075" s="16">
        <f t="shared" si="202"/>
        <v>29.788393738770832</v>
      </c>
      <c r="J1075" s="13">
        <f t="shared" si="196"/>
        <v>29.572250022253236</v>
      </c>
      <c r="K1075" s="13">
        <f t="shared" si="197"/>
        <v>0.21614371651759612</v>
      </c>
      <c r="L1075" s="13">
        <f t="shared" si="198"/>
        <v>0</v>
      </c>
      <c r="M1075" s="13">
        <f t="shared" si="203"/>
        <v>4.1250648344926302E-24</v>
      </c>
      <c r="N1075" s="13">
        <f t="shared" si="199"/>
        <v>2.5575401973854307E-24</v>
      </c>
      <c r="O1075" s="13">
        <f t="shared" si="200"/>
        <v>2.5575401973854307E-24</v>
      </c>
      <c r="Q1075">
        <v>22.220347520451849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78.832553943097196</v>
      </c>
      <c r="G1076" s="13">
        <f t="shared" si="194"/>
        <v>6.5574660434534966</v>
      </c>
      <c r="H1076" s="13">
        <f t="shared" si="195"/>
        <v>72.275087899643694</v>
      </c>
      <c r="I1076" s="16">
        <f t="shared" si="202"/>
        <v>72.491231616161286</v>
      </c>
      <c r="J1076" s="13">
        <f t="shared" si="196"/>
        <v>65.601696857083482</v>
      </c>
      <c r="K1076" s="13">
        <f t="shared" si="197"/>
        <v>6.8895347590778044</v>
      </c>
      <c r="L1076" s="13">
        <f t="shared" si="198"/>
        <v>0</v>
      </c>
      <c r="M1076" s="13">
        <f t="shared" si="203"/>
        <v>1.5675246371071996E-24</v>
      </c>
      <c r="N1076" s="13">
        <f t="shared" si="199"/>
        <v>9.7186527500646371E-25</v>
      </c>
      <c r="O1076" s="13">
        <f t="shared" si="200"/>
        <v>6.5574660434534966</v>
      </c>
      <c r="Q1076">
        <v>15.60667142855589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60.895071440597988</v>
      </c>
      <c r="G1077" s="13">
        <f t="shared" si="194"/>
        <v>3.5553287480635434</v>
      </c>
      <c r="H1077" s="13">
        <f t="shared" si="195"/>
        <v>57.339742692534443</v>
      </c>
      <c r="I1077" s="16">
        <f t="shared" si="202"/>
        <v>64.229277451612248</v>
      </c>
      <c r="J1077" s="13">
        <f t="shared" si="196"/>
        <v>59.510578938095072</v>
      </c>
      <c r="K1077" s="13">
        <f t="shared" si="197"/>
        <v>4.7186985135171753</v>
      </c>
      <c r="L1077" s="13">
        <f t="shared" si="198"/>
        <v>0</v>
      </c>
      <c r="M1077" s="13">
        <f t="shared" si="203"/>
        <v>5.9565936210073587E-25</v>
      </c>
      <c r="N1077" s="13">
        <f t="shared" si="199"/>
        <v>3.6930880450245622E-25</v>
      </c>
      <c r="O1077" s="13">
        <f t="shared" si="200"/>
        <v>3.5553287480635434</v>
      </c>
      <c r="Q1077">
        <v>15.973235651612899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24.031131333739211</v>
      </c>
      <c r="G1078" s="13">
        <f t="shared" si="194"/>
        <v>0</v>
      </c>
      <c r="H1078" s="13">
        <f t="shared" si="195"/>
        <v>24.031131333739211</v>
      </c>
      <c r="I1078" s="16">
        <f t="shared" si="202"/>
        <v>28.749829847256386</v>
      </c>
      <c r="J1078" s="13">
        <f t="shared" si="196"/>
        <v>27.912025270174105</v>
      </c>
      <c r="K1078" s="13">
        <f t="shared" si="197"/>
        <v>0.83780457708228084</v>
      </c>
      <c r="L1078" s="13">
        <f t="shared" si="198"/>
        <v>0</v>
      </c>
      <c r="M1078" s="13">
        <f t="shared" si="203"/>
        <v>2.2635055759827965E-25</v>
      </c>
      <c r="N1078" s="13">
        <f t="shared" si="199"/>
        <v>1.4033734571093338E-25</v>
      </c>
      <c r="O1078" s="13">
        <f t="shared" si="200"/>
        <v>1.4033734571093338E-25</v>
      </c>
      <c r="Q1078">
        <v>11.53124933426828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3.0867266013996431</v>
      </c>
      <c r="G1079" s="13">
        <f t="shared" si="194"/>
        <v>0</v>
      </c>
      <c r="H1079" s="13">
        <f t="shared" si="195"/>
        <v>3.0867266013996431</v>
      </c>
      <c r="I1079" s="16">
        <f t="shared" si="202"/>
        <v>3.9245311784819239</v>
      </c>
      <c r="J1079" s="13">
        <f t="shared" si="196"/>
        <v>3.9231869260862999</v>
      </c>
      <c r="K1079" s="13">
        <f t="shared" si="197"/>
        <v>1.3442523956239683E-3</v>
      </c>
      <c r="L1079" s="13">
        <f t="shared" si="198"/>
        <v>0</v>
      </c>
      <c r="M1079" s="13">
        <f t="shared" si="203"/>
        <v>8.6013211887346274E-26</v>
      </c>
      <c r="N1079" s="13">
        <f t="shared" si="199"/>
        <v>5.3328191370154695E-26</v>
      </c>
      <c r="O1079" s="13">
        <f t="shared" si="200"/>
        <v>5.3328191370154695E-26</v>
      </c>
      <c r="Q1079">
        <v>15.204149754538159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23.317858601017829</v>
      </c>
      <c r="G1080" s="13">
        <f t="shared" si="194"/>
        <v>0</v>
      </c>
      <c r="H1080" s="13">
        <f t="shared" si="195"/>
        <v>23.317858601017829</v>
      </c>
      <c r="I1080" s="16">
        <f t="shared" si="202"/>
        <v>23.319202853413451</v>
      </c>
      <c r="J1080" s="13">
        <f t="shared" si="196"/>
        <v>23.07677478058697</v>
      </c>
      <c r="K1080" s="13">
        <f t="shared" si="197"/>
        <v>0.24242807282648116</v>
      </c>
      <c r="L1080" s="13">
        <f t="shared" si="198"/>
        <v>0</v>
      </c>
      <c r="M1080" s="13">
        <f t="shared" si="203"/>
        <v>3.2685020517191579E-26</v>
      </c>
      <c r="N1080" s="13">
        <f t="shared" si="199"/>
        <v>2.026471272065878E-26</v>
      </c>
      <c r="O1080" s="13">
        <f t="shared" si="200"/>
        <v>2.026471272065878E-26</v>
      </c>
      <c r="Q1080">
        <v>16.176753480218121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101.1996630317271</v>
      </c>
      <c r="G1081" s="13">
        <f t="shared" si="194"/>
        <v>10.300975333326008</v>
      </c>
      <c r="H1081" s="13">
        <f t="shared" si="195"/>
        <v>90.898687698401091</v>
      </c>
      <c r="I1081" s="16">
        <f t="shared" si="202"/>
        <v>91.141115771227575</v>
      </c>
      <c r="J1081" s="13">
        <f t="shared" si="196"/>
        <v>78.726927695921248</v>
      </c>
      <c r="K1081" s="13">
        <f t="shared" si="197"/>
        <v>12.414188075306328</v>
      </c>
      <c r="L1081" s="13">
        <f t="shared" si="198"/>
        <v>0</v>
      </c>
      <c r="M1081" s="13">
        <f t="shared" si="203"/>
        <v>1.2420307796532799E-26</v>
      </c>
      <c r="N1081" s="13">
        <f t="shared" si="199"/>
        <v>7.7005908338503356E-27</v>
      </c>
      <c r="O1081" s="13">
        <f t="shared" si="200"/>
        <v>10.300975333326008</v>
      </c>
      <c r="Q1081">
        <v>15.797687703451871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21.87536066958981</v>
      </c>
      <c r="G1082" s="13">
        <f t="shared" si="194"/>
        <v>0</v>
      </c>
      <c r="H1082" s="13">
        <f t="shared" si="195"/>
        <v>21.87536066958981</v>
      </c>
      <c r="I1082" s="16">
        <f t="shared" si="202"/>
        <v>34.289548744896138</v>
      </c>
      <c r="J1082" s="13">
        <f t="shared" si="196"/>
        <v>33.945712129372446</v>
      </c>
      <c r="K1082" s="13">
        <f t="shared" si="197"/>
        <v>0.34383661552369205</v>
      </c>
      <c r="L1082" s="13">
        <f t="shared" si="198"/>
        <v>0</v>
      </c>
      <c r="M1082" s="13">
        <f t="shared" si="203"/>
        <v>4.7197169626824633E-27</v>
      </c>
      <c r="N1082" s="13">
        <f t="shared" si="199"/>
        <v>2.9262245168631272E-27</v>
      </c>
      <c r="O1082" s="13">
        <f t="shared" si="200"/>
        <v>2.9262245168631272E-27</v>
      </c>
      <c r="Q1082">
        <v>21.892697214829699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34.224494558875627</v>
      </c>
      <c r="G1083" s="13">
        <f t="shared" si="194"/>
        <v>0</v>
      </c>
      <c r="H1083" s="13">
        <f t="shared" si="195"/>
        <v>34.224494558875627</v>
      </c>
      <c r="I1083" s="16">
        <f t="shared" si="202"/>
        <v>34.568331174399319</v>
      </c>
      <c r="J1083" s="13">
        <f t="shared" si="196"/>
        <v>34.318140928638257</v>
      </c>
      <c r="K1083" s="13">
        <f t="shared" si="197"/>
        <v>0.25019024576106119</v>
      </c>
      <c r="L1083" s="13">
        <f t="shared" si="198"/>
        <v>0</v>
      </c>
      <c r="M1083" s="13">
        <f t="shared" si="203"/>
        <v>1.7934924458193361E-27</v>
      </c>
      <c r="N1083" s="13">
        <f t="shared" si="199"/>
        <v>1.1119653164079884E-27</v>
      </c>
      <c r="O1083" s="13">
        <f t="shared" si="200"/>
        <v>1.1119653164079884E-27</v>
      </c>
      <c r="Q1083">
        <v>24.357270664289238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7.901628448994205</v>
      </c>
      <c r="G1084" s="13">
        <f t="shared" si="194"/>
        <v>0</v>
      </c>
      <c r="H1084" s="13">
        <f t="shared" si="195"/>
        <v>7.901628448994205</v>
      </c>
      <c r="I1084" s="16">
        <f t="shared" si="202"/>
        <v>8.1518186947552671</v>
      </c>
      <c r="J1084" s="13">
        <f t="shared" si="196"/>
        <v>8.1490094477767343</v>
      </c>
      <c r="K1084" s="13">
        <f t="shared" si="197"/>
        <v>2.8092469785327978E-3</v>
      </c>
      <c r="L1084" s="13">
        <f t="shared" si="198"/>
        <v>0</v>
      </c>
      <c r="M1084" s="13">
        <f t="shared" si="203"/>
        <v>6.8152712941134775E-28</v>
      </c>
      <c r="N1084" s="13">
        <f t="shared" si="199"/>
        <v>4.2254682023503558E-28</v>
      </c>
      <c r="O1084" s="13">
        <f t="shared" si="200"/>
        <v>4.2254682023503558E-28</v>
      </c>
      <c r="Q1084">
        <v>25.54667624610931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16.361813303599369</v>
      </c>
      <c r="G1085" s="13">
        <f t="shared" si="194"/>
        <v>0</v>
      </c>
      <c r="H1085" s="13">
        <f t="shared" si="195"/>
        <v>16.361813303599369</v>
      </c>
      <c r="I1085" s="16">
        <f t="shared" si="202"/>
        <v>16.364622550577902</v>
      </c>
      <c r="J1085" s="13">
        <f t="shared" si="196"/>
        <v>16.347494196350237</v>
      </c>
      <c r="K1085" s="13">
        <f t="shared" si="197"/>
        <v>1.7128354227665454E-2</v>
      </c>
      <c r="L1085" s="13">
        <f t="shared" si="198"/>
        <v>0</v>
      </c>
      <c r="M1085" s="13">
        <f t="shared" si="203"/>
        <v>2.5898030917631217E-28</v>
      </c>
      <c r="N1085" s="13">
        <f t="shared" si="199"/>
        <v>1.6056779168931355E-28</v>
      </c>
      <c r="O1085" s="13">
        <f t="shared" si="200"/>
        <v>1.6056779168931355E-28</v>
      </c>
      <c r="Q1085">
        <v>27.594270870967751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6.7572810807273287</v>
      </c>
      <c r="G1086" s="13">
        <f t="shared" si="194"/>
        <v>0</v>
      </c>
      <c r="H1086" s="13">
        <f t="shared" si="195"/>
        <v>6.7572810807273287</v>
      </c>
      <c r="I1086" s="16">
        <f t="shared" si="202"/>
        <v>6.7744094349549941</v>
      </c>
      <c r="J1086" s="13">
        <f t="shared" si="196"/>
        <v>6.772873796701516</v>
      </c>
      <c r="K1086" s="13">
        <f t="shared" si="197"/>
        <v>1.5356382534781332E-3</v>
      </c>
      <c r="L1086" s="13">
        <f t="shared" si="198"/>
        <v>0</v>
      </c>
      <c r="M1086" s="13">
        <f t="shared" si="203"/>
        <v>9.8412517486998622E-29</v>
      </c>
      <c r="N1086" s="13">
        <f t="shared" si="199"/>
        <v>6.1015760841939147E-29</v>
      </c>
      <c r="O1086" s="13">
        <f t="shared" si="200"/>
        <v>6.1015760841939147E-29</v>
      </c>
      <c r="Q1086">
        <v>25.899578008715579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36.328326812878501</v>
      </c>
      <c r="G1087" s="13">
        <f t="shared" si="194"/>
        <v>0</v>
      </c>
      <c r="H1087" s="13">
        <f t="shared" si="195"/>
        <v>36.328326812878501</v>
      </c>
      <c r="I1087" s="16">
        <f t="shared" si="202"/>
        <v>36.32986245113198</v>
      </c>
      <c r="J1087" s="13">
        <f t="shared" si="196"/>
        <v>35.879383028617156</v>
      </c>
      <c r="K1087" s="13">
        <f t="shared" si="197"/>
        <v>0.45047942251482453</v>
      </c>
      <c r="L1087" s="13">
        <f t="shared" si="198"/>
        <v>0</v>
      </c>
      <c r="M1087" s="13">
        <f t="shared" si="203"/>
        <v>3.7396756645059474E-29</v>
      </c>
      <c r="N1087" s="13">
        <f t="shared" si="199"/>
        <v>2.3185989119936873E-29</v>
      </c>
      <c r="O1087" s="13">
        <f t="shared" si="200"/>
        <v>2.3185989119936873E-29</v>
      </c>
      <c r="Q1087">
        <v>21.18286041028059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81.768400903683883</v>
      </c>
      <c r="G1088" s="13">
        <f t="shared" si="194"/>
        <v>7.0488290679306775</v>
      </c>
      <c r="H1088" s="13">
        <f t="shared" si="195"/>
        <v>74.7195718357532</v>
      </c>
      <c r="I1088" s="16">
        <f t="shared" si="202"/>
        <v>75.170051258268018</v>
      </c>
      <c r="J1088" s="13">
        <f t="shared" si="196"/>
        <v>66.468017607209148</v>
      </c>
      <c r="K1088" s="13">
        <f t="shared" si="197"/>
        <v>8.7020336510588692</v>
      </c>
      <c r="L1088" s="13">
        <f t="shared" si="198"/>
        <v>0</v>
      </c>
      <c r="M1088" s="13">
        <f t="shared" si="203"/>
        <v>1.4210767525122601E-29</v>
      </c>
      <c r="N1088" s="13">
        <f t="shared" si="199"/>
        <v>8.8106758655760127E-30</v>
      </c>
      <c r="O1088" s="13">
        <f t="shared" si="200"/>
        <v>7.0488290679306775</v>
      </c>
      <c r="Q1088">
        <v>14.45728188442904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55.424622672355177</v>
      </c>
      <c r="G1089" s="13">
        <f t="shared" si="194"/>
        <v>2.6397577771999581</v>
      </c>
      <c r="H1089" s="13">
        <f t="shared" si="195"/>
        <v>52.784864895155216</v>
      </c>
      <c r="I1089" s="16">
        <f t="shared" si="202"/>
        <v>61.486898546214086</v>
      </c>
      <c r="J1089" s="13">
        <f t="shared" si="196"/>
        <v>55.742427686424513</v>
      </c>
      <c r="K1089" s="13">
        <f t="shared" si="197"/>
        <v>5.7444708597895726</v>
      </c>
      <c r="L1089" s="13">
        <f t="shared" si="198"/>
        <v>0</v>
      </c>
      <c r="M1089" s="13">
        <f t="shared" si="203"/>
        <v>5.4000916595465883E-30</v>
      </c>
      <c r="N1089" s="13">
        <f t="shared" si="199"/>
        <v>3.3480568289188848E-30</v>
      </c>
      <c r="O1089" s="13">
        <f t="shared" si="200"/>
        <v>2.6397577771999581</v>
      </c>
      <c r="Q1089">
        <v>13.375877172528851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40.476706535114943</v>
      </c>
      <c r="G1090" s="13">
        <f t="shared" si="194"/>
        <v>0.13797434590084737</v>
      </c>
      <c r="H1090" s="13">
        <f t="shared" si="195"/>
        <v>40.338732189214092</v>
      </c>
      <c r="I1090" s="16">
        <f t="shared" si="202"/>
        <v>46.083203049003664</v>
      </c>
      <c r="J1090" s="13">
        <f t="shared" si="196"/>
        <v>44.524612440483288</v>
      </c>
      <c r="K1090" s="13">
        <f t="shared" si="197"/>
        <v>1.558590608520376</v>
      </c>
      <c r="L1090" s="13">
        <f t="shared" si="198"/>
        <v>0</v>
      </c>
      <c r="M1090" s="13">
        <f t="shared" si="203"/>
        <v>2.0520348306277035E-30</v>
      </c>
      <c r="N1090" s="13">
        <f t="shared" si="199"/>
        <v>1.2722615949891761E-30</v>
      </c>
      <c r="O1090" s="13">
        <f t="shared" si="200"/>
        <v>0.13797434590084737</v>
      </c>
      <c r="Q1090">
        <v>17.2192549516129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147.46232605391711</v>
      </c>
      <c r="G1091" s="13">
        <f t="shared" si="194"/>
        <v>18.043804686532255</v>
      </c>
      <c r="H1091" s="13">
        <f t="shared" si="195"/>
        <v>129.41852136738487</v>
      </c>
      <c r="I1091" s="16">
        <f t="shared" si="202"/>
        <v>130.97711197590525</v>
      </c>
      <c r="J1091" s="13">
        <f t="shared" si="196"/>
        <v>93.348668750804435</v>
      </c>
      <c r="K1091" s="13">
        <f t="shared" si="197"/>
        <v>37.62844322510081</v>
      </c>
      <c r="L1091" s="13">
        <f t="shared" si="198"/>
        <v>12.508139757625347</v>
      </c>
      <c r="M1091" s="13">
        <f t="shared" si="203"/>
        <v>12.508139757625347</v>
      </c>
      <c r="N1091" s="13">
        <f t="shared" si="199"/>
        <v>7.7550466497277153</v>
      </c>
      <c r="O1091" s="13">
        <f t="shared" si="200"/>
        <v>25.798851336259972</v>
      </c>
      <c r="Q1091">
        <v>13.485704774428701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54.881376567072259</v>
      </c>
      <c r="G1092" s="13">
        <f t="shared" si="194"/>
        <v>2.5488364679795614</v>
      </c>
      <c r="H1092" s="13">
        <f t="shared" si="195"/>
        <v>52.332540099092697</v>
      </c>
      <c r="I1092" s="16">
        <f t="shared" si="202"/>
        <v>77.452843566568163</v>
      </c>
      <c r="J1092" s="13">
        <f t="shared" si="196"/>
        <v>69.370686847055211</v>
      </c>
      <c r="K1092" s="13">
        <f t="shared" si="197"/>
        <v>8.0821567195129518</v>
      </c>
      <c r="L1092" s="13">
        <f t="shared" si="198"/>
        <v>0</v>
      </c>
      <c r="M1092" s="13">
        <f t="shared" si="203"/>
        <v>4.753093107897632</v>
      </c>
      <c r="N1092" s="13">
        <f t="shared" si="199"/>
        <v>2.9469177268965319</v>
      </c>
      <c r="O1092" s="13">
        <f t="shared" si="200"/>
        <v>5.4957541948760937</v>
      </c>
      <c r="Q1092">
        <v>15.772328798592641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84.917771776125505</v>
      </c>
      <c r="G1093" s="13">
        <f t="shared" si="194"/>
        <v>7.575928885413675</v>
      </c>
      <c r="H1093" s="13">
        <f t="shared" si="195"/>
        <v>77.341842890711831</v>
      </c>
      <c r="I1093" s="16">
        <f t="shared" si="202"/>
        <v>85.423999610224783</v>
      </c>
      <c r="J1093" s="13">
        <f t="shared" si="196"/>
        <v>75.761083005560906</v>
      </c>
      <c r="K1093" s="13">
        <f t="shared" si="197"/>
        <v>9.6629166046638773</v>
      </c>
      <c r="L1093" s="13">
        <f t="shared" si="198"/>
        <v>0</v>
      </c>
      <c r="M1093" s="13">
        <f t="shared" si="203"/>
        <v>1.8061753810011001</v>
      </c>
      <c r="N1093" s="13">
        <f t="shared" si="199"/>
        <v>1.119828736220682</v>
      </c>
      <c r="O1093" s="13">
        <f t="shared" si="200"/>
        <v>8.6957576216343568</v>
      </c>
      <c r="Q1093">
        <v>16.486810888544941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46.903144990255171</v>
      </c>
      <c r="G1094" s="13">
        <f t="shared" ref="G1094:G1157" si="205">IF((F1094-$J$2)&gt;0,$I$2*(F1094-$J$2),0)</f>
        <v>1.2135461581669553</v>
      </c>
      <c r="H1094" s="13">
        <f t="shared" ref="H1094:H1157" si="206">F1094-G1094</f>
        <v>45.689598832088215</v>
      </c>
      <c r="I1094" s="16">
        <f t="shared" si="202"/>
        <v>55.352515436752093</v>
      </c>
      <c r="J1094" s="13">
        <f t="shared" ref="J1094:J1157" si="207">I1094/SQRT(1+(I1094/($K$2*(300+(25*Q1094)+0.05*(Q1094)^3)))^2)</f>
        <v>53.293677857506147</v>
      </c>
      <c r="K1094" s="13">
        <f t="shared" ref="K1094:K1157" si="208">I1094-J1094</f>
        <v>2.0588375792459459</v>
      </c>
      <c r="L1094" s="13">
        <f t="shared" ref="L1094:L1157" si="209">IF(K1094&gt;$N$2,(K1094-$N$2)/$L$2,0)</f>
        <v>0</v>
      </c>
      <c r="M1094" s="13">
        <f t="shared" si="203"/>
        <v>0.68634664478041807</v>
      </c>
      <c r="N1094" s="13">
        <f t="shared" ref="N1094:N1157" si="210">$M$2*M1094</f>
        <v>0.42553491976385921</v>
      </c>
      <c r="O1094" s="13">
        <f t="shared" ref="O1094:O1157" si="211">N1094+G1094</f>
        <v>1.6390810779308145</v>
      </c>
      <c r="Q1094">
        <v>19.10241643853168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7.918779872527586</v>
      </c>
      <c r="G1095" s="13">
        <f t="shared" si="205"/>
        <v>0</v>
      </c>
      <c r="H1095" s="13">
        <f t="shared" si="206"/>
        <v>7.918779872527586</v>
      </c>
      <c r="I1095" s="16">
        <f t="shared" ref="I1095:I1158" si="213">H1095+K1094-L1094</f>
        <v>9.9776174517735328</v>
      </c>
      <c r="J1095" s="13">
        <f t="shared" si="207"/>
        <v>9.9720639867755736</v>
      </c>
      <c r="K1095" s="13">
        <f t="shared" si="208"/>
        <v>5.5534649979591677E-3</v>
      </c>
      <c r="L1095" s="13">
        <f t="shared" si="209"/>
        <v>0</v>
      </c>
      <c r="M1095" s="13">
        <f t="shared" ref="M1095:M1158" si="214">L1095+M1094-N1094</f>
        <v>0.26081172501655886</v>
      </c>
      <c r="N1095" s="13">
        <f t="shared" si="210"/>
        <v>0.16170326951026648</v>
      </c>
      <c r="O1095" s="13">
        <f t="shared" si="211"/>
        <v>0.16170326951026648</v>
      </c>
      <c r="Q1095">
        <v>25.003180278378231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4.4180833230653844</v>
      </c>
      <c r="G1096" s="13">
        <f t="shared" si="205"/>
        <v>0</v>
      </c>
      <c r="H1096" s="13">
        <f t="shared" si="206"/>
        <v>4.4180833230653844</v>
      </c>
      <c r="I1096" s="16">
        <f t="shared" si="213"/>
        <v>4.4236367880633436</v>
      </c>
      <c r="J1096" s="13">
        <f t="shared" si="207"/>
        <v>4.4232619920789329</v>
      </c>
      <c r="K1096" s="13">
        <f t="shared" si="208"/>
        <v>3.7479598441070294E-4</v>
      </c>
      <c r="L1096" s="13">
        <f t="shared" si="209"/>
        <v>0</v>
      </c>
      <c r="M1096" s="13">
        <f t="shared" si="214"/>
        <v>9.9108455506292381E-2</v>
      </c>
      <c r="N1096" s="13">
        <f t="shared" si="210"/>
        <v>6.1447242413901274E-2</v>
      </c>
      <c r="O1096" s="13">
        <f t="shared" si="211"/>
        <v>6.1447242413901274E-2</v>
      </c>
      <c r="Q1096">
        <v>26.856988948853211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11.650649267325541</v>
      </c>
      <c r="G1097" s="13">
        <f t="shared" si="205"/>
        <v>0</v>
      </c>
      <c r="H1097" s="13">
        <f t="shared" si="206"/>
        <v>11.650649267325541</v>
      </c>
      <c r="I1097" s="16">
        <f t="shared" si="213"/>
        <v>11.651024063309951</v>
      </c>
      <c r="J1097" s="13">
        <f t="shared" si="207"/>
        <v>11.644934499210979</v>
      </c>
      <c r="K1097" s="13">
        <f t="shared" si="208"/>
        <v>6.0895640989713229E-3</v>
      </c>
      <c r="L1097" s="13">
        <f t="shared" si="209"/>
        <v>0</v>
      </c>
      <c r="M1097" s="13">
        <f t="shared" si="214"/>
        <v>3.7661213092391108E-2</v>
      </c>
      <c r="N1097" s="13">
        <f t="shared" si="210"/>
        <v>2.3349952117282486E-2</v>
      </c>
      <c r="O1097" s="13">
        <f t="shared" si="211"/>
        <v>2.3349952117282486E-2</v>
      </c>
      <c r="Q1097">
        <v>27.709838870967751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25.834824740084461</v>
      </c>
      <c r="G1098" s="13">
        <f t="shared" si="205"/>
        <v>0</v>
      </c>
      <c r="H1098" s="13">
        <f t="shared" si="206"/>
        <v>25.834824740084461</v>
      </c>
      <c r="I1098" s="16">
        <f t="shared" si="213"/>
        <v>25.840914304183432</v>
      </c>
      <c r="J1098" s="13">
        <f t="shared" si="207"/>
        <v>25.727083772196494</v>
      </c>
      <c r="K1098" s="13">
        <f t="shared" si="208"/>
        <v>0.11383053198693815</v>
      </c>
      <c r="L1098" s="13">
        <f t="shared" si="209"/>
        <v>0</v>
      </c>
      <c r="M1098" s="13">
        <f t="shared" si="214"/>
        <v>1.4311260975108622E-2</v>
      </c>
      <c r="N1098" s="13">
        <f t="shared" si="210"/>
        <v>8.8729818045673453E-3</v>
      </c>
      <c r="O1098" s="13">
        <f t="shared" si="211"/>
        <v>8.8729818045673453E-3</v>
      </c>
      <c r="Q1098">
        <v>23.777504235661159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137.87619512428461</v>
      </c>
      <c r="G1099" s="13">
        <f t="shared" si="205"/>
        <v>16.439405564284684</v>
      </c>
      <c r="H1099" s="13">
        <f t="shared" si="206"/>
        <v>121.43678955999992</v>
      </c>
      <c r="I1099" s="16">
        <f t="shared" si="213"/>
        <v>121.55062009198686</v>
      </c>
      <c r="J1099" s="13">
        <f t="shared" si="207"/>
        <v>104.70364394918018</v>
      </c>
      <c r="K1099" s="13">
        <f t="shared" si="208"/>
        <v>16.846976142806682</v>
      </c>
      <c r="L1099" s="13">
        <f t="shared" si="209"/>
        <v>0</v>
      </c>
      <c r="M1099" s="13">
        <f t="shared" si="214"/>
        <v>5.4382791705412763E-3</v>
      </c>
      <c r="N1099" s="13">
        <f t="shared" si="210"/>
        <v>3.3717330857355914E-3</v>
      </c>
      <c r="O1099" s="13">
        <f t="shared" si="211"/>
        <v>16.442777297370419</v>
      </c>
      <c r="Q1099">
        <v>19.725490023709419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100.1879538471923</v>
      </c>
      <c r="G1100" s="13">
        <f t="shared" si="205"/>
        <v>10.131648903345809</v>
      </c>
      <c r="H1100" s="13">
        <f t="shared" si="206"/>
        <v>90.056304943846499</v>
      </c>
      <c r="I1100" s="16">
        <f t="shared" si="213"/>
        <v>106.90328108665318</v>
      </c>
      <c r="J1100" s="13">
        <f t="shared" si="207"/>
        <v>81.393242236805165</v>
      </c>
      <c r="K1100" s="13">
        <f t="shared" si="208"/>
        <v>25.510038849848016</v>
      </c>
      <c r="L1100" s="13">
        <f t="shared" si="209"/>
        <v>5.1278106804832255</v>
      </c>
      <c r="M1100" s="13">
        <f t="shared" si="214"/>
        <v>5.1298772265680315</v>
      </c>
      <c r="N1100" s="13">
        <f t="shared" si="210"/>
        <v>3.1805238804721796</v>
      </c>
      <c r="O1100" s="13">
        <f t="shared" si="211"/>
        <v>13.312172783817989</v>
      </c>
      <c r="Q1100">
        <v>12.63581641035389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150.65921230871959</v>
      </c>
      <c r="G1101" s="13">
        <f t="shared" si="205"/>
        <v>18.578856996873174</v>
      </c>
      <c r="H1101" s="13">
        <f t="shared" si="206"/>
        <v>132.0803553118464</v>
      </c>
      <c r="I1101" s="16">
        <f t="shared" si="213"/>
        <v>152.46258348121117</v>
      </c>
      <c r="J1101" s="13">
        <f t="shared" si="207"/>
        <v>106.11109057438419</v>
      </c>
      <c r="K1101" s="13">
        <f t="shared" si="208"/>
        <v>46.351492906826977</v>
      </c>
      <c r="L1101" s="13">
        <f t="shared" si="209"/>
        <v>17.820635958764534</v>
      </c>
      <c r="M1101" s="13">
        <f t="shared" si="214"/>
        <v>19.769989304860385</v>
      </c>
      <c r="N1101" s="13">
        <f t="shared" si="210"/>
        <v>12.257393369013439</v>
      </c>
      <c r="O1101" s="13">
        <f t="shared" si="211"/>
        <v>30.836250365886613</v>
      </c>
      <c r="Q1101">
        <v>14.9987809516129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64.404773508186949</v>
      </c>
      <c r="G1102" s="13">
        <f t="shared" si="205"/>
        <v>4.1427360094419443</v>
      </c>
      <c r="H1102" s="13">
        <f t="shared" si="206"/>
        <v>60.262037498745002</v>
      </c>
      <c r="I1102" s="16">
        <f t="shared" si="213"/>
        <v>88.792894446807452</v>
      </c>
      <c r="J1102" s="13">
        <f t="shared" si="207"/>
        <v>68.768360880344204</v>
      </c>
      <c r="K1102" s="13">
        <f t="shared" si="208"/>
        <v>20.024533566463248</v>
      </c>
      <c r="L1102" s="13">
        <f t="shared" si="209"/>
        <v>1.7870380100765404</v>
      </c>
      <c r="M1102" s="13">
        <f t="shared" si="214"/>
        <v>9.2996339459234854</v>
      </c>
      <c r="N1102" s="13">
        <f t="shared" si="210"/>
        <v>5.7657730464725612</v>
      </c>
      <c r="O1102" s="13">
        <f t="shared" si="211"/>
        <v>9.9085090559145055</v>
      </c>
      <c r="Q1102">
        <v>10.506162136238689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33.2948358519956</v>
      </c>
      <c r="G1103" s="13">
        <f t="shared" si="205"/>
        <v>0</v>
      </c>
      <c r="H1103" s="13">
        <f t="shared" si="206"/>
        <v>33.2948358519956</v>
      </c>
      <c r="I1103" s="16">
        <f t="shared" si="213"/>
        <v>51.532331408382305</v>
      </c>
      <c r="J1103" s="13">
        <f t="shared" si="207"/>
        <v>48.073420838982166</v>
      </c>
      <c r="K1103" s="13">
        <f t="shared" si="208"/>
        <v>3.458910569400139</v>
      </c>
      <c r="L1103" s="13">
        <f t="shared" si="209"/>
        <v>0</v>
      </c>
      <c r="M1103" s="13">
        <f t="shared" si="214"/>
        <v>3.5338608994509242</v>
      </c>
      <c r="N1103" s="13">
        <f t="shared" si="210"/>
        <v>2.190993757659573</v>
      </c>
      <c r="O1103" s="13">
        <f t="shared" si="211"/>
        <v>2.190993757659573</v>
      </c>
      <c r="Q1103">
        <v>13.528098878647761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78.846934347222572</v>
      </c>
      <c r="G1104" s="13">
        <f t="shared" si="205"/>
        <v>6.5598728442708101</v>
      </c>
      <c r="H1104" s="13">
        <f t="shared" si="206"/>
        <v>72.287061502951758</v>
      </c>
      <c r="I1104" s="16">
        <f t="shared" si="213"/>
        <v>75.74597207235189</v>
      </c>
      <c r="J1104" s="13">
        <f t="shared" si="207"/>
        <v>67.699714381691251</v>
      </c>
      <c r="K1104" s="13">
        <f t="shared" si="208"/>
        <v>8.0462576906606387</v>
      </c>
      <c r="L1104" s="13">
        <f t="shared" si="209"/>
        <v>0</v>
      </c>
      <c r="M1104" s="13">
        <f t="shared" si="214"/>
        <v>1.3428671417913511</v>
      </c>
      <c r="N1104" s="13">
        <f t="shared" si="210"/>
        <v>0.83257762791063772</v>
      </c>
      <c r="O1104" s="13">
        <f t="shared" si="211"/>
        <v>7.3924504721814479</v>
      </c>
      <c r="Q1104">
        <v>15.30288834037683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84.42276483816336</v>
      </c>
      <c r="G1105" s="13">
        <f t="shared" si="205"/>
        <v>7.493081206553172</v>
      </c>
      <c r="H1105" s="13">
        <f t="shared" si="206"/>
        <v>76.929683631610189</v>
      </c>
      <c r="I1105" s="16">
        <f t="shared" si="213"/>
        <v>84.975941322270828</v>
      </c>
      <c r="J1105" s="13">
        <f t="shared" si="207"/>
        <v>75.00849176884482</v>
      </c>
      <c r="K1105" s="13">
        <f t="shared" si="208"/>
        <v>9.9674495534260075</v>
      </c>
      <c r="L1105" s="13">
        <f t="shared" si="209"/>
        <v>0</v>
      </c>
      <c r="M1105" s="13">
        <f t="shared" si="214"/>
        <v>0.51028951388071342</v>
      </c>
      <c r="N1105" s="13">
        <f t="shared" si="210"/>
        <v>0.31637949860604231</v>
      </c>
      <c r="O1105" s="13">
        <f t="shared" si="211"/>
        <v>7.8094607051592142</v>
      </c>
      <c r="Q1105">
        <v>16.101833932330312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76.592309827599252</v>
      </c>
      <c r="G1106" s="13">
        <f t="shared" si="205"/>
        <v>6.1825237733229361</v>
      </c>
      <c r="H1106" s="13">
        <f t="shared" si="206"/>
        <v>70.40978605427631</v>
      </c>
      <c r="I1106" s="16">
        <f t="shared" si="213"/>
        <v>80.377235607702318</v>
      </c>
      <c r="J1106" s="13">
        <f t="shared" si="207"/>
        <v>76.033213952826131</v>
      </c>
      <c r="K1106" s="13">
        <f t="shared" si="208"/>
        <v>4.3440216548761867</v>
      </c>
      <c r="L1106" s="13">
        <f t="shared" si="209"/>
        <v>0</v>
      </c>
      <c r="M1106" s="13">
        <f t="shared" si="214"/>
        <v>0.19391001527467111</v>
      </c>
      <c r="N1106" s="13">
        <f t="shared" si="210"/>
        <v>0.12022420947029609</v>
      </c>
      <c r="O1106" s="13">
        <f t="shared" si="211"/>
        <v>6.3027479827932318</v>
      </c>
      <c r="Q1106">
        <v>21.543721254024319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4.3496846449789821</v>
      </c>
      <c r="G1107" s="13">
        <f t="shared" si="205"/>
        <v>0</v>
      </c>
      <c r="H1107" s="13">
        <f t="shared" si="206"/>
        <v>4.3496846449789821</v>
      </c>
      <c r="I1107" s="16">
        <f t="shared" si="213"/>
        <v>8.6937062998551689</v>
      </c>
      <c r="J1107" s="13">
        <f t="shared" si="207"/>
        <v>8.689527102595795</v>
      </c>
      <c r="K1107" s="13">
        <f t="shared" si="208"/>
        <v>4.1791972593738791E-3</v>
      </c>
      <c r="L1107" s="13">
        <f t="shared" si="209"/>
        <v>0</v>
      </c>
      <c r="M1107" s="13">
        <f t="shared" si="214"/>
        <v>7.3685805804375018E-2</v>
      </c>
      <c r="N1107" s="13">
        <f t="shared" si="210"/>
        <v>4.5685199598712513E-2</v>
      </c>
      <c r="O1107" s="13">
        <f t="shared" si="211"/>
        <v>4.5685199598712513E-2</v>
      </c>
      <c r="Q1107">
        <v>24.080316993520231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14.786571110134791</v>
      </c>
      <c r="G1108" s="13">
        <f t="shared" si="205"/>
        <v>0</v>
      </c>
      <c r="H1108" s="13">
        <f t="shared" si="206"/>
        <v>14.786571110134791</v>
      </c>
      <c r="I1108" s="16">
        <f t="shared" si="213"/>
        <v>14.790750307394164</v>
      </c>
      <c r="J1108" s="13">
        <f t="shared" si="207"/>
        <v>14.776425929186658</v>
      </c>
      <c r="K1108" s="13">
        <f t="shared" si="208"/>
        <v>1.4324378207506427E-2</v>
      </c>
      <c r="L1108" s="13">
        <f t="shared" si="209"/>
        <v>0</v>
      </c>
      <c r="M1108" s="13">
        <f t="shared" si="214"/>
        <v>2.8000606205662505E-2</v>
      </c>
      <c r="N1108" s="13">
        <f t="shared" si="210"/>
        <v>1.7360375847510753E-2</v>
      </c>
      <c r="O1108" s="13">
        <f t="shared" si="211"/>
        <v>1.7360375847510753E-2</v>
      </c>
      <c r="Q1108">
        <v>26.685651441175509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12.162929334821991</v>
      </c>
      <c r="G1109" s="13">
        <f t="shared" si="205"/>
        <v>0</v>
      </c>
      <c r="H1109" s="13">
        <f t="shared" si="206"/>
        <v>12.162929334821991</v>
      </c>
      <c r="I1109" s="16">
        <f t="shared" si="213"/>
        <v>12.177253713029497</v>
      </c>
      <c r="J1109" s="13">
        <f t="shared" si="207"/>
        <v>12.170931218378945</v>
      </c>
      <c r="K1109" s="13">
        <f t="shared" si="208"/>
        <v>6.3224946505524571E-3</v>
      </c>
      <c r="L1109" s="13">
        <f t="shared" si="209"/>
        <v>0</v>
      </c>
      <c r="M1109" s="13">
        <f t="shared" si="214"/>
        <v>1.0640230358151752E-2</v>
      </c>
      <c r="N1109" s="13">
        <f t="shared" si="210"/>
        <v>6.596942822054086E-3</v>
      </c>
      <c r="O1109" s="13">
        <f t="shared" si="211"/>
        <v>6.596942822054086E-3</v>
      </c>
      <c r="Q1109">
        <v>28.408897870967749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16.974850115821742</v>
      </c>
      <c r="G1110" s="13">
        <f t="shared" si="205"/>
        <v>0</v>
      </c>
      <c r="H1110" s="13">
        <f t="shared" si="206"/>
        <v>16.974850115821742</v>
      </c>
      <c r="I1110" s="16">
        <f t="shared" si="213"/>
        <v>16.981172610472292</v>
      </c>
      <c r="J1110" s="13">
        <f t="shared" si="207"/>
        <v>16.954382706200093</v>
      </c>
      <c r="K1110" s="13">
        <f t="shared" si="208"/>
        <v>2.6789904272199294E-2</v>
      </c>
      <c r="L1110" s="13">
        <f t="shared" si="209"/>
        <v>0</v>
      </c>
      <c r="M1110" s="13">
        <f t="shared" si="214"/>
        <v>4.0432875360976658E-3</v>
      </c>
      <c r="N1110" s="13">
        <f t="shared" si="210"/>
        <v>2.506838272380553E-3</v>
      </c>
      <c r="O1110" s="13">
        <f t="shared" si="211"/>
        <v>2.506838272380553E-3</v>
      </c>
      <c r="Q1110">
        <v>25.147985905792169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62.329376940553921</v>
      </c>
      <c r="G1111" s="13">
        <f t="shared" si="205"/>
        <v>3.795383729792484</v>
      </c>
      <c r="H1111" s="13">
        <f t="shared" si="206"/>
        <v>58.533993210761437</v>
      </c>
      <c r="I1111" s="16">
        <f t="shared" si="213"/>
        <v>58.560783115033637</v>
      </c>
      <c r="J1111" s="13">
        <f t="shared" si="207"/>
        <v>57.02401900398624</v>
      </c>
      <c r="K1111" s="13">
        <f t="shared" si="208"/>
        <v>1.5367641110473969</v>
      </c>
      <c r="L1111" s="13">
        <f t="shared" si="209"/>
        <v>0</v>
      </c>
      <c r="M1111" s="13">
        <f t="shared" si="214"/>
        <v>1.5364492637171129E-3</v>
      </c>
      <c r="N1111" s="13">
        <f t="shared" si="210"/>
        <v>9.5259854350460995E-4</v>
      </c>
      <c r="O1111" s="13">
        <f t="shared" si="211"/>
        <v>3.7963363283359888</v>
      </c>
      <c r="Q1111">
        <v>22.484813876148401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99.996457209978303</v>
      </c>
      <c r="G1112" s="13">
        <f t="shared" si="205"/>
        <v>10.099598742659001</v>
      </c>
      <c r="H1112" s="13">
        <f t="shared" si="206"/>
        <v>89.896858467319305</v>
      </c>
      <c r="I1112" s="16">
        <f t="shared" si="213"/>
        <v>91.433622578366709</v>
      </c>
      <c r="J1112" s="13">
        <f t="shared" si="207"/>
        <v>76.382831954227427</v>
      </c>
      <c r="K1112" s="13">
        <f t="shared" si="208"/>
        <v>15.050790624139282</v>
      </c>
      <c r="L1112" s="13">
        <f t="shared" si="209"/>
        <v>0</v>
      </c>
      <c r="M1112" s="13">
        <f t="shared" si="214"/>
        <v>5.8385072021250293E-4</v>
      </c>
      <c r="N1112" s="13">
        <f t="shared" si="210"/>
        <v>3.6198744653175182E-4</v>
      </c>
      <c r="O1112" s="13">
        <f t="shared" si="211"/>
        <v>10.099960730105533</v>
      </c>
      <c r="Q1112">
        <v>14.113120824795111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30.72995499594078</v>
      </c>
      <c r="G1113" s="13">
        <f t="shared" si="205"/>
        <v>0</v>
      </c>
      <c r="H1113" s="13">
        <f t="shared" si="206"/>
        <v>30.72995499594078</v>
      </c>
      <c r="I1113" s="16">
        <f t="shared" si="213"/>
        <v>45.780745620080062</v>
      </c>
      <c r="J1113" s="13">
        <f t="shared" si="207"/>
        <v>43.145971328671209</v>
      </c>
      <c r="K1113" s="13">
        <f t="shared" si="208"/>
        <v>2.6347742914088528</v>
      </c>
      <c r="L1113" s="13">
        <f t="shared" si="209"/>
        <v>0</v>
      </c>
      <c r="M1113" s="13">
        <f t="shared" si="214"/>
        <v>2.2186327368075112E-4</v>
      </c>
      <c r="N1113" s="13">
        <f t="shared" si="210"/>
        <v>1.3755522968206569E-4</v>
      </c>
      <c r="O1113" s="13">
        <f t="shared" si="211"/>
        <v>1.3755522968206569E-4</v>
      </c>
      <c r="Q1113">
        <v>13.03741257310365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35.283580592769887</v>
      </c>
      <c r="G1114" s="13">
        <f t="shared" si="205"/>
        <v>0</v>
      </c>
      <c r="H1114" s="13">
        <f t="shared" si="206"/>
        <v>35.283580592769887</v>
      </c>
      <c r="I1114" s="16">
        <f t="shared" si="213"/>
        <v>37.91835488417874</v>
      </c>
      <c r="J1114" s="13">
        <f t="shared" si="207"/>
        <v>36.459111417930053</v>
      </c>
      <c r="K1114" s="13">
        <f t="shared" si="208"/>
        <v>1.4592434662486866</v>
      </c>
      <c r="L1114" s="13">
        <f t="shared" si="209"/>
        <v>0</v>
      </c>
      <c r="M1114" s="13">
        <f t="shared" si="214"/>
        <v>8.4308043998685425E-5</v>
      </c>
      <c r="N1114" s="13">
        <f t="shared" si="210"/>
        <v>5.2270987279184966E-5</v>
      </c>
      <c r="O1114" s="13">
        <f t="shared" si="211"/>
        <v>5.2270987279184966E-5</v>
      </c>
      <c r="Q1114">
        <v>13.44437651884132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101.5996405999238</v>
      </c>
      <c r="G1115" s="13">
        <f t="shared" si="205"/>
        <v>10.367918259939895</v>
      </c>
      <c r="H1115" s="13">
        <f t="shared" si="206"/>
        <v>91.231722339983904</v>
      </c>
      <c r="I1115" s="16">
        <f t="shared" si="213"/>
        <v>92.690965806232583</v>
      </c>
      <c r="J1115" s="13">
        <f t="shared" si="207"/>
        <v>81.197482402397398</v>
      </c>
      <c r="K1115" s="13">
        <f t="shared" si="208"/>
        <v>11.493483403835185</v>
      </c>
      <c r="L1115" s="13">
        <f t="shared" si="209"/>
        <v>0</v>
      </c>
      <c r="M1115" s="13">
        <f t="shared" si="214"/>
        <v>3.203705671950046E-5</v>
      </c>
      <c r="N1115" s="13">
        <f t="shared" si="210"/>
        <v>1.9862975166090284E-5</v>
      </c>
      <c r="O1115" s="13">
        <f t="shared" si="211"/>
        <v>10.367938122915062</v>
      </c>
      <c r="Q1115">
        <v>16.8604299516129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19.826996380258429</v>
      </c>
      <c r="G1116" s="13">
        <f t="shared" si="205"/>
        <v>0</v>
      </c>
      <c r="H1116" s="13">
        <f t="shared" si="206"/>
        <v>19.826996380258429</v>
      </c>
      <c r="I1116" s="16">
        <f t="shared" si="213"/>
        <v>31.320479784093614</v>
      </c>
      <c r="J1116" s="13">
        <f t="shared" si="207"/>
        <v>30.734579543827564</v>
      </c>
      <c r="K1116" s="13">
        <f t="shared" si="208"/>
        <v>0.58590024026604937</v>
      </c>
      <c r="L1116" s="13">
        <f t="shared" si="209"/>
        <v>0</v>
      </c>
      <c r="M1116" s="13">
        <f t="shared" si="214"/>
        <v>1.2174081553410176E-5</v>
      </c>
      <c r="N1116" s="13">
        <f t="shared" si="210"/>
        <v>7.547930563114309E-6</v>
      </c>
      <c r="O1116" s="13">
        <f t="shared" si="211"/>
        <v>7.547930563114309E-6</v>
      </c>
      <c r="Q1116">
        <v>16.10445197062781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131.0786494887229</v>
      </c>
      <c r="G1117" s="13">
        <f t="shared" si="205"/>
        <v>15.301722767002975</v>
      </c>
      <c r="H1117" s="13">
        <f t="shared" si="206"/>
        <v>115.77692672171993</v>
      </c>
      <c r="I1117" s="16">
        <f t="shared" si="213"/>
        <v>116.36282696198597</v>
      </c>
      <c r="J1117" s="13">
        <f t="shared" si="207"/>
        <v>93.188199253320818</v>
      </c>
      <c r="K1117" s="13">
        <f t="shared" si="208"/>
        <v>23.174627708665156</v>
      </c>
      <c r="L1117" s="13">
        <f t="shared" si="209"/>
        <v>3.7055027413661197</v>
      </c>
      <c r="M1117" s="13">
        <f t="shared" si="214"/>
        <v>3.70550736751711</v>
      </c>
      <c r="N1117" s="13">
        <f t="shared" si="210"/>
        <v>2.2974145678606082</v>
      </c>
      <c r="O1117" s="13">
        <f t="shared" si="211"/>
        <v>17.599137334863585</v>
      </c>
      <c r="Q1117">
        <v>15.73850005660354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71.799598439157421</v>
      </c>
      <c r="G1118" s="13">
        <f t="shared" si="205"/>
        <v>5.3803834727943265</v>
      </c>
      <c r="H1118" s="13">
        <f t="shared" si="206"/>
        <v>66.4192149663631</v>
      </c>
      <c r="I1118" s="16">
        <f t="shared" si="213"/>
        <v>85.888339933662138</v>
      </c>
      <c r="J1118" s="13">
        <f t="shared" si="207"/>
        <v>76.316709065747489</v>
      </c>
      <c r="K1118" s="13">
        <f t="shared" si="208"/>
        <v>9.5716308679146493</v>
      </c>
      <c r="L1118" s="13">
        <f t="shared" si="209"/>
        <v>0</v>
      </c>
      <c r="M1118" s="13">
        <f t="shared" si="214"/>
        <v>1.4080927996565018</v>
      </c>
      <c r="N1118" s="13">
        <f t="shared" si="210"/>
        <v>0.87301753578703112</v>
      </c>
      <c r="O1118" s="13">
        <f t="shared" si="211"/>
        <v>6.2534010085813581</v>
      </c>
      <c r="Q1118">
        <v>16.690550748552969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23.50755609397865</v>
      </c>
      <c r="G1119" s="13">
        <f t="shared" si="205"/>
        <v>0</v>
      </c>
      <c r="H1119" s="13">
        <f t="shared" si="206"/>
        <v>23.50755609397865</v>
      </c>
      <c r="I1119" s="16">
        <f t="shared" si="213"/>
        <v>33.079186961893299</v>
      </c>
      <c r="J1119" s="13">
        <f t="shared" si="207"/>
        <v>32.901866568410888</v>
      </c>
      <c r="K1119" s="13">
        <f t="shared" si="208"/>
        <v>0.17732039348241102</v>
      </c>
      <c r="L1119" s="13">
        <f t="shared" si="209"/>
        <v>0</v>
      </c>
      <c r="M1119" s="13">
        <f t="shared" si="214"/>
        <v>0.53507526386947069</v>
      </c>
      <c r="N1119" s="13">
        <f t="shared" si="210"/>
        <v>0.33174666359907184</v>
      </c>
      <c r="O1119" s="13">
        <f t="shared" si="211"/>
        <v>0.33174666359907184</v>
      </c>
      <c r="Q1119">
        <v>25.903324496526199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4.952978255037829</v>
      </c>
      <c r="G1120" s="13">
        <f t="shared" si="205"/>
        <v>0</v>
      </c>
      <c r="H1120" s="13">
        <f t="shared" si="206"/>
        <v>4.952978255037829</v>
      </c>
      <c r="I1120" s="16">
        <f t="shared" si="213"/>
        <v>5.13029864852024</v>
      </c>
      <c r="J1120" s="13">
        <f t="shared" si="207"/>
        <v>5.1297197178182428</v>
      </c>
      <c r="K1120" s="13">
        <f t="shared" si="208"/>
        <v>5.7893070199721564E-4</v>
      </c>
      <c r="L1120" s="13">
        <f t="shared" si="209"/>
        <v>0</v>
      </c>
      <c r="M1120" s="13">
        <f t="shared" si="214"/>
        <v>0.20332860027039884</v>
      </c>
      <c r="N1120" s="13">
        <f t="shared" si="210"/>
        <v>0.12606373216764727</v>
      </c>
      <c r="O1120" s="13">
        <f t="shared" si="211"/>
        <v>0.12606373216764727</v>
      </c>
      <c r="Q1120">
        <v>26.928102870967749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24.18342282858287</v>
      </c>
      <c r="G1121" s="13">
        <f t="shared" si="205"/>
        <v>0</v>
      </c>
      <c r="H1121" s="13">
        <f t="shared" si="206"/>
        <v>24.18342282858287</v>
      </c>
      <c r="I1121" s="16">
        <f t="shared" si="213"/>
        <v>24.184001759284868</v>
      </c>
      <c r="J1121" s="13">
        <f t="shared" si="207"/>
        <v>24.119585779870931</v>
      </c>
      <c r="K1121" s="13">
        <f t="shared" si="208"/>
        <v>6.4415979413936952E-2</v>
      </c>
      <c r="L1121" s="13">
        <f t="shared" si="209"/>
        <v>0</v>
      </c>
      <c r="M1121" s="13">
        <f t="shared" si="214"/>
        <v>7.7264868102751572E-2</v>
      </c>
      <c r="N1121" s="13">
        <f t="shared" si="210"/>
        <v>4.7904218223705976E-2</v>
      </c>
      <c r="O1121" s="13">
        <f t="shared" si="211"/>
        <v>4.7904218223705976E-2</v>
      </c>
      <c r="Q1121">
        <v>26.461282813961521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12.377715353771221</v>
      </c>
      <c r="G1122" s="13">
        <f t="shared" si="205"/>
        <v>0</v>
      </c>
      <c r="H1122" s="13">
        <f t="shared" si="206"/>
        <v>12.377715353771221</v>
      </c>
      <c r="I1122" s="16">
        <f t="shared" si="213"/>
        <v>12.442131333185158</v>
      </c>
      <c r="J1122" s="13">
        <f t="shared" si="207"/>
        <v>12.432471264265224</v>
      </c>
      <c r="K1122" s="13">
        <f t="shared" si="208"/>
        <v>9.6600689199330958E-3</v>
      </c>
      <c r="L1122" s="13">
        <f t="shared" si="209"/>
        <v>0</v>
      </c>
      <c r="M1122" s="13">
        <f t="shared" si="214"/>
        <v>2.9360649879045596E-2</v>
      </c>
      <c r="N1122" s="13">
        <f t="shared" si="210"/>
        <v>1.8203602925008271E-2</v>
      </c>
      <c r="O1122" s="13">
        <f t="shared" si="211"/>
        <v>1.8203602925008271E-2</v>
      </c>
      <c r="Q1122">
        <v>25.783451632525761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34.864165390134623</v>
      </c>
      <c r="G1123" s="13">
        <f t="shared" si="205"/>
        <v>0</v>
      </c>
      <c r="H1123" s="13">
        <f t="shared" si="206"/>
        <v>34.864165390134623</v>
      </c>
      <c r="I1123" s="16">
        <f t="shared" si="213"/>
        <v>34.873825459054558</v>
      </c>
      <c r="J1123" s="13">
        <f t="shared" si="207"/>
        <v>34.52098301148353</v>
      </c>
      <c r="K1123" s="13">
        <f t="shared" si="208"/>
        <v>0.35284244757102812</v>
      </c>
      <c r="L1123" s="13">
        <f t="shared" si="209"/>
        <v>0</v>
      </c>
      <c r="M1123" s="13">
        <f t="shared" si="214"/>
        <v>1.1157046954037325E-2</v>
      </c>
      <c r="N1123" s="13">
        <f t="shared" si="210"/>
        <v>6.9173691115031414E-3</v>
      </c>
      <c r="O1123" s="13">
        <f t="shared" si="211"/>
        <v>6.9173691115031414E-3</v>
      </c>
      <c r="Q1123">
        <v>22.06758240923509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23.325678282685558</v>
      </c>
      <c r="G1124" s="13">
        <f t="shared" si="205"/>
        <v>0</v>
      </c>
      <c r="H1124" s="13">
        <f t="shared" si="206"/>
        <v>23.325678282685558</v>
      </c>
      <c r="I1124" s="16">
        <f t="shared" si="213"/>
        <v>23.678520730256587</v>
      </c>
      <c r="J1124" s="13">
        <f t="shared" si="207"/>
        <v>23.409481340839669</v>
      </c>
      <c r="K1124" s="13">
        <f t="shared" si="208"/>
        <v>0.26903938941691763</v>
      </c>
      <c r="L1124" s="13">
        <f t="shared" si="209"/>
        <v>0</v>
      </c>
      <c r="M1124" s="13">
        <f t="shared" si="214"/>
        <v>4.2396778425341838E-3</v>
      </c>
      <c r="N1124" s="13">
        <f t="shared" si="210"/>
        <v>2.6286002623711938E-3</v>
      </c>
      <c r="O1124" s="13">
        <f t="shared" si="211"/>
        <v>2.6286002623711938E-3</v>
      </c>
      <c r="Q1124">
        <v>15.750327438060379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135.44739254319759</v>
      </c>
      <c r="G1125" s="13">
        <f t="shared" si="205"/>
        <v>16.032904885563198</v>
      </c>
      <c r="H1125" s="13">
        <f t="shared" si="206"/>
        <v>119.4144876576344</v>
      </c>
      <c r="I1125" s="16">
        <f t="shared" si="213"/>
        <v>119.68352704705131</v>
      </c>
      <c r="J1125" s="13">
        <f t="shared" si="207"/>
        <v>97.361897487199613</v>
      </c>
      <c r="K1125" s="13">
        <f t="shared" si="208"/>
        <v>22.321629559851701</v>
      </c>
      <c r="L1125" s="13">
        <f t="shared" si="209"/>
        <v>3.1860113260365317</v>
      </c>
      <c r="M1125" s="13">
        <f t="shared" si="214"/>
        <v>3.1876224036166949</v>
      </c>
      <c r="N1125" s="13">
        <f t="shared" si="210"/>
        <v>1.9763258902423508</v>
      </c>
      <c r="O1125" s="13">
        <f t="shared" si="211"/>
        <v>18.009230775805548</v>
      </c>
      <c r="Q1125">
        <v>16.780789951612899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56.404307337206973</v>
      </c>
      <c r="G1126" s="13">
        <f t="shared" si="205"/>
        <v>2.8037243689256028</v>
      </c>
      <c r="H1126" s="13">
        <f t="shared" si="206"/>
        <v>53.600582968281373</v>
      </c>
      <c r="I1126" s="16">
        <f t="shared" si="213"/>
        <v>72.736201202096538</v>
      </c>
      <c r="J1126" s="13">
        <f t="shared" si="207"/>
        <v>63.079918737253529</v>
      </c>
      <c r="K1126" s="13">
        <f t="shared" si="208"/>
        <v>9.6562824648430094</v>
      </c>
      <c r="L1126" s="13">
        <f t="shared" si="209"/>
        <v>0</v>
      </c>
      <c r="M1126" s="13">
        <f t="shared" si="214"/>
        <v>1.2112965133743441</v>
      </c>
      <c r="N1126" s="13">
        <f t="shared" si="210"/>
        <v>0.75100383829209327</v>
      </c>
      <c r="O1126" s="13">
        <f t="shared" si="211"/>
        <v>3.5547282072176962</v>
      </c>
      <c r="Q1126">
        <v>12.76920067809988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12.86859448432824</v>
      </c>
      <c r="G1127" s="13">
        <f t="shared" si="205"/>
        <v>0</v>
      </c>
      <c r="H1127" s="13">
        <f t="shared" si="206"/>
        <v>12.86859448432824</v>
      </c>
      <c r="I1127" s="16">
        <f t="shared" si="213"/>
        <v>22.524876949171251</v>
      </c>
      <c r="J1127" s="13">
        <f t="shared" si="207"/>
        <v>22.256735776415358</v>
      </c>
      <c r="K1127" s="13">
        <f t="shared" si="208"/>
        <v>0.26814117275589311</v>
      </c>
      <c r="L1127" s="13">
        <f t="shared" si="209"/>
        <v>0</v>
      </c>
      <c r="M1127" s="13">
        <f t="shared" si="214"/>
        <v>0.4602926750822508</v>
      </c>
      <c r="N1127" s="13">
        <f t="shared" si="210"/>
        <v>0.2853814585509955</v>
      </c>
      <c r="O1127" s="13">
        <f t="shared" si="211"/>
        <v>0.2853814585509955</v>
      </c>
      <c r="Q1127">
        <v>14.69395741996358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4.9244533644638251</v>
      </c>
      <c r="G1128" s="13">
        <f t="shared" si="205"/>
        <v>0</v>
      </c>
      <c r="H1128" s="13">
        <f t="shared" si="206"/>
        <v>4.9244533644638251</v>
      </c>
      <c r="I1128" s="16">
        <f t="shared" si="213"/>
        <v>5.1925945372197182</v>
      </c>
      <c r="J1128" s="13">
        <f t="shared" si="207"/>
        <v>5.1908620379166717</v>
      </c>
      <c r="K1128" s="13">
        <f t="shared" si="208"/>
        <v>1.7324993030465308E-3</v>
      </c>
      <c r="L1128" s="13">
        <f t="shared" si="209"/>
        <v>0</v>
      </c>
      <c r="M1128" s="13">
        <f t="shared" si="214"/>
        <v>0.1749112165312553</v>
      </c>
      <c r="N1128" s="13">
        <f t="shared" si="210"/>
        <v>0.10844495424937828</v>
      </c>
      <c r="O1128" s="13">
        <f t="shared" si="211"/>
        <v>0.10844495424937828</v>
      </c>
      <c r="Q1128">
        <v>19.366490854890639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14.862472055700049</v>
      </c>
      <c r="G1129" s="13">
        <f t="shared" si="205"/>
        <v>0</v>
      </c>
      <c r="H1129" s="13">
        <f t="shared" si="206"/>
        <v>14.862472055700049</v>
      </c>
      <c r="I1129" s="16">
        <f t="shared" si="213"/>
        <v>14.864204555003095</v>
      </c>
      <c r="J1129" s="13">
        <f t="shared" si="207"/>
        <v>14.828529252536134</v>
      </c>
      <c r="K1129" s="13">
        <f t="shared" si="208"/>
        <v>3.5675302466961156E-2</v>
      </c>
      <c r="L1129" s="13">
        <f t="shared" si="209"/>
        <v>0</v>
      </c>
      <c r="M1129" s="13">
        <f t="shared" si="214"/>
        <v>6.646626228187702E-2</v>
      </c>
      <c r="N1129" s="13">
        <f t="shared" si="210"/>
        <v>4.1209082614763755E-2</v>
      </c>
      <c r="O1129" s="13">
        <f t="shared" si="211"/>
        <v>4.1209082614763755E-2</v>
      </c>
      <c r="Q1129">
        <v>20.264180699395201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32.035720512573128</v>
      </c>
      <c r="G1130" s="13">
        <f t="shared" si="205"/>
        <v>0</v>
      </c>
      <c r="H1130" s="13">
        <f t="shared" si="206"/>
        <v>32.035720512573128</v>
      </c>
      <c r="I1130" s="16">
        <f t="shared" si="213"/>
        <v>32.071395815040091</v>
      </c>
      <c r="J1130" s="13">
        <f t="shared" si="207"/>
        <v>31.735156134911215</v>
      </c>
      <c r="K1130" s="13">
        <f t="shared" si="208"/>
        <v>0.33623968012887673</v>
      </c>
      <c r="L1130" s="13">
        <f t="shared" si="209"/>
        <v>0</v>
      </c>
      <c r="M1130" s="13">
        <f t="shared" si="214"/>
        <v>2.5257179667113265E-2</v>
      </c>
      <c r="N1130" s="13">
        <f t="shared" si="210"/>
        <v>1.5659451393610226E-2</v>
      </c>
      <c r="O1130" s="13">
        <f t="shared" si="211"/>
        <v>1.5659451393610226E-2</v>
      </c>
      <c r="Q1130">
        <v>20.627396814119951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15.298670324120121</v>
      </c>
      <c r="G1131" s="13">
        <f t="shared" si="205"/>
        <v>0</v>
      </c>
      <c r="H1131" s="13">
        <f t="shared" si="206"/>
        <v>15.298670324120121</v>
      </c>
      <c r="I1131" s="16">
        <f t="shared" si="213"/>
        <v>15.634910004248997</v>
      </c>
      <c r="J1131" s="13">
        <f t="shared" si="207"/>
        <v>15.614732330656745</v>
      </c>
      <c r="K1131" s="13">
        <f t="shared" si="208"/>
        <v>2.0177673592252532E-2</v>
      </c>
      <c r="L1131" s="13">
        <f t="shared" si="209"/>
        <v>0</v>
      </c>
      <c r="M1131" s="13">
        <f t="shared" si="214"/>
        <v>9.5977282735030395E-3</v>
      </c>
      <c r="N1131" s="13">
        <f t="shared" si="210"/>
        <v>5.9505915295718845E-3</v>
      </c>
      <c r="O1131" s="13">
        <f t="shared" si="211"/>
        <v>5.9505915295718845E-3</v>
      </c>
      <c r="Q1131">
        <v>25.407686622753189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4.1449673526415811</v>
      </c>
      <c r="G1132" s="13">
        <f t="shared" si="205"/>
        <v>0</v>
      </c>
      <c r="H1132" s="13">
        <f t="shared" si="206"/>
        <v>4.1449673526415811</v>
      </c>
      <c r="I1132" s="16">
        <f t="shared" si="213"/>
        <v>4.1651450262338336</v>
      </c>
      <c r="J1132" s="13">
        <f t="shared" si="207"/>
        <v>4.1649052570478293</v>
      </c>
      <c r="K1132" s="13">
        <f t="shared" si="208"/>
        <v>2.3976918600432384E-4</v>
      </c>
      <c r="L1132" s="13">
        <f t="shared" si="209"/>
        <v>0</v>
      </c>
      <c r="M1132" s="13">
        <f t="shared" si="214"/>
        <v>3.647136743931155E-3</v>
      </c>
      <c r="N1132" s="13">
        <f t="shared" si="210"/>
        <v>2.2612247812373162E-3</v>
      </c>
      <c r="O1132" s="13">
        <f t="shared" si="211"/>
        <v>2.2612247812373162E-3</v>
      </c>
      <c r="Q1132">
        <v>28.811494870967749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30.917612265931179</v>
      </c>
      <c r="G1133" s="13">
        <f t="shared" si="205"/>
        <v>0</v>
      </c>
      <c r="H1133" s="13">
        <f t="shared" si="206"/>
        <v>30.917612265931179</v>
      </c>
      <c r="I1133" s="16">
        <f t="shared" si="213"/>
        <v>30.917852035117185</v>
      </c>
      <c r="J1133" s="13">
        <f t="shared" si="207"/>
        <v>30.792332187664307</v>
      </c>
      <c r="K1133" s="13">
        <f t="shared" si="208"/>
        <v>0.12551984745287825</v>
      </c>
      <c r="L1133" s="13">
        <f t="shared" si="209"/>
        <v>0</v>
      </c>
      <c r="M1133" s="13">
        <f t="shared" si="214"/>
        <v>1.3859119626938388E-3</v>
      </c>
      <c r="N1133" s="13">
        <f t="shared" si="210"/>
        <v>8.5926541687018009E-4</v>
      </c>
      <c r="O1133" s="13">
        <f t="shared" si="211"/>
        <v>8.5926541687018009E-4</v>
      </c>
      <c r="Q1133">
        <v>26.95388945364008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10.660983670429159</v>
      </c>
      <c r="G1134" s="13">
        <f t="shared" si="205"/>
        <v>0</v>
      </c>
      <c r="H1134" s="13">
        <f t="shared" si="206"/>
        <v>10.660983670429159</v>
      </c>
      <c r="I1134" s="16">
        <f t="shared" si="213"/>
        <v>10.786503517882037</v>
      </c>
      <c r="J1134" s="13">
        <f t="shared" si="207"/>
        <v>10.7790870430785</v>
      </c>
      <c r="K1134" s="13">
        <f t="shared" si="208"/>
        <v>7.4164748035379091E-3</v>
      </c>
      <c r="L1134" s="13">
        <f t="shared" si="209"/>
        <v>0</v>
      </c>
      <c r="M1134" s="13">
        <f t="shared" si="214"/>
        <v>5.266465458236587E-4</v>
      </c>
      <c r="N1134" s="13">
        <f t="shared" si="210"/>
        <v>3.265208584106684E-4</v>
      </c>
      <c r="O1134" s="13">
        <f t="shared" si="211"/>
        <v>3.265208584106684E-4</v>
      </c>
      <c r="Q1134">
        <v>24.604057716141281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11.911980072756471</v>
      </c>
      <c r="G1135" s="13">
        <f t="shared" si="205"/>
        <v>0</v>
      </c>
      <c r="H1135" s="13">
        <f t="shared" si="206"/>
        <v>11.911980072756471</v>
      </c>
      <c r="I1135" s="16">
        <f t="shared" si="213"/>
        <v>11.919396547560009</v>
      </c>
      <c r="J1135" s="13">
        <f t="shared" si="207"/>
        <v>11.902521419249613</v>
      </c>
      <c r="K1135" s="13">
        <f t="shared" si="208"/>
        <v>1.6875128310395837E-2</v>
      </c>
      <c r="L1135" s="13">
        <f t="shared" si="209"/>
        <v>0</v>
      </c>
      <c r="M1135" s="13">
        <f t="shared" si="214"/>
        <v>2.001256874129903E-4</v>
      </c>
      <c r="N1135" s="13">
        <f t="shared" si="210"/>
        <v>1.2407792619605399E-4</v>
      </c>
      <c r="O1135" s="13">
        <f t="shared" si="211"/>
        <v>1.2407792619605399E-4</v>
      </c>
      <c r="Q1135">
        <v>20.883703479554999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84.828850587409775</v>
      </c>
      <c r="G1136" s="13">
        <f t="shared" si="205"/>
        <v>7.5610464392868728</v>
      </c>
      <c r="H1136" s="13">
        <f t="shared" si="206"/>
        <v>77.267804148122906</v>
      </c>
      <c r="I1136" s="16">
        <f t="shared" si="213"/>
        <v>77.284679276433309</v>
      </c>
      <c r="J1136" s="13">
        <f t="shared" si="207"/>
        <v>69.281069664287173</v>
      </c>
      <c r="K1136" s="13">
        <f t="shared" si="208"/>
        <v>8.0036096121461355</v>
      </c>
      <c r="L1136" s="13">
        <f t="shared" si="209"/>
        <v>0</v>
      </c>
      <c r="M1136" s="13">
        <f t="shared" si="214"/>
        <v>7.6047761216936312E-5</v>
      </c>
      <c r="N1136" s="13">
        <f t="shared" si="210"/>
        <v>4.7149611954500513E-5</v>
      </c>
      <c r="O1136" s="13">
        <f t="shared" si="211"/>
        <v>7.5610935888988271</v>
      </c>
      <c r="Q1136">
        <v>15.80512795328305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79.057557352388457</v>
      </c>
      <c r="G1137" s="13">
        <f t="shared" si="205"/>
        <v>6.5951241220901764</v>
      </c>
      <c r="H1137" s="13">
        <f t="shared" si="206"/>
        <v>72.462433230298274</v>
      </c>
      <c r="I1137" s="16">
        <f t="shared" si="213"/>
        <v>80.466042842444409</v>
      </c>
      <c r="J1137" s="13">
        <f t="shared" si="207"/>
        <v>72.332279160263539</v>
      </c>
      <c r="K1137" s="13">
        <f t="shared" si="208"/>
        <v>8.1337636821808701</v>
      </c>
      <c r="L1137" s="13">
        <f t="shared" si="209"/>
        <v>0</v>
      </c>
      <c r="M1137" s="13">
        <f t="shared" si="214"/>
        <v>2.8898149262435799E-5</v>
      </c>
      <c r="N1137" s="13">
        <f t="shared" si="210"/>
        <v>1.7916852542710194E-5</v>
      </c>
      <c r="O1137" s="13">
        <f t="shared" si="211"/>
        <v>6.5951420389427193</v>
      </c>
      <c r="Q1137">
        <v>16.5828289516129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85.718225684303491</v>
      </c>
      <c r="G1138" s="13">
        <f t="shared" si="205"/>
        <v>7.7098982164302745</v>
      </c>
      <c r="H1138" s="13">
        <f t="shared" si="206"/>
        <v>78.008327467873215</v>
      </c>
      <c r="I1138" s="16">
        <f t="shared" si="213"/>
        <v>86.142091150054085</v>
      </c>
      <c r="J1138" s="13">
        <f t="shared" si="207"/>
        <v>69.388129822443318</v>
      </c>
      <c r="K1138" s="13">
        <f t="shared" si="208"/>
        <v>16.753961327610767</v>
      </c>
      <c r="L1138" s="13">
        <f t="shared" si="209"/>
        <v>0</v>
      </c>
      <c r="M1138" s="13">
        <f t="shared" si="214"/>
        <v>1.0981296719725605E-5</v>
      </c>
      <c r="N1138" s="13">
        <f t="shared" si="210"/>
        <v>6.8084039662298747E-6</v>
      </c>
      <c r="O1138" s="13">
        <f t="shared" si="211"/>
        <v>7.7099050248342405</v>
      </c>
      <c r="Q1138">
        <v>11.61040807796347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3.8746109496951249</v>
      </c>
      <c r="G1139" s="13">
        <f t="shared" si="205"/>
        <v>0</v>
      </c>
      <c r="H1139" s="13">
        <f t="shared" si="206"/>
        <v>3.8746109496951249</v>
      </c>
      <c r="I1139" s="16">
        <f t="shared" si="213"/>
        <v>20.628572277305892</v>
      </c>
      <c r="J1139" s="13">
        <f t="shared" si="207"/>
        <v>20.431289479025068</v>
      </c>
      <c r="K1139" s="13">
        <f t="shared" si="208"/>
        <v>0.19728279828082407</v>
      </c>
      <c r="L1139" s="13">
        <f t="shared" si="209"/>
        <v>0</v>
      </c>
      <c r="M1139" s="13">
        <f t="shared" si="214"/>
        <v>4.17289275349573E-6</v>
      </c>
      <c r="N1139" s="13">
        <f t="shared" si="210"/>
        <v>2.5871935071673528E-6</v>
      </c>
      <c r="O1139" s="13">
        <f t="shared" si="211"/>
        <v>2.5871935071673528E-6</v>
      </c>
      <c r="Q1139">
        <v>15.028922491770929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48.14531608437715</v>
      </c>
      <c r="G1140" s="13">
        <f t="shared" si="205"/>
        <v>1.4214442379782863</v>
      </c>
      <c r="H1140" s="13">
        <f t="shared" si="206"/>
        <v>46.723871846398865</v>
      </c>
      <c r="I1140" s="16">
        <f t="shared" si="213"/>
        <v>46.921154644679689</v>
      </c>
      <c r="J1140" s="13">
        <f t="shared" si="207"/>
        <v>45.457611469968086</v>
      </c>
      <c r="K1140" s="13">
        <f t="shared" si="208"/>
        <v>1.463543174711603</v>
      </c>
      <c r="L1140" s="13">
        <f t="shared" si="209"/>
        <v>0</v>
      </c>
      <c r="M1140" s="13">
        <f t="shared" si="214"/>
        <v>1.5856992463283772E-6</v>
      </c>
      <c r="N1140" s="13">
        <f t="shared" si="210"/>
        <v>9.8313353272359382E-7</v>
      </c>
      <c r="O1140" s="13">
        <f t="shared" si="211"/>
        <v>1.4214452211118191</v>
      </c>
      <c r="Q1140">
        <v>18.076973658505349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14.899085796152111</v>
      </c>
      <c r="G1141" s="13">
        <f t="shared" si="205"/>
        <v>0</v>
      </c>
      <c r="H1141" s="13">
        <f t="shared" si="206"/>
        <v>14.899085796152111</v>
      </c>
      <c r="I1141" s="16">
        <f t="shared" si="213"/>
        <v>16.362628970863714</v>
      </c>
      <c r="J1141" s="13">
        <f t="shared" si="207"/>
        <v>16.315380253570289</v>
      </c>
      <c r="K1141" s="13">
        <f t="shared" si="208"/>
        <v>4.7248717293424392E-2</v>
      </c>
      <c r="L1141" s="13">
        <f t="shared" si="209"/>
        <v>0</v>
      </c>
      <c r="M1141" s="13">
        <f t="shared" si="214"/>
        <v>6.0256571360478342E-7</v>
      </c>
      <c r="N1141" s="13">
        <f t="shared" si="210"/>
        <v>3.735907424349657E-7</v>
      </c>
      <c r="O1141" s="13">
        <f t="shared" si="211"/>
        <v>3.735907424349657E-7</v>
      </c>
      <c r="Q1141">
        <v>20.30958754775126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47.430959767184127</v>
      </c>
      <c r="G1142" s="13">
        <f t="shared" si="205"/>
        <v>1.3018847768474513</v>
      </c>
      <c r="H1142" s="13">
        <f t="shared" si="206"/>
        <v>46.129074990336676</v>
      </c>
      <c r="I1142" s="16">
        <f t="shared" si="213"/>
        <v>46.176323707630104</v>
      </c>
      <c r="J1142" s="13">
        <f t="shared" si="207"/>
        <v>45.419672227452295</v>
      </c>
      <c r="K1142" s="13">
        <f t="shared" si="208"/>
        <v>0.75665148017780837</v>
      </c>
      <c r="L1142" s="13">
        <f t="shared" si="209"/>
        <v>0</v>
      </c>
      <c r="M1142" s="13">
        <f t="shared" si="214"/>
        <v>2.2897497116981772E-7</v>
      </c>
      <c r="N1142" s="13">
        <f t="shared" si="210"/>
        <v>1.4196448212528699E-7</v>
      </c>
      <c r="O1142" s="13">
        <f t="shared" si="211"/>
        <v>1.3018849188119335</v>
      </c>
      <c r="Q1142">
        <v>22.562125961968398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10.157967264981851</v>
      </c>
      <c r="G1143" s="13">
        <f t="shared" si="205"/>
        <v>0</v>
      </c>
      <c r="H1143" s="13">
        <f t="shared" si="206"/>
        <v>10.157967264981851</v>
      </c>
      <c r="I1143" s="16">
        <f t="shared" si="213"/>
        <v>10.914618745159659</v>
      </c>
      <c r="J1143" s="13">
        <f t="shared" si="207"/>
        <v>10.908544791687689</v>
      </c>
      <c r="K1143" s="13">
        <f t="shared" si="208"/>
        <v>6.0739534719704835E-3</v>
      </c>
      <c r="L1143" s="13">
        <f t="shared" si="209"/>
        <v>0</v>
      </c>
      <c r="M1143" s="13">
        <f t="shared" si="214"/>
        <v>8.7010489044530729E-8</v>
      </c>
      <c r="N1143" s="13">
        <f t="shared" si="210"/>
        <v>5.394650320760905E-8</v>
      </c>
      <c r="O1143" s="13">
        <f t="shared" si="211"/>
        <v>5.394650320760905E-8</v>
      </c>
      <c r="Q1143">
        <v>26.29988460373605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14.304872069718231</v>
      </c>
      <c r="G1144" s="13">
        <f t="shared" si="205"/>
        <v>0</v>
      </c>
      <c r="H1144" s="13">
        <f t="shared" si="206"/>
        <v>14.304872069718231</v>
      </c>
      <c r="I1144" s="16">
        <f t="shared" si="213"/>
        <v>14.310946023190201</v>
      </c>
      <c r="J1144" s="13">
        <f t="shared" si="207"/>
        <v>14.299936936798938</v>
      </c>
      <c r="K1144" s="13">
        <f t="shared" si="208"/>
        <v>1.1009086391263523E-2</v>
      </c>
      <c r="L1144" s="13">
        <f t="shared" si="209"/>
        <v>0</v>
      </c>
      <c r="M1144" s="13">
        <f t="shared" si="214"/>
        <v>3.3063985836921679E-8</v>
      </c>
      <c r="N1144" s="13">
        <f t="shared" si="210"/>
        <v>2.0499671218891441E-8</v>
      </c>
      <c r="O1144" s="13">
        <f t="shared" si="211"/>
        <v>2.0499671218891441E-8</v>
      </c>
      <c r="Q1144">
        <v>27.888805870967751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7.8666932874319482</v>
      </c>
      <c r="G1145" s="13">
        <f t="shared" si="205"/>
        <v>0</v>
      </c>
      <c r="H1145" s="13">
        <f t="shared" si="206"/>
        <v>7.8666932874319482</v>
      </c>
      <c r="I1145" s="16">
        <f t="shared" si="213"/>
        <v>7.8777023738232117</v>
      </c>
      <c r="J1145" s="13">
        <f t="shared" si="207"/>
        <v>7.8753507191659535</v>
      </c>
      <c r="K1145" s="13">
        <f t="shared" si="208"/>
        <v>2.3516546572581731E-3</v>
      </c>
      <c r="L1145" s="13">
        <f t="shared" si="209"/>
        <v>0</v>
      </c>
      <c r="M1145" s="13">
        <f t="shared" si="214"/>
        <v>1.2564314618030238E-8</v>
      </c>
      <c r="N1145" s="13">
        <f t="shared" si="210"/>
        <v>7.789875063178747E-9</v>
      </c>
      <c r="O1145" s="13">
        <f t="shared" si="211"/>
        <v>7.789875063178747E-9</v>
      </c>
      <c r="Q1145">
        <v>26.090346408512801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25.089959172556959</v>
      </c>
      <c r="G1146" s="13">
        <f t="shared" si="205"/>
        <v>0</v>
      </c>
      <c r="H1146" s="13">
        <f t="shared" si="206"/>
        <v>25.089959172556959</v>
      </c>
      <c r="I1146" s="16">
        <f t="shared" si="213"/>
        <v>25.092310827214217</v>
      </c>
      <c r="J1146" s="13">
        <f t="shared" si="207"/>
        <v>25.002770836040192</v>
      </c>
      <c r="K1146" s="13">
        <f t="shared" si="208"/>
        <v>8.9539991174024891E-2</v>
      </c>
      <c r="L1146" s="13">
        <f t="shared" si="209"/>
        <v>0</v>
      </c>
      <c r="M1146" s="13">
        <f t="shared" si="214"/>
        <v>4.774439554851491E-9</v>
      </c>
      <c r="N1146" s="13">
        <f t="shared" si="210"/>
        <v>2.9601525240079246E-9</v>
      </c>
      <c r="O1146" s="13">
        <f t="shared" si="211"/>
        <v>2.9601525240079246E-9</v>
      </c>
      <c r="Q1146">
        <v>24.87290632224892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42.122833942348826</v>
      </c>
      <c r="G1147" s="13">
        <f t="shared" si="205"/>
        <v>0.41348126174212324</v>
      </c>
      <c r="H1147" s="13">
        <f t="shared" si="206"/>
        <v>41.709352680606706</v>
      </c>
      <c r="I1147" s="16">
        <f t="shared" si="213"/>
        <v>41.798892671780735</v>
      </c>
      <c r="J1147" s="13">
        <f t="shared" si="207"/>
        <v>41.201132683827353</v>
      </c>
      <c r="K1147" s="13">
        <f t="shared" si="208"/>
        <v>0.59775998795338126</v>
      </c>
      <c r="L1147" s="13">
        <f t="shared" si="209"/>
        <v>0</v>
      </c>
      <c r="M1147" s="13">
        <f t="shared" si="214"/>
        <v>1.8142870308435664E-9</v>
      </c>
      <c r="N1147" s="13">
        <f t="shared" si="210"/>
        <v>1.1248579591230111E-9</v>
      </c>
      <c r="O1147" s="13">
        <f t="shared" si="211"/>
        <v>0.41348126286698123</v>
      </c>
      <c r="Q1147">
        <v>22.137480948371081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15.31473030267111</v>
      </c>
      <c r="G1148" s="13">
        <f t="shared" si="205"/>
        <v>0</v>
      </c>
      <c r="H1148" s="13">
        <f t="shared" si="206"/>
        <v>15.31473030267111</v>
      </c>
      <c r="I1148" s="16">
        <f t="shared" si="213"/>
        <v>15.912490290624492</v>
      </c>
      <c r="J1148" s="13">
        <f t="shared" si="207"/>
        <v>15.846736268842706</v>
      </c>
      <c r="K1148" s="13">
        <f t="shared" si="208"/>
        <v>6.5754021781785355E-2</v>
      </c>
      <c r="L1148" s="13">
        <f t="shared" si="209"/>
        <v>0</v>
      </c>
      <c r="M1148" s="13">
        <f t="shared" si="214"/>
        <v>6.8942907172055528E-10</v>
      </c>
      <c r="N1148" s="13">
        <f t="shared" si="210"/>
        <v>4.2744602446674425E-10</v>
      </c>
      <c r="O1148" s="13">
        <f t="shared" si="211"/>
        <v>4.2744602446674425E-10</v>
      </c>
      <c r="Q1148">
        <v>17.369101606908782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16.417578762295221</v>
      </c>
      <c r="G1149" s="13">
        <f t="shared" si="205"/>
        <v>0</v>
      </c>
      <c r="H1149" s="13">
        <f t="shared" si="206"/>
        <v>16.417578762295221</v>
      </c>
      <c r="I1149" s="16">
        <f t="shared" si="213"/>
        <v>16.483332784077007</v>
      </c>
      <c r="J1149" s="13">
        <f t="shared" si="207"/>
        <v>16.398114992686249</v>
      </c>
      <c r="K1149" s="13">
        <f t="shared" si="208"/>
        <v>8.5217791390757469E-2</v>
      </c>
      <c r="L1149" s="13">
        <f t="shared" si="209"/>
        <v>0</v>
      </c>
      <c r="M1149" s="13">
        <f t="shared" si="214"/>
        <v>2.6198304725381103E-10</v>
      </c>
      <c r="N1149" s="13">
        <f t="shared" si="210"/>
        <v>1.6242948929736283E-10</v>
      </c>
      <c r="O1149" s="13">
        <f t="shared" si="211"/>
        <v>1.6242948929736283E-10</v>
      </c>
      <c r="Q1149">
        <v>16.266720938967779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40.470734368354883</v>
      </c>
      <c r="G1150" s="13">
        <f t="shared" si="205"/>
        <v>0.13697480404417012</v>
      </c>
      <c r="H1150" s="13">
        <f t="shared" si="206"/>
        <v>40.333759564310711</v>
      </c>
      <c r="I1150" s="16">
        <f t="shared" si="213"/>
        <v>40.418977355701472</v>
      </c>
      <c r="J1150" s="13">
        <f t="shared" si="207"/>
        <v>39.458587834208039</v>
      </c>
      <c r="K1150" s="13">
        <f t="shared" si="208"/>
        <v>0.9603895214934326</v>
      </c>
      <c r="L1150" s="13">
        <f t="shared" si="209"/>
        <v>0</v>
      </c>
      <c r="M1150" s="13">
        <f t="shared" si="214"/>
        <v>9.9553557956448198E-11</v>
      </c>
      <c r="N1150" s="13">
        <f t="shared" si="210"/>
        <v>6.1723205932997876E-11</v>
      </c>
      <c r="O1150" s="13">
        <f t="shared" si="211"/>
        <v>0.13697480410589333</v>
      </c>
      <c r="Q1150">
        <v>17.9728432516129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1.675973424265691</v>
      </c>
      <c r="G1151" s="13">
        <f t="shared" si="205"/>
        <v>0</v>
      </c>
      <c r="H1151" s="13">
        <f t="shared" si="206"/>
        <v>1.675973424265691</v>
      </c>
      <c r="I1151" s="16">
        <f t="shared" si="213"/>
        <v>2.6363629457591236</v>
      </c>
      <c r="J1151" s="13">
        <f t="shared" si="207"/>
        <v>2.6360597178560954</v>
      </c>
      <c r="K1151" s="13">
        <f t="shared" si="208"/>
        <v>3.0322790302816927E-4</v>
      </c>
      <c r="L1151" s="13">
        <f t="shared" si="209"/>
        <v>0</v>
      </c>
      <c r="M1151" s="13">
        <f t="shared" si="214"/>
        <v>3.7830352023450321E-11</v>
      </c>
      <c r="N1151" s="13">
        <f t="shared" si="210"/>
        <v>2.34548182545392E-11</v>
      </c>
      <c r="O1151" s="13">
        <f t="shared" si="211"/>
        <v>2.34548182545392E-11</v>
      </c>
      <c r="Q1151">
        <v>17.313224632923351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29.87132182648423</v>
      </c>
      <c r="G1152" s="13">
        <f t="shared" si="205"/>
        <v>0</v>
      </c>
      <c r="H1152" s="13">
        <f t="shared" si="206"/>
        <v>29.87132182648423</v>
      </c>
      <c r="I1152" s="16">
        <f t="shared" si="213"/>
        <v>29.871625054387259</v>
      </c>
      <c r="J1152" s="13">
        <f t="shared" si="207"/>
        <v>29.530968078135434</v>
      </c>
      <c r="K1152" s="13">
        <f t="shared" si="208"/>
        <v>0.34065697625182523</v>
      </c>
      <c r="L1152" s="13">
        <f t="shared" si="209"/>
        <v>0</v>
      </c>
      <c r="M1152" s="13">
        <f t="shared" si="214"/>
        <v>1.4375533768911121E-11</v>
      </c>
      <c r="N1152" s="13">
        <f t="shared" si="210"/>
        <v>8.9128309367248957E-12</v>
      </c>
      <c r="O1152" s="13">
        <f t="shared" si="211"/>
        <v>8.9128309367248957E-12</v>
      </c>
      <c r="Q1152">
        <v>19.020479114978041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14.86287625593399</v>
      </c>
      <c r="G1153" s="13">
        <f t="shared" si="205"/>
        <v>0</v>
      </c>
      <c r="H1153" s="13">
        <f t="shared" si="206"/>
        <v>14.86287625593399</v>
      </c>
      <c r="I1153" s="16">
        <f t="shared" si="213"/>
        <v>15.203533232185816</v>
      </c>
      <c r="J1153" s="13">
        <f t="shared" si="207"/>
        <v>15.164984199408824</v>
      </c>
      <c r="K1153" s="13">
        <f t="shared" si="208"/>
        <v>3.854903277699151E-2</v>
      </c>
      <c r="L1153" s="13">
        <f t="shared" si="209"/>
        <v>0</v>
      </c>
      <c r="M1153" s="13">
        <f t="shared" si="214"/>
        <v>5.4627028321862254E-12</v>
      </c>
      <c r="N1153" s="13">
        <f t="shared" si="210"/>
        <v>3.3868757559554599E-12</v>
      </c>
      <c r="O1153" s="13">
        <f t="shared" si="211"/>
        <v>3.3868757559554599E-12</v>
      </c>
      <c r="Q1153">
        <v>20.193865321654169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14.90965270339573</v>
      </c>
      <c r="G1154" s="13">
        <f t="shared" si="205"/>
        <v>0</v>
      </c>
      <c r="H1154" s="13">
        <f t="shared" si="206"/>
        <v>14.90965270339573</v>
      </c>
      <c r="I1154" s="16">
        <f t="shared" si="213"/>
        <v>14.948201736172722</v>
      </c>
      <c r="J1154" s="13">
        <f t="shared" si="207"/>
        <v>14.914796725747633</v>
      </c>
      <c r="K1154" s="13">
        <f t="shared" si="208"/>
        <v>3.3405010425088477E-2</v>
      </c>
      <c r="L1154" s="13">
        <f t="shared" si="209"/>
        <v>0</v>
      </c>
      <c r="M1154" s="13">
        <f t="shared" si="214"/>
        <v>2.0758270762307656E-12</v>
      </c>
      <c r="N1154" s="13">
        <f t="shared" si="210"/>
        <v>1.2870127872630747E-12</v>
      </c>
      <c r="O1154" s="13">
        <f t="shared" si="211"/>
        <v>1.2870127872630747E-12</v>
      </c>
      <c r="Q1154">
        <v>20.84962501856339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9.5983225105593419</v>
      </c>
      <c r="G1155" s="13">
        <f t="shared" si="205"/>
        <v>0</v>
      </c>
      <c r="H1155" s="13">
        <f t="shared" si="206"/>
        <v>9.5983225105593419</v>
      </c>
      <c r="I1155" s="16">
        <f t="shared" si="213"/>
        <v>9.6317275209844304</v>
      </c>
      <c r="J1155" s="13">
        <f t="shared" si="207"/>
        <v>9.6268241361368769</v>
      </c>
      <c r="K1155" s="13">
        <f t="shared" si="208"/>
        <v>4.9033848475534825E-3</v>
      </c>
      <c r="L1155" s="13">
        <f t="shared" si="209"/>
        <v>0</v>
      </c>
      <c r="M1155" s="13">
        <f t="shared" si="214"/>
        <v>7.8881428896769083E-13</v>
      </c>
      <c r="N1155" s="13">
        <f t="shared" si="210"/>
        <v>4.890648591599683E-13</v>
      </c>
      <c r="O1155" s="13">
        <f t="shared" si="211"/>
        <v>4.890648591599683E-13</v>
      </c>
      <c r="Q1155">
        <v>25.137747541443609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11.418144385414291</v>
      </c>
      <c r="G1156" s="13">
        <f t="shared" si="205"/>
        <v>0</v>
      </c>
      <c r="H1156" s="13">
        <f t="shared" si="206"/>
        <v>11.418144385414291</v>
      </c>
      <c r="I1156" s="16">
        <f t="shared" si="213"/>
        <v>11.423047770261844</v>
      </c>
      <c r="J1156" s="13">
        <f t="shared" si="207"/>
        <v>11.41767710701715</v>
      </c>
      <c r="K1156" s="13">
        <f t="shared" si="208"/>
        <v>5.3706632446939295E-3</v>
      </c>
      <c r="L1156" s="13">
        <f t="shared" si="209"/>
        <v>0</v>
      </c>
      <c r="M1156" s="13">
        <f t="shared" si="214"/>
        <v>2.9974942980772254E-13</v>
      </c>
      <c r="N1156" s="13">
        <f t="shared" si="210"/>
        <v>1.8584464648078798E-13</v>
      </c>
      <c r="O1156" s="13">
        <f t="shared" si="211"/>
        <v>1.8584464648078798E-13</v>
      </c>
      <c r="Q1156">
        <v>28.19815287096775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7.5187432188354579</v>
      </c>
      <c r="G1157" s="13">
        <f t="shared" si="205"/>
        <v>0</v>
      </c>
      <c r="H1157" s="13">
        <f t="shared" si="206"/>
        <v>7.5187432188354579</v>
      </c>
      <c r="I1157" s="16">
        <f t="shared" si="213"/>
        <v>7.5241138820801519</v>
      </c>
      <c r="J1157" s="13">
        <f t="shared" si="207"/>
        <v>7.522042917502211</v>
      </c>
      <c r="K1157" s="13">
        <f t="shared" si="208"/>
        <v>2.0709645779408703E-3</v>
      </c>
      <c r="L1157" s="13">
        <f t="shared" si="209"/>
        <v>0</v>
      </c>
      <c r="M1157" s="13">
        <f t="shared" si="214"/>
        <v>1.1390478332693456E-13</v>
      </c>
      <c r="N1157" s="13">
        <f t="shared" si="210"/>
        <v>7.0620965662699431E-14</v>
      </c>
      <c r="O1157" s="13">
        <f t="shared" si="211"/>
        <v>7.0620965662699431E-14</v>
      </c>
      <c r="Q1157">
        <v>26.01341690145188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16.6418127691175</v>
      </c>
      <c r="G1158" s="13">
        <f t="shared" ref="G1158:G1221" si="216">IF((F1158-$J$2)&gt;0,$I$2*(F1158-$J$2),0)</f>
        <v>0</v>
      </c>
      <c r="H1158" s="13">
        <f t="shared" ref="H1158:H1221" si="217">F1158-G1158</f>
        <v>16.6418127691175</v>
      </c>
      <c r="I1158" s="16">
        <f t="shared" si="213"/>
        <v>16.643883733695439</v>
      </c>
      <c r="J1158" s="13">
        <f t="shared" ref="J1158:J1221" si="218">I1158/SQRT(1+(I1158/($K$2*(300+(25*Q1158)+0.05*(Q1158)^3)))^2)</f>
        <v>16.617367460454634</v>
      </c>
      <c r="K1158" s="13">
        <f t="shared" ref="K1158:K1221" si="219">I1158-J1158</f>
        <v>2.6516273240805077E-2</v>
      </c>
      <c r="L1158" s="13">
        <f t="shared" ref="L1158:L1221" si="220">IF(K1158&gt;$N$2,(K1158-$N$2)/$L$2,0)</f>
        <v>0</v>
      </c>
      <c r="M1158" s="13">
        <f t="shared" si="214"/>
        <v>4.3283817664235126E-14</v>
      </c>
      <c r="N1158" s="13">
        <f t="shared" ref="N1158:N1221" si="221">$M$2*M1158</f>
        <v>2.6835966951825779E-14</v>
      </c>
      <c r="O1158" s="13">
        <f t="shared" ref="O1158:O1221" si="222">N1158+G1158</f>
        <v>2.6835966951825779E-14</v>
      </c>
      <c r="Q1158">
        <v>24.789247055286559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86.078131747389435</v>
      </c>
      <c r="G1159" s="13">
        <f t="shared" si="216"/>
        <v>7.7701345073744879</v>
      </c>
      <c r="H1159" s="13">
        <f t="shared" si="217"/>
        <v>78.307997240014942</v>
      </c>
      <c r="I1159" s="16">
        <f t="shared" ref="I1159:I1222" si="224">H1159+K1158-L1158</f>
        <v>78.334513513255743</v>
      </c>
      <c r="J1159" s="13">
        <f t="shared" si="218"/>
        <v>74.160705158854711</v>
      </c>
      <c r="K1159" s="13">
        <f t="shared" si="219"/>
        <v>4.1738083544010323</v>
      </c>
      <c r="L1159" s="13">
        <f t="shared" si="220"/>
        <v>0</v>
      </c>
      <c r="M1159" s="13">
        <f t="shared" ref="M1159:M1222" si="225">L1159+M1158-N1158</f>
        <v>1.6447850712409348E-14</v>
      </c>
      <c r="N1159" s="13">
        <f t="shared" si="221"/>
        <v>1.0197667441693795E-14</v>
      </c>
      <c r="O1159" s="13">
        <f t="shared" si="222"/>
        <v>7.7701345073744976</v>
      </c>
      <c r="Q1159">
        <v>21.288908189382848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86.694604327587797</v>
      </c>
      <c r="G1160" s="13">
        <f t="shared" si="216"/>
        <v>7.8733114902281809</v>
      </c>
      <c r="H1160" s="13">
        <f t="shared" si="217"/>
        <v>78.821292837359621</v>
      </c>
      <c r="I1160" s="16">
        <f t="shared" si="224"/>
        <v>82.995101191760654</v>
      </c>
      <c r="J1160" s="13">
        <f t="shared" si="218"/>
        <v>73.602949554935194</v>
      </c>
      <c r="K1160" s="13">
        <f t="shared" si="219"/>
        <v>9.3921516368254601</v>
      </c>
      <c r="L1160" s="13">
        <f t="shared" si="220"/>
        <v>0</v>
      </c>
      <c r="M1160" s="13">
        <f t="shared" si="225"/>
        <v>6.2501832707155524E-15</v>
      </c>
      <c r="N1160" s="13">
        <f t="shared" si="221"/>
        <v>3.8751136278436425E-15</v>
      </c>
      <c r="O1160" s="13">
        <f t="shared" si="222"/>
        <v>7.8733114902281844</v>
      </c>
      <c r="Q1160">
        <v>16.07215600903206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124.27288568619809</v>
      </c>
      <c r="G1161" s="13">
        <f t="shared" si="216"/>
        <v>14.162664522217067</v>
      </c>
      <c r="H1161" s="13">
        <f t="shared" si="217"/>
        <v>110.11022116398102</v>
      </c>
      <c r="I1161" s="16">
        <f t="shared" si="224"/>
        <v>119.50237280080648</v>
      </c>
      <c r="J1161" s="13">
        <f t="shared" si="218"/>
        <v>80.99892567472078</v>
      </c>
      <c r="K1161" s="13">
        <f t="shared" si="219"/>
        <v>38.503447126085703</v>
      </c>
      <c r="L1161" s="13">
        <f t="shared" si="220"/>
        <v>13.041033076999902</v>
      </c>
      <c r="M1161" s="13">
        <f t="shared" si="225"/>
        <v>13.041033076999906</v>
      </c>
      <c r="N1161" s="13">
        <f t="shared" si="221"/>
        <v>8.0854405077399409</v>
      </c>
      <c r="O1161" s="13">
        <f t="shared" si="222"/>
        <v>22.24810502995701</v>
      </c>
      <c r="Q1161">
        <v>10.70497028813392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81.873718616215839</v>
      </c>
      <c r="G1162" s="13">
        <f t="shared" si="216"/>
        <v>7.0664557461790487</v>
      </c>
      <c r="H1162" s="13">
        <f t="shared" si="217"/>
        <v>74.807262870036794</v>
      </c>
      <c r="I1162" s="16">
        <f t="shared" si="224"/>
        <v>100.26967691912259</v>
      </c>
      <c r="J1162" s="13">
        <f t="shared" si="218"/>
        <v>82.474440822894678</v>
      </c>
      <c r="K1162" s="13">
        <f t="shared" si="219"/>
        <v>17.79523609622791</v>
      </c>
      <c r="L1162" s="13">
        <f t="shared" si="220"/>
        <v>0.42935523009140536</v>
      </c>
      <c r="M1162" s="13">
        <f t="shared" si="225"/>
        <v>5.3849477993513695</v>
      </c>
      <c r="N1162" s="13">
        <f t="shared" si="221"/>
        <v>3.3386676355978491</v>
      </c>
      <c r="O1162" s="13">
        <f t="shared" si="222"/>
        <v>10.405123381776898</v>
      </c>
      <c r="Q1162">
        <v>14.727861451612901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53.89374928022545</v>
      </c>
      <c r="G1163" s="13">
        <f t="shared" si="216"/>
        <v>2.3835405458023837</v>
      </c>
      <c r="H1163" s="13">
        <f t="shared" si="217"/>
        <v>51.510208734423067</v>
      </c>
      <c r="I1163" s="16">
        <f t="shared" si="224"/>
        <v>68.876089600559567</v>
      </c>
      <c r="J1163" s="13">
        <f t="shared" si="218"/>
        <v>61.791808878582373</v>
      </c>
      <c r="K1163" s="13">
        <f t="shared" si="219"/>
        <v>7.0842807219771942</v>
      </c>
      <c r="L1163" s="13">
        <f t="shared" si="220"/>
        <v>0</v>
      </c>
      <c r="M1163" s="13">
        <f t="shared" si="225"/>
        <v>2.0462801637535204</v>
      </c>
      <c r="N1163" s="13">
        <f t="shared" si="221"/>
        <v>1.2686937015271826</v>
      </c>
      <c r="O1163" s="13">
        <f t="shared" si="222"/>
        <v>3.6522342473295666</v>
      </c>
      <c r="Q1163">
        <v>14.208369228584941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29.76275771724757</v>
      </c>
      <c r="G1164" s="13">
        <f t="shared" si="216"/>
        <v>0</v>
      </c>
      <c r="H1164" s="13">
        <f t="shared" si="217"/>
        <v>29.76275771724757</v>
      </c>
      <c r="I1164" s="16">
        <f t="shared" si="224"/>
        <v>36.847038439224761</v>
      </c>
      <c r="J1164" s="13">
        <f t="shared" si="218"/>
        <v>36.142551627829832</v>
      </c>
      <c r="K1164" s="13">
        <f t="shared" si="219"/>
        <v>0.70448681139492919</v>
      </c>
      <c r="L1164" s="13">
        <f t="shared" si="220"/>
        <v>0</v>
      </c>
      <c r="M1164" s="13">
        <f t="shared" si="225"/>
        <v>0.77758646222633776</v>
      </c>
      <c r="N1164" s="13">
        <f t="shared" si="221"/>
        <v>0.48210360658032941</v>
      </c>
      <c r="O1164" s="13">
        <f t="shared" si="222"/>
        <v>0.48210360658032941</v>
      </c>
      <c r="Q1164">
        <v>18.251825942046739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40.451172554136612</v>
      </c>
      <c r="G1165" s="13">
        <f t="shared" si="216"/>
        <v>0.13370080770594492</v>
      </c>
      <c r="H1165" s="13">
        <f t="shared" si="217"/>
        <v>40.31747174643067</v>
      </c>
      <c r="I1165" s="16">
        <f t="shared" si="224"/>
        <v>41.021958557825599</v>
      </c>
      <c r="J1165" s="13">
        <f t="shared" si="218"/>
        <v>40.081572502382492</v>
      </c>
      <c r="K1165" s="13">
        <f t="shared" si="219"/>
        <v>0.94038605544310627</v>
      </c>
      <c r="L1165" s="13">
        <f t="shared" si="220"/>
        <v>0</v>
      </c>
      <c r="M1165" s="13">
        <f t="shared" si="225"/>
        <v>0.29548285564600835</v>
      </c>
      <c r="N1165" s="13">
        <f t="shared" si="221"/>
        <v>0.18319937050052518</v>
      </c>
      <c r="O1165" s="13">
        <f t="shared" si="222"/>
        <v>0.3169001782064701</v>
      </c>
      <c r="Q1165">
        <v>18.44501957270619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30.388745214029111</v>
      </c>
      <c r="G1166" s="13">
        <f t="shared" si="216"/>
        <v>0</v>
      </c>
      <c r="H1166" s="13">
        <f t="shared" si="217"/>
        <v>30.388745214029111</v>
      </c>
      <c r="I1166" s="16">
        <f t="shared" si="224"/>
        <v>31.329131269472217</v>
      </c>
      <c r="J1166" s="13">
        <f t="shared" si="218"/>
        <v>30.970522781241893</v>
      </c>
      <c r="K1166" s="13">
        <f t="shared" si="219"/>
        <v>0.35860848823032399</v>
      </c>
      <c r="L1166" s="13">
        <f t="shared" si="220"/>
        <v>0</v>
      </c>
      <c r="M1166" s="13">
        <f t="shared" si="225"/>
        <v>0.11228348514548317</v>
      </c>
      <c r="N1166" s="13">
        <f t="shared" si="221"/>
        <v>6.9615760790199571E-2</v>
      </c>
      <c r="O1166" s="13">
        <f t="shared" si="222"/>
        <v>6.9615760790199571E-2</v>
      </c>
      <c r="Q1166">
        <v>19.666463472992952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6.552729713292119</v>
      </c>
      <c r="G1167" s="13">
        <f t="shared" si="216"/>
        <v>0</v>
      </c>
      <c r="H1167" s="13">
        <f t="shared" si="217"/>
        <v>6.552729713292119</v>
      </c>
      <c r="I1167" s="16">
        <f t="shared" si="224"/>
        <v>6.9113382015224429</v>
      </c>
      <c r="J1167" s="13">
        <f t="shared" si="218"/>
        <v>6.9097447099233928</v>
      </c>
      <c r="K1167" s="13">
        <f t="shared" si="219"/>
        <v>1.5934915990500897E-3</v>
      </c>
      <c r="L1167" s="13">
        <f t="shared" si="220"/>
        <v>0</v>
      </c>
      <c r="M1167" s="13">
        <f t="shared" si="225"/>
        <v>4.2667724355283598E-2</v>
      </c>
      <c r="N1167" s="13">
        <f t="shared" si="221"/>
        <v>2.645398910027583E-2</v>
      </c>
      <c r="O1167" s="13">
        <f t="shared" si="222"/>
        <v>2.645398910027583E-2</v>
      </c>
      <c r="Q1167">
        <v>26.066275592458769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12.38271365989751</v>
      </c>
      <c r="G1168" s="13">
        <f t="shared" si="216"/>
        <v>0</v>
      </c>
      <c r="H1168" s="13">
        <f t="shared" si="217"/>
        <v>12.38271365989751</v>
      </c>
      <c r="I1168" s="16">
        <f t="shared" si="224"/>
        <v>12.384307151496561</v>
      </c>
      <c r="J1168" s="13">
        <f t="shared" si="218"/>
        <v>12.376868144221071</v>
      </c>
      <c r="K1168" s="13">
        <f t="shared" si="219"/>
        <v>7.4390072754901837E-3</v>
      </c>
      <c r="L1168" s="13">
        <f t="shared" si="220"/>
        <v>0</v>
      </c>
      <c r="M1168" s="13">
        <f t="shared" si="225"/>
        <v>1.6213735255007768E-2</v>
      </c>
      <c r="N1168" s="13">
        <f t="shared" si="221"/>
        <v>1.0052515858104816E-2</v>
      </c>
      <c r="O1168" s="13">
        <f t="shared" si="222"/>
        <v>1.0052515858104816E-2</v>
      </c>
      <c r="Q1168">
        <v>27.58395517751768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17.463568740193949</v>
      </c>
      <c r="G1169" s="13">
        <f t="shared" si="216"/>
        <v>0</v>
      </c>
      <c r="H1169" s="13">
        <f t="shared" si="217"/>
        <v>17.463568740193949</v>
      </c>
      <c r="I1169" s="16">
        <f t="shared" si="224"/>
        <v>17.471007747469439</v>
      </c>
      <c r="J1169" s="13">
        <f t="shared" si="218"/>
        <v>17.451173796530355</v>
      </c>
      <c r="K1169" s="13">
        <f t="shared" si="219"/>
        <v>1.9833950939084133E-2</v>
      </c>
      <c r="L1169" s="13">
        <f t="shared" si="220"/>
        <v>0</v>
      </c>
      <c r="M1169" s="13">
        <f t="shared" si="225"/>
        <v>6.1612193969029522E-3</v>
      </c>
      <c r="N1169" s="13">
        <f t="shared" si="221"/>
        <v>3.8199560260798304E-3</v>
      </c>
      <c r="O1169" s="13">
        <f t="shared" si="222"/>
        <v>3.8199560260798304E-3</v>
      </c>
      <c r="Q1169">
        <v>27.957382870967749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5.8860323114808226</v>
      </c>
      <c r="G1170" s="13">
        <f t="shared" si="216"/>
        <v>0</v>
      </c>
      <c r="H1170" s="13">
        <f t="shared" si="217"/>
        <v>5.8860323114808226</v>
      </c>
      <c r="I1170" s="16">
        <f t="shared" si="224"/>
        <v>5.9058662624199068</v>
      </c>
      <c r="J1170" s="13">
        <f t="shared" si="218"/>
        <v>5.9048141332201913</v>
      </c>
      <c r="K1170" s="13">
        <f t="shared" si="219"/>
        <v>1.0521291997154236E-3</v>
      </c>
      <c r="L1170" s="13">
        <f t="shared" si="220"/>
        <v>0</v>
      </c>
      <c r="M1170" s="13">
        <f t="shared" si="225"/>
        <v>2.3412633708231219E-3</v>
      </c>
      <c r="N1170" s="13">
        <f t="shared" si="221"/>
        <v>1.4515832899103355E-3</v>
      </c>
      <c r="O1170" s="13">
        <f t="shared" si="222"/>
        <v>1.4515832899103355E-3</v>
      </c>
      <c r="Q1170">
        <v>25.658236260493862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14.148181416517071</v>
      </c>
      <c r="G1171" s="13">
        <f t="shared" si="216"/>
        <v>0</v>
      </c>
      <c r="H1171" s="13">
        <f t="shared" si="217"/>
        <v>14.148181416517071</v>
      </c>
      <c r="I1171" s="16">
        <f t="shared" si="224"/>
        <v>14.149233545716786</v>
      </c>
      <c r="J1171" s="13">
        <f t="shared" si="218"/>
        <v>14.123023034619388</v>
      </c>
      <c r="K1171" s="13">
        <f t="shared" si="219"/>
        <v>2.6210511097398026E-2</v>
      </c>
      <c r="L1171" s="13">
        <f t="shared" si="220"/>
        <v>0</v>
      </c>
      <c r="M1171" s="13">
        <f t="shared" si="225"/>
        <v>8.8968008091278635E-4</v>
      </c>
      <c r="N1171" s="13">
        <f t="shared" si="221"/>
        <v>5.5160165016592759E-4</v>
      </c>
      <c r="O1171" s="13">
        <f t="shared" si="222"/>
        <v>5.5160165016592759E-4</v>
      </c>
      <c r="Q1171">
        <v>21.403190250559899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163.9637942963607</v>
      </c>
      <c r="G1172" s="13">
        <f t="shared" si="216"/>
        <v>20.805601010650228</v>
      </c>
      <c r="H1172" s="13">
        <f t="shared" si="217"/>
        <v>143.15819328571047</v>
      </c>
      <c r="I1172" s="16">
        <f t="shared" si="224"/>
        <v>143.18440379680786</v>
      </c>
      <c r="J1172" s="13">
        <f t="shared" si="218"/>
        <v>110.42368624267601</v>
      </c>
      <c r="K1172" s="13">
        <f t="shared" si="219"/>
        <v>32.760717554131844</v>
      </c>
      <c r="L1172" s="13">
        <f t="shared" si="220"/>
        <v>9.5436061279036561</v>
      </c>
      <c r="M1172" s="13">
        <f t="shared" si="225"/>
        <v>9.5439442063344035</v>
      </c>
      <c r="N1172" s="13">
        <f t="shared" si="221"/>
        <v>5.9172454079273304</v>
      </c>
      <c r="O1172" s="13">
        <f t="shared" si="222"/>
        <v>26.722846418577561</v>
      </c>
      <c r="Q1172">
        <v>17.28477563770284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47.158410216456957</v>
      </c>
      <c r="G1173" s="13">
        <f t="shared" si="216"/>
        <v>1.2562690573078887</v>
      </c>
      <c r="H1173" s="13">
        <f t="shared" si="217"/>
        <v>45.902141159149068</v>
      </c>
      <c r="I1173" s="16">
        <f t="shared" si="224"/>
        <v>69.119252585377254</v>
      </c>
      <c r="J1173" s="13">
        <f t="shared" si="218"/>
        <v>62.406033736982167</v>
      </c>
      <c r="K1173" s="13">
        <f t="shared" si="219"/>
        <v>6.713218848395087</v>
      </c>
      <c r="L1173" s="13">
        <f t="shared" si="220"/>
        <v>0</v>
      </c>
      <c r="M1173" s="13">
        <f t="shared" si="225"/>
        <v>3.6266987984070731</v>
      </c>
      <c r="N1173" s="13">
        <f t="shared" si="221"/>
        <v>2.2485532550123852</v>
      </c>
      <c r="O1173" s="13">
        <f t="shared" si="222"/>
        <v>3.504822312320274</v>
      </c>
      <c r="Q1173">
        <v>14.74244493995637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131.43996825547879</v>
      </c>
      <c r="G1174" s="13">
        <f t="shared" si="216"/>
        <v>15.362195497501864</v>
      </c>
      <c r="H1174" s="13">
        <f t="shared" si="217"/>
        <v>116.07777275797693</v>
      </c>
      <c r="I1174" s="16">
        <f t="shared" si="224"/>
        <v>122.79099160637202</v>
      </c>
      <c r="J1174" s="13">
        <f t="shared" si="218"/>
        <v>104.86967668646712</v>
      </c>
      <c r="K1174" s="13">
        <f t="shared" si="219"/>
        <v>17.921314919904901</v>
      </c>
      <c r="L1174" s="13">
        <f t="shared" si="220"/>
        <v>0.50613953102588893</v>
      </c>
      <c r="M1174" s="13">
        <f t="shared" si="225"/>
        <v>1.884285074420577</v>
      </c>
      <c r="N1174" s="13">
        <f t="shared" si="221"/>
        <v>1.1682567461407578</v>
      </c>
      <c r="O1174" s="13">
        <f t="shared" si="222"/>
        <v>16.530452243642621</v>
      </c>
      <c r="Q1174">
        <v>19.411066951612909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30.910218446697051</v>
      </c>
      <c r="G1175" s="13">
        <f t="shared" si="216"/>
        <v>0</v>
      </c>
      <c r="H1175" s="13">
        <f t="shared" si="217"/>
        <v>30.910218446697051</v>
      </c>
      <c r="I1175" s="16">
        <f t="shared" si="224"/>
        <v>48.325393835576065</v>
      </c>
      <c r="J1175" s="13">
        <f t="shared" si="218"/>
        <v>46.426287228107107</v>
      </c>
      <c r="K1175" s="13">
        <f t="shared" si="219"/>
        <v>1.8991066074689584</v>
      </c>
      <c r="L1175" s="13">
        <f t="shared" si="220"/>
        <v>0</v>
      </c>
      <c r="M1175" s="13">
        <f t="shared" si="225"/>
        <v>0.71602832827981922</v>
      </c>
      <c r="N1175" s="13">
        <f t="shared" si="221"/>
        <v>0.4439375635334879</v>
      </c>
      <c r="O1175" s="13">
        <f t="shared" si="222"/>
        <v>0.4439375635334879</v>
      </c>
      <c r="Q1175">
        <v>16.767241619925901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47.171895008454278</v>
      </c>
      <c r="G1176" s="13">
        <f t="shared" si="216"/>
        <v>1.2585259624767213</v>
      </c>
      <c r="H1176" s="13">
        <f t="shared" si="217"/>
        <v>45.913369045977554</v>
      </c>
      <c r="I1176" s="16">
        <f t="shared" si="224"/>
        <v>47.812475653446512</v>
      </c>
      <c r="J1176" s="13">
        <f t="shared" si="218"/>
        <v>46.048280724262142</v>
      </c>
      <c r="K1176" s="13">
        <f t="shared" si="219"/>
        <v>1.7641949291843702</v>
      </c>
      <c r="L1176" s="13">
        <f t="shared" si="220"/>
        <v>0</v>
      </c>
      <c r="M1176" s="13">
        <f t="shared" si="225"/>
        <v>0.27209076474633132</v>
      </c>
      <c r="N1176" s="13">
        <f t="shared" si="221"/>
        <v>0.16869627414272542</v>
      </c>
      <c r="O1176" s="13">
        <f t="shared" si="222"/>
        <v>1.4272222366194467</v>
      </c>
      <c r="Q1176">
        <v>17.090023218625621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20.585703324409909</v>
      </c>
      <c r="G1177" s="13">
        <f t="shared" si="216"/>
        <v>0</v>
      </c>
      <c r="H1177" s="13">
        <f t="shared" si="217"/>
        <v>20.585703324409909</v>
      </c>
      <c r="I1177" s="16">
        <f t="shared" si="224"/>
        <v>22.349898253594279</v>
      </c>
      <c r="J1177" s="13">
        <f t="shared" si="218"/>
        <v>22.210679795659082</v>
      </c>
      <c r="K1177" s="13">
        <f t="shared" si="219"/>
        <v>0.13921845793519694</v>
      </c>
      <c r="L1177" s="13">
        <f t="shared" si="220"/>
        <v>0</v>
      </c>
      <c r="M1177" s="13">
        <f t="shared" si="225"/>
        <v>0.10339449060360589</v>
      </c>
      <c r="N1177" s="13">
        <f t="shared" si="221"/>
        <v>6.410458417423566E-2</v>
      </c>
      <c r="O1177" s="13">
        <f t="shared" si="222"/>
        <v>6.410458417423566E-2</v>
      </c>
      <c r="Q1177">
        <v>19.249353321147531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22.203424890168019</v>
      </c>
      <c r="G1178" s="13">
        <f t="shared" si="216"/>
        <v>0</v>
      </c>
      <c r="H1178" s="13">
        <f t="shared" si="217"/>
        <v>22.203424890168019</v>
      </c>
      <c r="I1178" s="16">
        <f t="shared" si="224"/>
        <v>22.342643348103216</v>
      </c>
      <c r="J1178" s="13">
        <f t="shared" si="218"/>
        <v>22.26783142946865</v>
      </c>
      <c r="K1178" s="13">
        <f t="shared" si="219"/>
        <v>7.4811918634566155E-2</v>
      </c>
      <c r="L1178" s="13">
        <f t="shared" si="220"/>
        <v>0</v>
      </c>
      <c r="M1178" s="13">
        <f t="shared" si="225"/>
        <v>3.9289906429370233E-2</v>
      </c>
      <c r="N1178" s="13">
        <f t="shared" si="221"/>
        <v>2.4359741986209545E-2</v>
      </c>
      <c r="O1178" s="13">
        <f t="shared" si="222"/>
        <v>2.4359741986209545E-2</v>
      </c>
      <c r="Q1178">
        <v>23.670102570642669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7.1314985211034427</v>
      </c>
      <c r="G1179" s="13">
        <f t="shared" si="216"/>
        <v>0</v>
      </c>
      <c r="H1179" s="13">
        <f t="shared" si="217"/>
        <v>7.1314985211034427</v>
      </c>
      <c r="I1179" s="16">
        <f t="shared" si="224"/>
        <v>7.2063104397380089</v>
      </c>
      <c r="J1179" s="13">
        <f t="shared" si="218"/>
        <v>7.204667432388387</v>
      </c>
      <c r="K1179" s="13">
        <f t="shared" si="219"/>
        <v>1.6430073496218611E-3</v>
      </c>
      <c r="L1179" s="13">
        <f t="shared" si="220"/>
        <v>0</v>
      </c>
      <c r="M1179" s="13">
        <f t="shared" si="225"/>
        <v>1.4930164443160688E-2</v>
      </c>
      <c r="N1179" s="13">
        <f t="shared" si="221"/>
        <v>9.2567019547596264E-3</v>
      </c>
      <c r="O1179" s="13">
        <f t="shared" si="222"/>
        <v>9.2567019547596264E-3</v>
      </c>
      <c r="Q1179">
        <v>26.754114371314898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12.48064516</v>
      </c>
      <c r="G1180" s="13">
        <f t="shared" si="216"/>
        <v>0</v>
      </c>
      <c r="H1180" s="13">
        <f t="shared" si="217"/>
        <v>12.48064516</v>
      </c>
      <c r="I1180" s="16">
        <f t="shared" si="224"/>
        <v>12.482288167349623</v>
      </c>
      <c r="J1180" s="13">
        <f t="shared" si="218"/>
        <v>12.475342263373685</v>
      </c>
      <c r="K1180" s="13">
        <f t="shared" si="219"/>
        <v>6.9459039759376395E-3</v>
      </c>
      <c r="L1180" s="13">
        <f t="shared" si="220"/>
        <v>0</v>
      </c>
      <c r="M1180" s="13">
        <f t="shared" si="225"/>
        <v>5.6734624884010616E-3</v>
      </c>
      <c r="N1180" s="13">
        <f t="shared" si="221"/>
        <v>3.5175467428086582E-3</v>
      </c>
      <c r="O1180" s="13">
        <f t="shared" si="222"/>
        <v>3.5175467428086582E-3</v>
      </c>
      <c r="Q1180">
        <v>28.26229487096775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14.81059554271117</v>
      </c>
      <c r="G1181" s="13">
        <f t="shared" si="216"/>
        <v>0</v>
      </c>
      <c r="H1181" s="13">
        <f t="shared" si="217"/>
        <v>14.81059554271117</v>
      </c>
      <c r="I1181" s="16">
        <f t="shared" si="224"/>
        <v>14.817541446687107</v>
      </c>
      <c r="J1181" s="13">
        <f t="shared" si="218"/>
        <v>14.801094467608932</v>
      </c>
      <c r="K1181" s="13">
        <f t="shared" si="219"/>
        <v>1.6446979078175161E-2</v>
      </c>
      <c r="L1181" s="13">
        <f t="shared" si="220"/>
        <v>0</v>
      </c>
      <c r="M1181" s="13">
        <f t="shared" si="225"/>
        <v>2.1559157455924034E-3</v>
      </c>
      <c r="N1181" s="13">
        <f t="shared" si="221"/>
        <v>1.33666776226729E-3</v>
      </c>
      <c r="O1181" s="13">
        <f t="shared" si="222"/>
        <v>1.33666776226729E-3</v>
      </c>
      <c r="Q1181">
        <v>25.722273988822021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47.155947641330393</v>
      </c>
      <c r="G1182" s="13">
        <f t="shared" si="216"/>
        <v>1.2558569042295999</v>
      </c>
      <c r="H1182" s="13">
        <f t="shared" si="217"/>
        <v>45.90009073710079</v>
      </c>
      <c r="I1182" s="16">
        <f t="shared" si="224"/>
        <v>45.916537716178965</v>
      </c>
      <c r="J1182" s="13">
        <f t="shared" si="218"/>
        <v>45.451685196480938</v>
      </c>
      <c r="K1182" s="13">
        <f t="shared" si="219"/>
        <v>0.46485251969802732</v>
      </c>
      <c r="L1182" s="13">
        <f t="shared" si="220"/>
        <v>0</v>
      </c>
      <c r="M1182" s="13">
        <f t="shared" si="225"/>
        <v>8.1924798332511334E-4</v>
      </c>
      <c r="N1182" s="13">
        <f t="shared" si="221"/>
        <v>5.0793374966157025E-4</v>
      </c>
      <c r="O1182" s="13">
        <f t="shared" si="222"/>
        <v>1.2563648379792616</v>
      </c>
      <c r="Q1182">
        <v>25.995822826226711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42.366031986672247</v>
      </c>
      <c r="G1183" s="13">
        <f t="shared" si="216"/>
        <v>0.45418451644509034</v>
      </c>
      <c r="H1183" s="13">
        <f t="shared" si="217"/>
        <v>41.911847470227158</v>
      </c>
      <c r="I1183" s="16">
        <f t="shared" si="224"/>
        <v>42.376699989925186</v>
      </c>
      <c r="J1183" s="13">
        <f t="shared" si="218"/>
        <v>41.66324163266983</v>
      </c>
      <c r="K1183" s="13">
        <f t="shared" si="219"/>
        <v>0.71345835725535522</v>
      </c>
      <c r="L1183" s="13">
        <f t="shared" si="220"/>
        <v>0</v>
      </c>
      <c r="M1183" s="13">
        <f t="shared" si="225"/>
        <v>3.1131423366354309E-4</v>
      </c>
      <c r="N1183" s="13">
        <f t="shared" si="221"/>
        <v>1.9301482487139672E-4</v>
      </c>
      <c r="O1183" s="13">
        <f t="shared" si="222"/>
        <v>0.45437753126996172</v>
      </c>
      <c r="Q1183">
        <v>21.149602220337989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14.893110960732971</v>
      </c>
      <c r="G1184" s="13">
        <f t="shared" si="216"/>
        <v>0</v>
      </c>
      <c r="H1184" s="13">
        <f t="shared" si="217"/>
        <v>14.893110960732971</v>
      </c>
      <c r="I1184" s="16">
        <f t="shared" si="224"/>
        <v>15.606569317988326</v>
      </c>
      <c r="J1184" s="13">
        <f t="shared" si="218"/>
        <v>15.532594894593998</v>
      </c>
      <c r="K1184" s="13">
        <f t="shared" si="219"/>
        <v>7.397442339432736E-2</v>
      </c>
      <c r="L1184" s="13">
        <f t="shared" si="220"/>
        <v>0</v>
      </c>
      <c r="M1184" s="13">
        <f t="shared" si="225"/>
        <v>1.1829940879214636E-4</v>
      </c>
      <c r="N1184" s="13">
        <f t="shared" si="221"/>
        <v>7.3345633451130739E-5</v>
      </c>
      <c r="O1184" s="13">
        <f t="shared" si="222"/>
        <v>7.3345633451130739E-5</v>
      </c>
      <c r="Q1184">
        <v>16.11108405470728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70.01105604834224</v>
      </c>
      <c r="G1185" s="13">
        <f t="shared" si="216"/>
        <v>5.0810410307819627</v>
      </c>
      <c r="H1185" s="13">
        <f t="shared" si="217"/>
        <v>64.930015017560279</v>
      </c>
      <c r="I1185" s="16">
        <f t="shared" si="224"/>
        <v>65.003989440954612</v>
      </c>
      <c r="J1185" s="13">
        <f t="shared" si="218"/>
        <v>57.383026074436884</v>
      </c>
      <c r="K1185" s="13">
        <f t="shared" si="219"/>
        <v>7.6209633665177279</v>
      </c>
      <c r="L1185" s="13">
        <f t="shared" si="220"/>
        <v>0</v>
      </c>
      <c r="M1185" s="13">
        <f t="shared" si="225"/>
        <v>4.4953775341015622E-5</v>
      </c>
      <c r="N1185" s="13">
        <f t="shared" si="221"/>
        <v>2.7871340711429686E-5</v>
      </c>
      <c r="O1185" s="13">
        <f t="shared" si="222"/>
        <v>5.0810689021226745</v>
      </c>
      <c r="Q1185">
        <v>12.23208956075325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63.452524494907493</v>
      </c>
      <c r="G1186" s="13">
        <f t="shared" si="216"/>
        <v>3.9833612322475291</v>
      </c>
      <c r="H1186" s="13">
        <f t="shared" si="217"/>
        <v>59.469163262659961</v>
      </c>
      <c r="I1186" s="16">
        <f t="shared" si="224"/>
        <v>67.090126629177689</v>
      </c>
      <c r="J1186" s="13">
        <f t="shared" si="218"/>
        <v>61.108395792145956</v>
      </c>
      <c r="K1186" s="13">
        <f t="shared" si="219"/>
        <v>5.9817308370317335</v>
      </c>
      <c r="L1186" s="13">
        <f t="shared" si="220"/>
        <v>0</v>
      </c>
      <c r="M1186" s="13">
        <f t="shared" si="225"/>
        <v>1.7082434629585936E-5</v>
      </c>
      <c r="N1186" s="13">
        <f t="shared" si="221"/>
        <v>1.059110947034328E-5</v>
      </c>
      <c r="O1186" s="13">
        <f t="shared" si="222"/>
        <v>3.9833718233569995</v>
      </c>
      <c r="Q1186">
        <v>15.025383251612899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40.15515057507816</v>
      </c>
      <c r="G1187" s="13">
        <f t="shared" si="216"/>
        <v>8.4156585239793372E-2</v>
      </c>
      <c r="H1187" s="13">
        <f t="shared" si="217"/>
        <v>40.070993989838364</v>
      </c>
      <c r="I1187" s="16">
        <f t="shared" si="224"/>
        <v>46.052724826870097</v>
      </c>
      <c r="J1187" s="13">
        <f t="shared" si="218"/>
        <v>43.992090581033757</v>
      </c>
      <c r="K1187" s="13">
        <f t="shared" si="219"/>
        <v>2.06063424583634</v>
      </c>
      <c r="L1187" s="13">
        <f t="shared" si="220"/>
        <v>0</v>
      </c>
      <c r="M1187" s="13">
        <f t="shared" si="225"/>
        <v>6.4913251592426566E-6</v>
      </c>
      <c r="N1187" s="13">
        <f t="shared" si="221"/>
        <v>4.0246215987304467E-6</v>
      </c>
      <c r="O1187" s="13">
        <f t="shared" si="222"/>
        <v>8.4160609861392108E-2</v>
      </c>
      <c r="Q1187">
        <v>15.09134812143431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4.9078918759343244</v>
      </c>
      <c r="G1188" s="13">
        <f t="shared" si="216"/>
        <v>0</v>
      </c>
      <c r="H1188" s="13">
        <f t="shared" si="217"/>
        <v>4.9078918759343244</v>
      </c>
      <c r="I1188" s="16">
        <f t="shared" si="224"/>
        <v>6.9685261217706644</v>
      </c>
      <c r="J1188" s="13">
        <f t="shared" si="218"/>
        <v>6.9642073593335114</v>
      </c>
      <c r="K1188" s="13">
        <f t="shared" si="219"/>
        <v>4.318762437153012E-3</v>
      </c>
      <c r="L1188" s="13">
        <f t="shared" si="220"/>
        <v>0</v>
      </c>
      <c r="M1188" s="13">
        <f t="shared" si="225"/>
        <v>2.46670356051221E-6</v>
      </c>
      <c r="N1188" s="13">
        <f t="shared" si="221"/>
        <v>1.5293562075175701E-6</v>
      </c>
      <c r="O1188" s="13">
        <f t="shared" si="222"/>
        <v>1.5293562075175701E-6</v>
      </c>
      <c r="Q1188">
        <v>19.145342108053331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32.880871920644744</v>
      </c>
      <c r="G1189" s="13">
        <f t="shared" si="216"/>
        <v>0</v>
      </c>
      <c r="H1189" s="13">
        <f t="shared" si="217"/>
        <v>32.880871920644744</v>
      </c>
      <c r="I1189" s="16">
        <f t="shared" si="224"/>
        <v>32.885190683081895</v>
      </c>
      <c r="J1189" s="13">
        <f t="shared" si="218"/>
        <v>32.43128290759774</v>
      </c>
      <c r="K1189" s="13">
        <f t="shared" si="219"/>
        <v>0.45390777548415429</v>
      </c>
      <c r="L1189" s="13">
        <f t="shared" si="220"/>
        <v>0</v>
      </c>
      <c r="M1189" s="13">
        <f t="shared" si="225"/>
        <v>9.3734735299463981E-7</v>
      </c>
      <c r="N1189" s="13">
        <f t="shared" si="221"/>
        <v>5.8115535885667673E-7</v>
      </c>
      <c r="O1189" s="13">
        <f t="shared" si="222"/>
        <v>5.8115535885667673E-7</v>
      </c>
      <c r="Q1189">
        <v>19.004027056042631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34.218185353055183</v>
      </c>
      <c r="G1190" s="13">
        <f t="shared" si="216"/>
        <v>0</v>
      </c>
      <c r="H1190" s="13">
        <f t="shared" si="217"/>
        <v>34.218185353055183</v>
      </c>
      <c r="I1190" s="16">
        <f t="shared" si="224"/>
        <v>34.672093128539338</v>
      </c>
      <c r="J1190" s="13">
        <f t="shared" si="218"/>
        <v>34.296727513392923</v>
      </c>
      <c r="K1190" s="13">
        <f t="shared" si="219"/>
        <v>0.3753656151464142</v>
      </c>
      <c r="L1190" s="13">
        <f t="shared" si="220"/>
        <v>0</v>
      </c>
      <c r="M1190" s="13">
        <f t="shared" si="225"/>
        <v>3.5619199413796308E-7</v>
      </c>
      <c r="N1190" s="13">
        <f t="shared" si="221"/>
        <v>2.208390363655371E-7</v>
      </c>
      <c r="O1190" s="13">
        <f t="shared" si="222"/>
        <v>2.208390363655371E-7</v>
      </c>
      <c r="Q1190">
        <v>21.49882259561419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4.5082429376853153</v>
      </c>
      <c r="G1191" s="13">
        <f t="shared" si="216"/>
        <v>0</v>
      </c>
      <c r="H1191" s="13">
        <f t="shared" si="217"/>
        <v>4.5082429376853153</v>
      </c>
      <c r="I1191" s="16">
        <f t="shared" si="224"/>
        <v>4.8836085528317295</v>
      </c>
      <c r="J1191" s="13">
        <f t="shared" si="218"/>
        <v>4.8830434260875855</v>
      </c>
      <c r="K1191" s="13">
        <f t="shared" si="219"/>
        <v>5.6512674414399555E-4</v>
      </c>
      <c r="L1191" s="13">
        <f t="shared" si="220"/>
        <v>0</v>
      </c>
      <c r="M1191" s="13">
        <f t="shared" si="225"/>
        <v>1.3535295777242598E-7</v>
      </c>
      <c r="N1191" s="13">
        <f t="shared" si="221"/>
        <v>8.391883381890411E-8</v>
      </c>
      <c r="O1191" s="13">
        <f t="shared" si="222"/>
        <v>8.391883381890411E-8</v>
      </c>
      <c r="Q1191">
        <v>26.029863823571041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6.0509491700907159</v>
      </c>
      <c r="G1192" s="13">
        <f t="shared" si="216"/>
        <v>0</v>
      </c>
      <c r="H1192" s="13">
        <f t="shared" si="217"/>
        <v>6.0509491700907159</v>
      </c>
      <c r="I1192" s="16">
        <f t="shared" si="224"/>
        <v>6.0515142968348599</v>
      </c>
      <c r="J1192" s="13">
        <f t="shared" si="218"/>
        <v>6.0507056862653341</v>
      </c>
      <c r="K1192" s="13">
        <f t="shared" si="219"/>
        <v>8.0861056952574728E-4</v>
      </c>
      <c r="L1192" s="13">
        <f t="shared" si="220"/>
        <v>0</v>
      </c>
      <c r="M1192" s="13">
        <f t="shared" si="225"/>
        <v>5.1434123953521869E-8</v>
      </c>
      <c r="N1192" s="13">
        <f t="shared" si="221"/>
        <v>3.188915685118356E-8</v>
      </c>
      <c r="O1192" s="13">
        <f t="shared" si="222"/>
        <v>3.188915685118356E-8</v>
      </c>
      <c r="Q1192">
        <v>28.109186870967751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30.533816765528911</v>
      </c>
      <c r="G1193" s="13">
        <f t="shared" si="216"/>
        <v>0</v>
      </c>
      <c r="H1193" s="13">
        <f t="shared" si="217"/>
        <v>30.533816765528911</v>
      </c>
      <c r="I1193" s="16">
        <f t="shared" si="224"/>
        <v>30.534625376098436</v>
      </c>
      <c r="J1193" s="13">
        <f t="shared" si="218"/>
        <v>30.380053685854001</v>
      </c>
      <c r="K1193" s="13">
        <f t="shared" si="219"/>
        <v>0.15457169024443473</v>
      </c>
      <c r="L1193" s="13">
        <f t="shared" si="220"/>
        <v>0</v>
      </c>
      <c r="M1193" s="13">
        <f t="shared" si="225"/>
        <v>1.9544967102338309E-8</v>
      </c>
      <c r="N1193" s="13">
        <f t="shared" si="221"/>
        <v>1.2117879603449751E-8</v>
      </c>
      <c r="O1193" s="13">
        <f t="shared" si="222"/>
        <v>1.2117879603449751E-8</v>
      </c>
      <c r="Q1193">
        <v>25.16516030059821</v>
      </c>
    </row>
    <row r="1194" spans="1:17" x14ac:dyDescent="0.2">
      <c r="A1194" s="14">
        <f t="shared" si="223"/>
        <v>58319</v>
      </c>
      <c r="B1194" s="1">
        <v>9</v>
      </c>
      <c r="F1194" s="34">
        <v>56.030221624666957</v>
      </c>
      <c r="G1194" s="13">
        <f t="shared" si="216"/>
        <v>2.7411148768113982</v>
      </c>
      <c r="H1194" s="13">
        <f t="shared" si="217"/>
        <v>53.289106747855556</v>
      </c>
      <c r="I1194" s="16">
        <f t="shared" si="224"/>
        <v>53.443678438099994</v>
      </c>
      <c r="J1194" s="13">
        <f t="shared" si="218"/>
        <v>52.582189214750997</v>
      </c>
      <c r="K1194" s="13">
        <f t="shared" si="219"/>
        <v>0.8614892233489968</v>
      </c>
      <c r="L1194" s="13">
        <f t="shared" si="220"/>
        <v>0</v>
      </c>
      <c r="M1194" s="13">
        <f t="shared" si="225"/>
        <v>7.4270874988885578E-9</v>
      </c>
      <c r="N1194" s="13">
        <f t="shared" si="221"/>
        <v>4.6047942493109059E-9</v>
      </c>
      <c r="O1194" s="13">
        <f t="shared" si="222"/>
        <v>2.7411148814161925</v>
      </c>
      <c r="Q1194">
        <v>24.76654332298121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100.6518660430974</v>
      </c>
      <c r="G1195" s="13">
        <f t="shared" si="216"/>
        <v>10.209292357766957</v>
      </c>
      <c r="H1195" s="13">
        <f t="shared" si="217"/>
        <v>90.442573685330444</v>
      </c>
      <c r="I1195" s="16">
        <f t="shared" si="224"/>
        <v>91.304062908679441</v>
      </c>
      <c r="J1195" s="13">
        <f t="shared" si="218"/>
        <v>84.615371151102096</v>
      </c>
      <c r="K1195" s="13">
        <f t="shared" si="219"/>
        <v>6.6886917575773452</v>
      </c>
      <c r="L1195" s="13">
        <f t="shared" si="220"/>
        <v>0</v>
      </c>
      <c r="M1195" s="13">
        <f t="shared" si="225"/>
        <v>2.8222932495776519E-9</v>
      </c>
      <c r="N1195" s="13">
        <f t="shared" si="221"/>
        <v>1.7498218147381442E-9</v>
      </c>
      <c r="O1195" s="13">
        <f t="shared" si="222"/>
        <v>10.209292359516779</v>
      </c>
      <c r="Q1195">
        <v>20.97579315214772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57.594820176322209</v>
      </c>
      <c r="G1196" s="13">
        <f t="shared" si="216"/>
        <v>3.0029765769459007</v>
      </c>
      <c r="H1196" s="13">
        <f t="shared" si="217"/>
        <v>54.591843599376311</v>
      </c>
      <c r="I1196" s="16">
        <f t="shared" si="224"/>
        <v>61.280535356953656</v>
      </c>
      <c r="J1196" s="13">
        <f t="shared" si="218"/>
        <v>56.676070902575063</v>
      </c>
      <c r="K1196" s="13">
        <f t="shared" si="219"/>
        <v>4.6044644543785935</v>
      </c>
      <c r="L1196" s="13">
        <f t="shared" si="220"/>
        <v>0</v>
      </c>
      <c r="M1196" s="13">
        <f t="shared" si="225"/>
        <v>1.0724714348395077E-9</v>
      </c>
      <c r="N1196" s="13">
        <f t="shared" si="221"/>
        <v>6.6493228960049478E-10</v>
      </c>
      <c r="O1196" s="13">
        <f t="shared" si="222"/>
        <v>3.0029765776108328</v>
      </c>
      <c r="Q1196">
        <v>15.12014575176058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39.423454897124508</v>
      </c>
      <c r="G1197" s="13">
        <f t="shared" si="216"/>
        <v>0</v>
      </c>
      <c r="H1197" s="13">
        <f t="shared" si="217"/>
        <v>39.423454897124508</v>
      </c>
      <c r="I1197" s="16">
        <f t="shared" si="224"/>
        <v>44.027919351503101</v>
      </c>
      <c r="J1197" s="13">
        <f t="shared" si="218"/>
        <v>41.856860452258239</v>
      </c>
      <c r="K1197" s="13">
        <f t="shared" si="219"/>
        <v>2.1710588992448621</v>
      </c>
      <c r="L1197" s="13">
        <f t="shared" si="220"/>
        <v>0</v>
      </c>
      <c r="M1197" s="13">
        <f t="shared" si="225"/>
        <v>4.0753914523901295E-10</v>
      </c>
      <c r="N1197" s="13">
        <f t="shared" si="221"/>
        <v>2.5267427004818804E-10</v>
      </c>
      <c r="O1197" s="13">
        <f t="shared" si="222"/>
        <v>2.5267427004818804E-10</v>
      </c>
      <c r="Q1197">
        <v>13.68948815596568</v>
      </c>
    </row>
    <row r="1198" spans="1:17" x14ac:dyDescent="0.2">
      <c r="A1198" s="14">
        <f t="shared" si="223"/>
        <v>58441</v>
      </c>
      <c r="B1198" s="1">
        <v>1</v>
      </c>
      <c r="F1198" s="34">
        <v>74.243088117413507</v>
      </c>
      <c r="G1198" s="13">
        <f t="shared" si="216"/>
        <v>5.7893422825364924</v>
      </c>
      <c r="H1198" s="13">
        <f t="shared" si="217"/>
        <v>68.453745834877012</v>
      </c>
      <c r="I1198" s="16">
        <f t="shared" si="224"/>
        <v>70.624804734121881</v>
      </c>
      <c r="J1198" s="13">
        <f t="shared" si="218"/>
        <v>65.095368103755291</v>
      </c>
      <c r="K1198" s="13">
        <f t="shared" si="219"/>
        <v>5.5294366303665896</v>
      </c>
      <c r="L1198" s="13">
        <f t="shared" si="220"/>
        <v>0</v>
      </c>
      <c r="M1198" s="13">
        <f t="shared" si="225"/>
        <v>1.5486487519082491E-10</v>
      </c>
      <c r="N1198" s="13">
        <f t="shared" si="221"/>
        <v>9.6016222618311445E-11</v>
      </c>
      <c r="O1198" s="13">
        <f t="shared" si="222"/>
        <v>5.7893422826325089</v>
      </c>
      <c r="Q1198">
        <v>16.815467351612909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14.7228209915828</v>
      </c>
      <c r="G1199" s="13">
        <f t="shared" si="216"/>
        <v>0</v>
      </c>
      <c r="H1199" s="13">
        <f t="shared" si="217"/>
        <v>14.7228209915828</v>
      </c>
      <c r="I1199" s="16">
        <f t="shared" si="224"/>
        <v>20.25225762194939</v>
      </c>
      <c r="J1199" s="13">
        <f t="shared" si="218"/>
        <v>19.973141506139523</v>
      </c>
      <c r="K1199" s="13">
        <f t="shared" si="219"/>
        <v>0.27911611580986673</v>
      </c>
      <c r="L1199" s="13">
        <f t="shared" si="220"/>
        <v>0</v>
      </c>
      <c r="M1199" s="13">
        <f t="shared" si="225"/>
        <v>5.884865257251346E-11</v>
      </c>
      <c r="N1199" s="13">
        <f t="shared" si="221"/>
        <v>3.6486164594958345E-11</v>
      </c>
      <c r="O1199" s="13">
        <f t="shared" si="222"/>
        <v>3.6486164594958345E-11</v>
      </c>
      <c r="Q1199">
        <v>12.060245159649449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70.982571276692624</v>
      </c>
      <c r="G1200" s="13">
        <f t="shared" si="216"/>
        <v>5.243640330860087</v>
      </c>
      <c r="H1200" s="13">
        <f t="shared" si="217"/>
        <v>65.738930945832536</v>
      </c>
      <c r="I1200" s="16">
        <f t="shared" si="224"/>
        <v>66.018047061642406</v>
      </c>
      <c r="J1200" s="13">
        <f t="shared" si="218"/>
        <v>61.130515276736375</v>
      </c>
      <c r="K1200" s="13">
        <f t="shared" si="219"/>
        <v>4.8875317849060309</v>
      </c>
      <c r="L1200" s="13">
        <f t="shared" si="220"/>
        <v>0</v>
      </c>
      <c r="M1200" s="13">
        <f t="shared" si="225"/>
        <v>2.2362487977555116E-11</v>
      </c>
      <c r="N1200" s="13">
        <f t="shared" si="221"/>
        <v>1.3864742546084171E-11</v>
      </c>
      <c r="O1200" s="13">
        <f t="shared" si="222"/>
        <v>5.2436403308739514</v>
      </c>
      <c r="Q1200">
        <v>16.303528900907079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19.29127927568403</v>
      </c>
      <c r="G1201" s="13">
        <f t="shared" si="216"/>
        <v>0</v>
      </c>
      <c r="H1201" s="13">
        <f t="shared" si="217"/>
        <v>19.29127927568403</v>
      </c>
      <c r="I1201" s="16">
        <f t="shared" si="224"/>
        <v>24.178811060590061</v>
      </c>
      <c r="J1201" s="13">
        <f t="shared" si="218"/>
        <v>24.044843489696785</v>
      </c>
      <c r="K1201" s="13">
        <f t="shared" si="219"/>
        <v>0.13396757089327593</v>
      </c>
      <c r="L1201" s="13">
        <f t="shared" si="220"/>
        <v>0</v>
      </c>
      <c r="M1201" s="13">
        <f t="shared" si="225"/>
        <v>8.4977454314709447E-12</v>
      </c>
      <c r="N1201" s="13">
        <f t="shared" si="221"/>
        <v>5.2686021675119855E-12</v>
      </c>
      <c r="O1201" s="13">
        <f t="shared" si="222"/>
        <v>5.2686021675119855E-12</v>
      </c>
      <c r="Q1201">
        <v>21.194322768525701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13.499305146530309</v>
      </c>
      <c r="G1202" s="13">
        <f t="shared" si="216"/>
        <v>0</v>
      </c>
      <c r="H1202" s="13">
        <f t="shared" si="217"/>
        <v>13.499305146530309</v>
      </c>
      <c r="I1202" s="16">
        <f t="shared" si="224"/>
        <v>13.633272717423585</v>
      </c>
      <c r="J1202" s="13">
        <f t="shared" si="218"/>
        <v>13.617080808895208</v>
      </c>
      <c r="K1202" s="13">
        <f t="shared" si="219"/>
        <v>1.6191908528377041E-2</v>
      </c>
      <c r="L1202" s="13">
        <f t="shared" si="220"/>
        <v>0</v>
      </c>
      <c r="M1202" s="13">
        <f t="shared" si="225"/>
        <v>3.2291432639589592E-12</v>
      </c>
      <c r="N1202" s="13">
        <f t="shared" si="221"/>
        <v>2.0020688236545547E-12</v>
      </c>
      <c r="O1202" s="13">
        <f t="shared" si="222"/>
        <v>2.0020688236545547E-12</v>
      </c>
      <c r="Q1202">
        <v>24.039509633742849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5.0306559399014086</v>
      </c>
      <c r="G1203" s="13">
        <f t="shared" si="216"/>
        <v>0</v>
      </c>
      <c r="H1203" s="13">
        <f t="shared" si="217"/>
        <v>5.0306559399014086</v>
      </c>
      <c r="I1203" s="16">
        <f t="shared" si="224"/>
        <v>5.0468478484297856</v>
      </c>
      <c r="J1203" s="13">
        <f t="shared" si="218"/>
        <v>5.0462243175623769</v>
      </c>
      <c r="K1203" s="13">
        <f t="shared" si="219"/>
        <v>6.235308674087392E-4</v>
      </c>
      <c r="L1203" s="13">
        <f t="shared" si="220"/>
        <v>0</v>
      </c>
      <c r="M1203" s="13">
        <f t="shared" si="225"/>
        <v>1.2270744403044045E-12</v>
      </c>
      <c r="N1203" s="13">
        <f t="shared" si="221"/>
        <v>7.6078615298873081E-13</v>
      </c>
      <c r="O1203" s="13">
        <f t="shared" si="222"/>
        <v>7.6078615298873081E-13</v>
      </c>
      <c r="Q1203">
        <v>26.03187815657969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5.1256354154022787</v>
      </c>
      <c r="G1204" s="13">
        <f t="shared" si="216"/>
        <v>0</v>
      </c>
      <c r="H1204" s="13">
        <f t="shared" si="217"/>
        <v>5.1256354154022787</v>
      </c>
      <c r="I1204" s="16">
        <f t="shared" si="224"/>
        <v>5.1262589462696875</v>
      </c>
      <c r="J1204" s="13">
        <f t="shared" si="218"/>
        <v>5.1257775691662211</v>
      </c>
      <c r="K1204" s="13">
        <f t="shared" si="219"/>
        <v>4.8137710346640716E-4</v>
      </c>
      <c r="L1204" s="13">
        <f t="shared" si="220"/>
        <v>0</v>
      </c>
      <c r="M1204" s="13">
        <f t="shared" si="225"/>
        <v>4.6628828731567367E-13</v>
      </c>
      <c r="N1204" s="13">
        <f t="shared" si="221"/>
        <v>2.8909873813571766E-13</v>
      </c>
      <c r="O1204" s="13">
        <f t="shared" si="222"/>
        <v>2.8909873813571766E-13</v>
      </c>
      <c r="Q1204">
        <v>28.263377870967751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71.594573060570113</v>
      </c>
      <c r="G1205" s="13">
        <f t="shared" si="216"/>
        <v>5.3460690512765554</v>
      </c>
      <c r="H1205" s="13">
        <f t="shared" si="217"/>
        <v>66.248504009293555</v>
      </c>
      <c r="I1205" s="16">
        <f t="shared" si="224"/>
        <v>66.248985386397024</v>
      </c>
      <c r="J1205" s="13">
        <f t="shared" si="218"/>
        <v>64.752711636910419</v>
      </c>
      <c r="K1205" s="13">
        <f t="shared" si="219"/>
        <v>1.4962737494866047</v>
      </c>
      <c r="L1205" s="13">
        <f t="shared" si="220"/>
        <v>0</v>
      </c>
      <c r="M1205" s="13">
        <f t="shared" si="225"/>
        <v>1.7718954917995601E-13</v>
      </c>
      <c r="N1205" s="13">
        <f t="shared" si="221"/>
        <v>1.0985752049157272E-13</v>
      </c>
      <c r="O1205" s="13">
        <f t="shared" si="222"/>
        <v>5.3460690512766655</v>
      </c>
      <c r="Q1205">
        <v>25.358641553210539</v>
      </c>
    </row>
    <row r="1206" spans="1:17" x14ac:dyDescent="0.2">
      <c r="A1206" s="14">
        <f t="shared" si="223"/>
        <v>58685</v>
      </c>
      <c r="B1206" s="1">
        <v>9</v>
      </c>
      <c r="F1206" s="34">
        <v>25.599223850457101</v>
      </c>
      <c r="G1206" s="13">
        <f t="shared" si="216"/>
        <v>0</v>
      </c>
      <c r="H1206" s="13">
        <f t="shared" si="217"/>
        <v>25.599223850457101</v>
      </c>
      <c r="I1206" s="16">
        <f t="shared" si="224"/>
        <v>27.095497599943705</v>
      </c>
      <c r="J1206" s="13">
        <f t="shared" si="218"/>
        <v>26.99096787076909</v>
      </c>
      <c r="K1206" s="13">
        <f t="shared" si="219"/>
        <v>0.10452972917461523</v>
      </c>
      <c r="L1206" s="13">
        <f t="shared" si="220"/>
        <v>0</v>
      </c>
      <c r="M1206" s="13">
        <f t="shared" si="225"/>
        <v>6.7332028688383291E-14</v>
      </c>
      <c r="N1206" s="13">
        <f t="shared" si="221"/>
        <v>4.1745857786797643E-14</v>
      </c>
      <c r="O1206" s="13">
        <f t="shared" si="222"/>
        <v>4.1745857786797643E-14</v>
      </c>
      <c r="Q1206">
        <v>25.413642118877611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39.564654808189793</v>
      </c>
      <c r="G1207" s="13">
        <f t="shared" si="216"/>
        <v>0</v>
      </c>
      <c r="H1207" s="13">
        <f t="shared" si="217"/>
        <v>39.564654808189793</v>
      </c>
      <c r="I1207" s="16">
        <f t="shared" si="224"/>
        <v>39.669184537364409</v>
      </c>
      <c r="J1207" s="13">
        <f t="shared" si="218"/>
        <v>39.188265044496092</v>
      </c>
      <c r="K1207" s="13">
        <f t="shared" si="219"/>
        <v>0.48091949286831692</v>
      </c>
      <c r="L1207" s="13">
        <f t="shared" si="220"/>
        <v>0</v>
      </c>
      <c r="M1207" s="13">
        <f t="shared" si="225"/>
        <v>2.5586170901585648E-14</v>
      </c>
      <c r="N1207" s="13">
        <f t="shared" si="221"/>
        <v>1.5863425958983101E-14</v>
      </c>
      <c r="O1207" s="13">
        <f t="shared" si="222"/>
        <v>1.5863425958983101E-14</v>
      </c>
      <c r="Q1207">
        <v>22.590704729560901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154.80349181998801</v>
      </c>
      <c r="G1208" s="13">
        <f t="shared" si="216"/>
        <v>19.272471392403087</v>
      </c>
      <c r="H1208" s="13">
        <f t="shared" si="217"/>
        <v>135.53102042758493</v>
      </c>
      <c r="I1208" s="16">
        <f t="shared" si="224"/>
        <v>136.01193992045324</v>
      </c>
      <c r="J1208" s="13">
        <f t="shared" si="218"/>
        <v>100.73541575906958</v>
      </c>
      <c r="K1208" s="13">
        <f t="shared" si="219"/>
        <v>35.276524161383662</v>
      </c>
      <c r="L1208" s="13">
        <f t="shared" si="220"/>
        <v>11.07577819288969</v>
      </c>
      <c r="M1208" s="13">
        <f t="shared" si="225"/>
        <v>11.075778192889699</v>
      </c>
      <c r="N1208" s="13">
        <f t="shared" si="221"/>
        <v>6.8669824795916128</v>
      </c>
      <c r="O1208" s="13">
        <f t="shared" si="222"/>
        <v>26.1394538719947</v>
      </c>
      <c r="Q1208">
        <v>15.2061006721888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174.10482256533939</v>
      </c>
      <c r="G1209" s="13">
        <f t="shared" si="216"/>
        <v>22.50287147074199</v>
      </c>
      <c r="H1209" s="13">
        <f t="shared" si="217"/>
        <v>151.60195109459741</v>
      </c>
      <c r="I1209" s="16">
        <f t="shared" si="224"/>
        <v>175.80269706309139</v>
      </c>
      <c r="J1209" s="13">
        <f t="shared" si="218"/>
        <v>122.8864715481795</v>
      </c>
      <c r="K1209" s="13">
        <f t="shared" si="219"/>
        <v>52.916225514911886</v>
      </c>
      <c r="L1209" s="13">
        <f t="shared" si="220"/>
        <v>21.818677734796736</v>
      </c>
      <c r="M1209" s="13">
        <f t="shared" si="225"/>
        <v>26.027473448094824</v>
      </c>
      <c r="N1209" s="13">
        <f t="shared" si="221"/>
        <v>16.137033537818791</v>
      </c>
      <c r="O1209" s="13">
        <f t="shared" si="222"/>
        <v>38.639905008560781</v>
      </c>
      <c r="Q1209">
        <v>17.151666951612899</v>
      </c>
    </row>
    <row r="1210" spans="1:17" x14ac:dyDescent="0.2">
      <c r="A1210" s="14">
        <f t="shared" si="223"/>
        <v>58807</v>
      </c>
      <c r="B1210" s="1">
        <v>1</v>
      </c>
      <c r="F1210" s="34">
        <v>0.42490407730249541</v>
      </c>
      <c r="G1210" s="13">
        <f t="shared" si="216"/>
        <v>0</v>
      </c>
      <c r="H1210" s="13">
        <f t="shared" si="217"/>
        <v>0.42490407730249541</v>
      </c>
      <c r="I1210" s="16">
        <f t="shared" si="224"/>
        <v>31.522451857417643</v>
      </c>
      <c r="J1210" s="13">
        <f t="shared" si="218"/>
        <v>30.774434040933034</v>
      </c>
      <c r="K1210" s="13">
        <f t="shared" si="219"/>
        <v>0.74801781648460874</v>
      </c>
      <c r="L1210" s="13">
        <f t="shared" si="220"/>
        <v>0</v>
      </c>
      <c r="M1210" s="13">
        <f t="shared" si="225"/>
        <v>9.890439910276033</v>
      </c>
      <c r="N1210" s="13">
        <f t="shared" si="221"/>
        <v>6.1320727443711407</v>
      </c>
      <c r="O1210" s="13">
        <f t="shared" si="222"/>
        <v>6.1320727443711407</v>
      </c>
      <c r="Q1210">
        <v>14.43615588611476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55.427381864552203</v>
      </c>
      <c r="G1211" s="13">
        <f t="shared" si="216"/>
        <v>2.6402195740991989</v>
      </c>
      <c r="H1211" s="13">
        <f t="shared" si="217"/>
        <v>52.787162290453004</v>
      </c>
      <c r="I1211" s="16">
        <f t="shared" si="224"/>
        <v>53.535180106937617</v>
      </c>
      <c r="J1211" s="13">
        <f t="shared" si="218"/>
        <v>49.826195292743932</v>
      </c>
      <c r="K1211" s="13">
        <f t="shared" si="219"/>
        <v>3.7089848141936841</v>
      </c>
      <c r="L1211" s="13">
        <f t="shared" si="220"/>
        <v>0</v>
      </c>
      <c r="M1211" s="13">
        <f t="shared" si="225"/>
        <v>3.7583671659048923</v>
      </c>
      <c r="N1211" s="13">
        <f t="shared" si="221"/>
        <v>2.3301876428610333</v>
      </c>
      <c r="O1211" s="13">
        <f t="shared" si="222"/>
        <v>4.9704072169602327</v>
      </c>
      <c r="Q1211">
        <v>13.826018316844831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31.48511660548942</v>
      </c>
      <c r="G1212" s="13">
        <f t="shared" si="216"/>
        <v>0</v>
      </c>
      <c r="H1212" s="13">
        <f t="shared" si="217"/>
        <v>31.48511660548942</v>
      </c>
      <c r="I1212" s="16">
        <f t="shared" si="224"/>
        <v>35.194101419683108</v>
      </c>
      <c r="J1212" s="13">
        <f t="shared" si="218"/>
        <v>34.20033203422917</v>
      </c>
      <c r="K1212" s="13">
        <f t="shared" si="219"/>
        <v>0.99376938545393756</v>
      </c>
      <c r="L1212" s="13">
        <f t="shared" si="220"/>
        <v>0</v>
      </c>
      <c r="M1212" s="13">
        <f t="shared" si="225"/>
        <v>1.428179523043859</v>
      </c>
      <c r="N1212" s="13">
        <f t="shared" si="221"/>
        <v>0.88547130428719256</v>
      </c>
      <c r="O1212" s="13">
        <f t="shared" si="222"/>
        <v>0.88547130428719256</v>
      </c>
      <c r="Q1212">
        <v>14.72056082510418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7.9659222783916066</v>
      </c>
      <c r="G1213" s="13">
        <f t="shared" si="216"/>
        <v>0</v>
      </c>
      <c r="H1213" s="13">
        <f t="shared" si="217"/>
        <v>7.9659222783916066</v>
      </c>
      <c r="I1213" s="16">
        <f t="shared" si="224"/>
        <v>8.9596916638455433</v>
      </c>
      <c r="J1213" s="13">
        <f t="shared" si="218"/>
        <v>8.9505028012926431</v>
      </c>
      <c r="K1213" s="13">
        <f t="shared" si="219"/>
        <v>9.1888625529001899E-3</v>
      </c>
      <c r="L1213" s="13">
        <f t="shared" si="220"/>
        <v>0</v>
      </c>
      <c r="M1213" s="13">
        <f t="shared" si="225"/>
        <v>0.54270821875666642</v>
      </c>
      <c r="N1213" s="13">
        <f t="shared" si="221"/>
        <v>0.3364790956291332</v>
      </c>
      <c r="O1213" s="13">
        <f t="shared" si="222"/>
        <v>0.3364790956291332</v>
      </c>
      <c r="Q1213">
        <v>19.133787436230321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51.187742092219807</v>
      </c>
      <c r="G1214" s="13">
        <f t="shared" si="216"/>
        <v>1.9306450461371909</v>
      </c>
      <c r="H1214" s="13">
        <f t="shared" si="217"/>
        <v>49.257097046082613</v>
      </c>
      <c r="I1214" s="16">
        <f t="shared" si="224"/>
        <v>49.26628590863551</v>
      </c>
      <c r="J1214" s="13">
        <f t="shared" si="218"/>
        <v>47.867904868164175</v>
      </c>
      <c r="K1214" s="13">
        <f t="shared" si="219"/>
        <v>1.3983810404713353</v>
      </c>
      <c r="L1214" s="13">
        <f t="shared" si="220"/>
        <v>0</v>
      </c>
      <c r="M1214" s="13">
        <f t="shared" si="225"/>
        <v>0.20622912312753322</v>
      </c>
      <c r="N1214" s="13">
        <f t="shared" si="221"/>
        <v>0.12786205633907061</v>
      </c>
      <c r="O1214" s="13">
        <f t="shared" si="222"/>
        <v>2.0585071024762613</v>
      </c>
      <c r="Q1214">
        <v>19.463340468755689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25.4283481543576</v>
      </c>
      <c r="G1215" s="13">
        <f t="shared" si="216"/>
        <v>0</v>
      </c>
      <c r="H1215" s="13">
        <f t="shared" si="217"/>
        <v>25.4283481543576</v>
      </c>
      <c r="I1215" s="16">
        <f t="shared" si="224"/>
        <v>26.826729194828935</v>
      </c>
      <c r="J1215" s="13">
        <f t="shared" si="218"/>
        <v>26.718973456025044</v>
      </c>
      <c r="K1215" s="13">
        <f t="shared" si="219"/>
        <v>0.10775573880389189</v>
      </c>
      <c r="L1215" s="13">
        <f t="shared" si="220"/>
        <v>0</v>
      </c>
      <c r="M1215" s="13">
        <f t="shared" si="225"/>
        <v>7.8367066788462614E-2</v>
      </c>
      <c r="N1215" s="13">
        <f t="shared" si="221"/>
        <v>4.8587581408846822E-2</v>
      </c>
      <c r="O1215" s="13">
        <f t="shared" si="222"/>
        <v>4.8587581408846822E-2</v>
      </c>
      <c r="Q1215">
        <v>24.97813929088931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34.160680835197077</v>
      </c>
      <c r="G1216" s="13">
        <f t="shared" si="216"/>
        <v>0</v>
      </c>
      <c r="H1216" s="13">
        <f t="shared" si="217"/>
        <v>34.160680835197077</v>
      </c>
      <c r="I1216" s="16">
        <f t="shared" si="224"/>
        <v>34.268436574000972</v>
      </c>
      <c r="J1216" s="13">
        <f t="shared" si="218"/>
        <v>34.087150135764261</v>
      </c>
      <c r="K1216" s="13">
        <f t="shared" si="219"/>
        <v>0.18128643823671098</v>
      </c>
      <c r="L1216" s="13">
        <f t="shared" si="220"/>
        <v>0</v>
      </c>
      <c r="M1216" s="13">
        <f t="shared" si="225"/>
        <v>2.9779485379615792E-2</v>
      </c>
      <c r="N1216" s="13">
        <f t="shared" si="221"/>
        <v>1.846328093536179E-2</v>
      </c>
      <c r="O1216" s="13">
        <f t="shared" si="222"/>
        <v>1.846328093536179E-2</v>
      </c>
      <c r="Q1216">
        <v>26.511567870967749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0.4703371019097371</v>
      </c>
      <c r="G1217" s="13">
        <f t="shared" si="216"/>
        <v>0</v>
      </c>
      <c r="H1217" s="13">
        <f t="shared" si="217"/>
        <v>0.4703371019097371</v>
      </c>
      <c r="I1217" s="16">
        <f t="shared" si="224"/>
        <v>0.65162354014644808</v>
      </c>
      <c r="J1217" s="13">
        <f t="shared" si="218"/>
        <v>0.65162211542491577</v>
      </c>
      <c r="K1217" s="13">
        <f t="shared" si="219"/>
        <v>1.4247215323059947E-6</v>
      </c>
      <c r="L1217" s="13">
        <f t="shared" si="220"/>
        <v>0</v>
      </c>
      <c r="M1217" s="13">
        <f t="shared" si="225"/>
        <v>1.1316204444254001E-2</v>
      </c>
      <c r="N1217" s="13">
        <f t="shared" si="221"/>
        <v>7.0160467554374805E-3</v>
      </c>
      <c r="O1217" s="13">
        <f t="shared" si="222"/>
        <v>7.0160467554374805E-3</v>
      </c>
      <c r="Q1217">
        <v>25.60163983011692</v>
      </c>
    </row>
    <row r="1218" spans="1:17" x14ac:dyDescent="0.2">
      <c r="A1218" s="14">
        <f t="shared" si="223"/>
        <v>59050</v>
      </c>
      <c r="B1218" s="1">
        <v>9</v>
      </c>
      <c r="F1218" s="34">
        <v>22.091254014886989</v>
      </c>
      <c r="G1218" s="13">
        <f t="shared" si="216"/>
        <v>0</v>
      </c>
      <c r="H1218" s="13">
        <f t="shared" si="217"/>
        <v>22.091254014886989</v>
      </c>
      <c r="I1218" s="16">
        <f t="shared" si="224"/>
        <v>22.091255439608521</v>
      </c>
      <c r="J1218" s="13">
        <f t="shared" si="218"/>
        <v>22.036552434973217</v>
      </c>
      <c r="K1218" s="13">
        <f t="shared" si="219"/>
        <v>5.4703004635303643E-2</v>
      </c>
      <c r="L1218" s="13">
        <f t="shared" si="220"/>
        <v>0</v>
      </c>
      <c r="M1218" s="13">
        <f t="shared" si="225"/>
        <v>4.3001576888165209E-3</v>
      </c>
      <c r="N1218" s="13">
        <f t="shared" si="221"/>
        <v>2.6660977670662431E-3</v>
      </c>
      <c r="O1218" s="13">
        <f t="shared" si="222"/>
        <v>2.6660977670662431E-3</v>
      </c>
      <c r="Q1218">
        <v>25.680983429933999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30.713651482983771</v>
      </c>
      <c r="G1219" s="13">
        <f t="shared" si="216"/>
        <v>0</v>
      </c>
      <c r="H1219" s="13">
        <f t="shared" si="217"/>
        <v>30.713651482983771</v>
      </c>
      <c r="I1219" s="16">
        <f t="shared" si="224"/>
        <v>30.768354487619074</v>
      </c>
      <c r="J1219" s="13">
        <f t="shared" si="218"/>
        <v>30.560663524794084</v>
      </c>
      <c r="K1219" s="13">
        <f t="shared" si="219"/>
        <v>0.20769096282499078</v>
      </c>
      <c r="L1219" s="13">
        <f t="shared" si="220"/>
        <v>0</v>
      </c>
      <c r="M1219" s="13">
        <f t="shared" si="225"/>
        <v>1.6340599217502779E-3</v>
      </c>
      <c r="N1219" s="13">
        <f t="shared" si="221"/>
        <v>1.0131171514851723E-3</v>
      </c>
      <c r="O1219" s="13">
        <f t="shared" si="222"/>
        <v>1.0131171514851723E-3</v>
      </c>
      <c r="Q1219">
        <v>23.198388709578971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71.49886484191363</v>
      </c>
      <c r="G1220" s="13">
        <f t="shared" si="216"/>
        <v>5.3300506823296354</v>
      </c>
      <c r="H1220" s="13">
        <f t="shared" si="217"/>
        <v>66.168814159583988</v>
      </c>
      <c r="I1220" s="16">
        <f t="shared" si="224"/>
        <v>66.376505122408986</v>
      </c>
      <c r="J1220" s="13">
        <f t="shared" si="218"/>
        <v>62.697004467945902</v>
      </c>
      <c r="K1220" s="13">
        <f t="shared" si="219"/>
        <v>3.6795006544630837</v>
      </c>
      <c r="L1220" s="13">
        <f t="shared" si="220"/>
        <v>0</v>
      </c>
      <c r="M1220" s="13">
        <f t="shared" si="225"/>
        <v>6.2094277026510558E-4</v>
      </c>
      <c r="N1220" s="13">
        <f t="shared" si="221"/>
        <v>3.8498451756436544E-4</v>
      </c>
      <c r="O1220" s="13">
        <f t="shared" si="222"/>
        <v>5.3304356668472002</v>
      </c>
      <c r="Q1220">
        <v>18.645501790579221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5.2660445499999486</v>
      </c>
      <c r="G1221" s="13">
        <f t="shared" si="216"/>
        <v>0</v>
      </c>
      <c r="H1221" s="13">
        <f t="shared" si="217"/>
        <v>5.2660445499999486</v>
      </c>
      <c r="I1221" s="16">
        <f t="shared" si="224"/>
        <v>8.9455452044630324</v>
      </c>
      <c r="J1221" s="13">
        <f t="shared" si="218"/>
        <v>8.9296883721176048</v>
      </c>
      <c r="K1221" s="13">
        <f t="shared" si="219"/>
        <v>1.5856832345427563E-2</v>
      </c>
      <c r="L1221" s="13">
        <f t="shared" si="220"/>
        <v>0</v>
      </c>
      <c r="M1221" s="13">
        <f t="shared" si="225"/>
        <v>2.3595825270074014E-4</v>
      </c>
      <c r="N1221" s="13">
        <f t="shared" si="221"/>
        <v>1.4629411667445888E-4</v>
      </c>
      <c r="O1221" s="13">
        <f t="shared" si="222"/>
        <v>1.4629411667445888E-4</v>
      </c>
      <c r="Q1221">
        <v>15.21717209467513</v>
      </c>
    </row>
    <row r="1222" spans="1:17" x14ac:dyDescent="0.2">
      <c r="A1222" s="14">
        <f t="shared" si="223"/>
        <v>59172</v>
      </c>
      <c r="B1222" s="1">
        <v>1</v>
      </c>
      <c r="F1222" s="34">
        <v>3.4218638589797958</v>
      </c>
      <c r="G1222" s="13">
        <f t="shared" ref="G1222:G1285" si="228">IF((F1222-$J$2)&gt;0,$I$2*(F1222-$J$2),0)</f>
        <v>0</v>
      </c>
      <c r="H1222" s="13">
        <f t="shared" ref="H1222:H1285" si="229">F1222-G1222</f>
        <v>3.4218638589797958</v>
      </c>
      <c r="I1222" s="16">
        <f t="shared" si="224"/>
        <v>3.4377206913252234</v>
      </c>
      <c r="J1222" s="13">
        <f t="shared" ref="J1222:J1285" si="230">I1222/SQRT(1+(I1222/($K$2*(300+(25*Q1222)+0.05*(Q1222)^3)))^2)</f>
        <v>3.4372397563589652</v>
      </c>
      <c r="K1222" s="13">
        <f t="shared" ref="K1222:K1285" si="231">I1222-J1222</f>
        <v>4.8093496625822851E-4</v>
      </c>
      <c r="L1222" s="13">
        <f t="shared" ref="L1222:L1285" si="232">IF(K1222&gt;$N$2,(K1222-$N$2)/$L$2,0)</f>
        <v>0</v>
      </c>
      <c r="M1222" s="13">
        <f t="shared" si="225"/>
        <v>8.9664136026281263E-5</v>
      </c>
      <c r="N1222" s="13">
        <f t="shared" ref="N1222:N1285" si="233">$M$2*M1222</f>
        <v>5.5591764336294381E-5</v>
      </c>
      <c r="O1222" s="13">
        <f t="shared" ref="O1222:O1285" si="234">N1222+G1222</f>
        <v>5.5591764336294381E-5</v>
      </c>
      <c r="Q1222">
        <v>19.681362951612901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5.8040206517070967</v>
      </c>
      <c r="G1223" s="13">
        <f t="shared" si="228"/>
        <v>0</v>
      </c>
      <c r="H1223" s="13">
        <f t="shared" si="229"/>
        <v>5.8040206517070967</v>
      </c>
      <c r="I1223" s="16">
        <f t="shared" ref="I1223:I1286" si="237">H1223+K1222-L1222</f>
        <v>5.8045015866733554</v>
      </c>
      <c r="J1223" s="13">
        <f t="shared" si="230"/>
        <v>5.8011895860848028</v>
      </c>
      <c r="K1223" s="13">
        <f t="shared" si="231"/>
        <v>3.3120005885525217E-3</v>
      </c>
      <c r="L1223" s="13">
        <f t="shared" si="232"/>
        <v>0</v>
      </c>
      <c r="M1223" s="13">
        <f t="shared" ref="M1223:M1286" si="238">L1223+M1222-N1222</f>
        <v>3.4072371689986883E-5</v>
      </c>
      <c r="N1223" s="13">
        <f t="shared" si="233"/>
        <v>2.1124870447791868E-5</v>
      </c>
      <c r="O1223" s="13">
        <f t="shared" si="234"/>
        <v>2.1124870447791868E-5</v>
      </c>
      <c r="Q1223">
        <v>17.144341612180149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0.5163940092671474</v>
      </c>
      <c r="G1224" s="13">
        <f t="shared" si="228"/>
        <v>0</v>
      </c>
      <c r="H1224" s="13">
        <f t="shared" si="229"/>
        <v>0.5163940092671474</v>
      </c>
      <c r="I1224" s="16">
        <f t="shared" si="237"/>
        <v>0.51970600985569992</v>
      </c>
      <c r="J1224" s="13">
        <f t="shared" si="230"/>
        <v>0.51970472692309744</v>
      </c>
      <c r="K1224" s="13">
        <f t="shared" si="231"/>
        <v>1.282932602486575E-6</v>
      </c>
      <c r="L1224" s="13">
        <f t="shared" si="232"/>
        <v>0</v>
      </c>
      <c r="M1224" s="13">
        <f t="shared" si="238"/>
        <v>1.2947501242195014E-5</v>
      </c>
      <c r="N1224" s="13">
        <f t="shared" si="233"/>
        <v>8.027450770160908E-6</v>
      </c>
      <c r="O1224" s="13">
        <f t="shared" si="234"/>
        <v>8.027450770160908E-6</v>
      </c>
      <c r="Q1224">
        <v>21.509889672807319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47.171119459923389</v>
      </c>
      <c r="G1225" s="13">
        <f t="shared" si="228"/>
        <v>1.2583961614765731</v>
      </c>
      <c r="H1225" s="13">
        <f t="shared" si="229"/>
        <v>45.912723298446814</v>
      </c>
      <c r="I1225" s="16">
        <f t="shared" si="237"/>
        <v>45.912724581379415</v>
      </c>
      <c r="J1225" s="13">
        <f t="shared" si="230"/>
        <v>45.122297738194014</v>
      </c>
      <c r="K1225" s="13">
        <f t="shared" si="231"/>
        <v>0.79042684318540068</v>
      </c>
      <c r="L1225" s="13">
        <f t="shared" si="232"/>
        <v>0</v>
      </c>
      <c r="M1225" s="13">
        <f t="shared" si="238"/>
        <v>4.9200504720341062E-6</v>
      </c>
      <c r="N1225" s="13">
        <f t="shared" si="233"/>
        <v>3.0504312926611457E-6</v>
      </c>
      <c r="O1225" s="13">
        <f t="shared" si="234"/>
        <v>1.2583992119078657</v>
      </c>
      <c r="Q1225">
        <v>22.121747798959191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31.7004237246333</v>
      </c>
      <c r="G1226" s="13">
        <f t="shared" si="228"/>
        <v>0</v>
      </c>
      <c r="H1226" s="13">
        <f t="shared" si="229"/>
        <v>31.7004237246333</v>
      </c>
      <c r="I1226" s="16">
        <f t="shared" si="237"/>
        <v>32.490850567818697</v>
      </c>
      <c r="J1226" s="13">
        <f t="shared" si="230"/>
        <v>32.263993317406054</v>
      </c>
      <c r="K1226" s="13">
        <f t="shared" si="231"/>
        <v>0.22685725041264249</v>
      </c>
      <c r="L1226" s="13">
        <f t="shared" si="232"/>
        <v>0</v>
      </c>
      <c r="M1226" s="13">
        <f t="shared" si="238"/>
        <v>1.8696191793729605E-6</v>
      </c>
      <c r="N1226" s="13">
        <f t="shared" si="233"/>
        <v>1.1591638912112354E-6</v>
      </c>
      <c r="O1226" s="13">
        <f t="shared" si="234"/>
        <v>1.1591638912112354E-6</v>
      </c>
      <c r="Q1226">
        <v>23.731118310905799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60.526923694225317</v>
      </c>
      <c r="G1227" s="13">
        <f t="shared" si="228"/>
        <v>3.4937130737655941</v>
      </c>
      <c r="H1227" s="13">
        <f t="shared" si="229"/>
        <v>57.033210620459727</v>
      </c>
      <c r="I1227" s="16">
        <f t="shared" si="237"/>
        <v>57.260067870872369</v>
      </c>
      <c r="J1227" s="13">
        <f t="shared" si="230"/>
        <v>56.19092796964113</v>
      </c>
      <c r="K1227" s="13">
        <f t="shared" si="231"/>
        <v>1.0691399012312388</v>
      </c>
      <c r="L1227" s="13">
        <f t="shared" si="232"/>
        <v>0</v>
      </c>
      <c r="M1227" s="13">
        <f t="shared" si="238"/>
        <v>7.1045528816172509E-7</v>
      </c>
      <c r="N1227" s="13">
        <f t="shared" si="233"/>
        <v>4.4048227866026953E-7</v>
      </c>
      <c r="O1227" s="13">
        <f t="shared" si="234"/>
        <v>3.4937135142478728</v>
      </c>
      <c r="Q1227">
        <v>24.673821152133151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11.033936074355941</v>
      </c>
      <c r="G1228" s="13">
        <f t="shared" si="228"/>
        <v>0</v>
      </c>
      <c r="H1228" s="13">
        <f t="shared" si="229"/>
        <v>11.033936074355941</v>
      </c>
      <c r="I1228" s="16">
        <f t="shared" si="237"/>
        <v>12.10307597558718</v>
      </c>
      <c r="J1228" s="13">
        <f t="shared" si="230"/>
        <v>12.097085221812614</v>
      </c>
      <c r="K1228" s="13">
        <f t="shared" si="231"/>
        <v>5.9907537745651496E-3</v>
      </c>
      <c r="L1228" s="13">
        <f t="shared" si="232"/>
        <v>0</v>
      </c>
      <c r="M1228" s="13">
        <f t="shared" si="238"/>
        <v>2.6997300950145556E-7</v>
      </c>
      <c r="N1228" s="13">
        <f t="shared" si="233"/>
        <v>1.6738326589090244E-7</v>
      </c>
      <c r="O1228" s="13">
        <f t="shared" si="234"/>
        <v>1.6738326589090244E-7</v>
      </c>
      <c r="Q1228">
        <v>28.67206555825474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8.0417403603510014</v>
      </c>
      <c r="G1229" s="13">
        <f t="shared" si="228"/>
        <v>0</v>
      </c>
      <c r="H1229" s="13">
        <f t="shared" si="229"/>
        <v>8.0417403603510014</v>
      </c>
      <c r="I1229" s="16">
        <f t="shared" si="237"/>
        <v>8.0477311141255665</v>
      </c>
      <c r="J1229" s="13">
        <f t="shared" si="230"/>
        <v>8.046147773178296</v>
      </c>
      <c r="K1229" s="13">
        <f t="shared" si="231"/>
        <v>1.5833409472705284E-3</v>
      </c>
      <c r="L1229" s="13">
        <f t="shared" si="232"/>
        <v>0</v>
      </c>
      <c r="M1229" s="13">
        <f t="shared" si="238"/>
        <v>1.0258974361055312E-7</v>
      </c>
      <c r="N1229" s="13">
        <f t="shared" si="233"/>
        <v>6.3605641038542926E-8</v>
      </c>
      <c r="O1229" s="13">
        <f t="shared" si="234"/>
        <v>6.3605641038542926E-8</v>
      </c>
      <c r="Q1229">
        <v>29.466447870967752</v>
      </c>
    </row>
    <row r="1230" spans="1:17" x14ac:dyDescent="0.2">
      <c r="A1230" s="14">
        <f t="shared" si="235"/>
        <v>59415</v>
      </c>
      <c r="B1230" s="1">
        <v>9</v>
      </c>
      <c r="F1230" s="34">
        <v>35.979188611357422</v>
      </c>
      <c r="G1230" s="13">
        <f t="shared" si="228"/>
        <v>0</v>
      </c>
      <c r="H1230" s="13">
        <f t="shared" si="229"/>
        <v>35.979188611357422</v>
      </c>
      <c r="I1230" s="16">
        <f t="shared" si="237"/>
        <v>35.980771952304693</v>
      </c>
      <c r="J1230" s="13">
        <f t="shared" si="230"/>
        <v>35.732764234172194</v>
      </c>
      <c r="K1230" s="13">
        <f t="shared" si="231"/>
        <v>0.24800771813249867</v>
      </c>
      <c r="L1230" s="13">
        <f t="shared" si="232"/>
        <v>0</v>
      </c>
      <c r="M1230" s="13">
        <f t="shared" si="238"/>
        <v>3.898410257201019E-8</v>
      </c>
      <c r="N1230" s="13">
        <f t="shared" si="233"/>
        <v>2.4170143594646318E-8</v>
      </c>
      <c r="O1230" s="13">
        <f t="shared" si="234"/>
        <v>2.4170143594646318E-8</v>
      </c>
      <c r="Q1230">
        <v>25.286056029012109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104.788852374681</v>
      </c>
      <c r="G1231" s="13">
        <f t="shared" si="228"/>
        <v>10.901686117863179</v>
      </c>
      <c r="H1231" s="13">
        <f t="shared" si="229"/>
        <v>93.887166256817821</v>
      </c>
      <c r="I1231" s="16">
        <f t="shared" si="237"/>
        <v>94.13517397495032</v>
      </c>
      <c r="J1231" s="13">
        <f t="shared" si="230"/>
        <v>86.629434852165929</v>
      </c>
      <c r="K1231" s="13">
        <f t="shared" si="231"/>
        <v>7.5057391227843908</v>
      </c>
      <c r="L1231" s="13">
        <f t="shared" si="232"/>
        <v>0</v>
      </c>
      <c r="M1231" s="13">
        <f t="shared" si="238"/>
        <v>1.4813958977363871E-8</v>
      </c>
      <c r="N1231" s="13">
        <f t="shared" si="233"/>
        <v>9.1846545659656007E-9</v>
      </c>
      <c r="O1231" s="13">
        <f t="shared" si="234"/>
        <v>10.901686127047833</v>
      </c>
      <c r="Q1231">
        <v>20.733506921174069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51.949692387011169</v>
      </c>
      <c r="G1232" s="13">
        <f t="shared" si="228"/>
        <v>2.0581701543516688</v>
      </c>
      <c r="H1232" s="13">
        <f t="shared" si="229"/>
        <v>49.891522232659497</v>
      </c>
      <c r="I1232" s="16">
        <f t="shared" si="237"/>
        <v>57.397261355443888</v>
      </c>
      <c r="J1232" s="13">
        <f t="shared" si="230"/>
        <v>54.29654974266078</v>
      </c>
      <c r="K1232" s="13">
        <f t="shared" si="231"/>
        <v>3.1007116127831083</v>
      </c>
      <c r="L1232" s="13">
        <f t="shared" si="232"/>
        <v>0</v>
      </c>
      <c r="M1232" s="13">
        <f t="shared" si="238"/>
        <v>5.6293044113982706E-9</v>
      </c>
      <c r="N1232" s="13">
        <f t="shared" si="233"/>
        <v>3.4901687350669276E-9</v>
      </c>
      <c r="O1232" s="13">
        <f t="shared" si="234"/>
        <v>2.0581701578418374</v>
      </c>
      <c r="Q1232">
        <v>16.78514370553998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25.426728887751469</v>
      </c>
      <c r="G1233" s="13">
        <f t="shared" si="228"/>
        <v>0</v>
      </c>
      <c r="H1233" s="13">
        <f t="shared" si="229"/>
        <v>25.426728887751469</v>
      </c>
      <c r="I1233" s="16">
        <f t="shared" si="237"/>
        <v>28.527440500534578</v>
      </c>
      <c r="J1233" s="13">
        <f t="shared" si="230"/>
        <v>28.117813004912723</v>
      </c>
      <c r="K1233" s="13">
        <f t="shared" si="231"/>
        <v>0.40962749562185508</v>
      </c>
      <c r="L1233" s="13">
        <f t="shared" si="232"/>
        <v>0</v>
      </c>
      <c r="M1233" s="13">
        <f t="shared" si="238"/>
        <v>2.139135676331343E-9</v>
      </c>
      <c r="N1233" s="13">
        <f t="shared" si="233"/>
        <v>1.3262641193254326E-9</v>
      </c>
      <c r="O1233" s="13">
        <f t="shared" si="234"/>
        <v>1.3262641193254326E-9</v>
      </c>
      <c r="Q1233">
        <v>16.704936311994281</v>
      </c>
    </row>
    <row r="1234" spans="1:17" x14ac:dyDescent="0.2">
      <c r="A1234" s="14">
        <f t="shared" si="235"/>
        <v>59537</v>
      </c>
      <c r="B1234" s="1">
        <v>1</v>
      </c>
      <c r="F1234" s="34">
        <v>81.914639391272843</v>
      </c>
      <c r="G1234" s="13">
        <f t="shared" si="228"/>
        <v>7.073304521359054</v>
      </c>
      <c r="H1234" s="13">
        <f t="shared" si="229"/>
        <v>74.841334869913794</v>
      </c>
      <c r="I1234" s="16">
        <f t="shared" si="237"/>
        <v>75.250962365535656</v>
      </c>
      <c r="J1234" s="13">
        <f t="shared" si="230"/>
        <v>70.121063414910296</v>
      </c>
      <c r="K1234" s="13">
        <f t="shared" si="231"/>
        <v>5.1298989506253605</v>
      </c>
      <c r="L1234" s="13">
        <f t="shared" si="232"/>
        <v>0</v>
      </c>
      <c r="M1234" s="13">
        <f t="shared" si="238"/>
        <v>8.1287155700591041E-10</v>
      </c>
      <c r="N1234" s="13">
        <f t="shared" si="233"/>
        <v>5.0398036534366441E-10</v>
      </c>
      <c r="O1234" s="13">
        <f t="shared" si="234"/>
        <v>7.0733045218630339</v>
      </c>
      <c r="Q1234">
        <v>18.8120029516129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67.729492016545123</v>
      </c>
      <c r="G1235" s="13">
        <f t="shared" si="228"/>
        <v>4.6991831825179124</v>
      </c>
      <c r="H1235" s="13">
        <f t="shared" si="229"/>
        <v>63.03030883402721</v>
      </c>
      <c r="I1235" s="16">
        <f t="shared" si="237"/>
        <v>68.16020778465257</v>
      </c>
      <c r="J1235" s="13">
        <f t="shared" si="230"/>
        <v>62.410903661132231</v>
      </c>
      <c r="K1235" s="13">
        <f t="shared" si="231"/>
        <v>5.7493041235203393</v>
      </c>
      <c r="L1235" s="13">
        <f t="shared" si="232"/>
        <v>0</v>
      </c>
      <c r="M1235" s="13">
        <f t="shared" si="238"/>
        <v>3.08891191662246E-10</v>
      </c>
      <c r="N1235" s="13">
        <f t="shared" si="233"/>
        <v>1.9151253883059252E-10</v>
      </c>
      <c r="O1235" s="13">
        <f t="shared" si="234"/>
        <v>4.699183182709425</v>
      </c>
      <c r="Q1235">
        <v>15.706780145949599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30.73407141681524</v>
      </c>
      <c r="G1236" s="13">
        <f t="shared" si="228"/>
        <v>0</v>
      </c>
      <c r="H1236" s="13">
        <f t="shared" si="229"/>
        <v>30.73407141681524</v>
      </c>
      <c r="I1236" s="16">
        <f t="shared" si="237"/>
        <v>36.48337554033558</v>
      </c>
      <c r="J1236" s="13">
        <f t="shared" si="230"/>
        <v>35.564703010649573</v>
      </c>
      <c r="K1236" s="13">
        <f t="shared" si="231"/>
        <v>0.9186725296860061</v>
      </c>
      <c r="L1236" s="13">
        <f t="shared" si="232"/>
        <v>0</v>
      </c>
      <c r="M1236" s="13">
        <f t="shared" si="238"/>
        <v>1.1737865283165347E-10</v>
      </c>
      <c r="N1236" s="13">
        <f t="shared" si="233"/>
        <v>7.2774764755625155E-11</v>
      </c>
      <c r="O1236" s="13">
        <f t="shared" si="234"/>
        <v>7.2774764755625155E-11</v>
      </c>
      <c r="Q1236">
        <v>16.090243624242021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97.52230638937057</v>
      </c>
      <c r="G1237" s="13">
        <f t="shared" si="228"/>
        <v>9.6855082786303264</v>
      </c>
      <c r="H1237" s="13">
        <f t="shared" si="229"/>
        <v>87.836798110740247</v>
      </c>
      <c r="I1237" s="16">
        <f t="shared" si="237"/>
        <v>88.755470640426253</v>
      </c>
      <c r="J1237" s="13">
        <f t="shared" si="230"/>
        <v>78.241931168807881</v>
      </c>
      <c r="K1237" s="13">
        <f t="shared" si="231"/>
        <v>10.513539471618373</v>
      </c>
      <c r="L1237" s="13">
        <f t="shared" si="232"/>
        <v>0</v>
      </c>
      <c r="M1237" s="13">
        <f t="shared" si="238"/>
        <v>4.4603888076028317E-11</v>
      </c>
      <c r="N1237" s="13">
        <f t="shared" si="233"/>
        <v>2.7654410607137557E-11</v>
      </c>
      <c r="O1237" s="13">
        <f t="shared" si="234"/>
        <v>9.6855082786579807</v>
      </c>
      <c r="Q1237">
        <v>16.637389535678508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14.57461673970662</v>
      </c>
      <c r="G1238" s="13">
        <f t="shared" si="228"/>
        <v>0</v>
      </c>
      <c r="H1238" s="13">
        <f t="shared" si="229"/>
        <v>14.57461673970662</v>
      </c>
      <c r="I1238" s="16">
        <f t="shared" si="237"/>
        <v>25.088156211324993</v>
      </c>
      <c r="J1238" s="13">
        <f t="shared" si="230"/>
        <v>24.96298091176919</v>
      </c>
      <c r="K1238" s="13">
        <f t="shared" si="231"/>
        <v>0.12517529955580287</v>
      </c>
      <c r="L1238" s="13">
        <f t="shared" si="232"/>
        <v>0</v>
      </c>
      <c r="M1238" s="13">
        <f t="shared" si="238"/>
        <v>1.6949477468890761E-11</v>
      </c>
      <c r="N1238" s="13">
        <f t="shared" si="233"/>
        <v>1.0508676030712272E-11</v>
      </c>
      <c r="O1238" s="13">
        <f t="shared" si="234"/>
        <v>1.0508676030712272E-11</v>
      </c>
      <c r="Q1238">
        <v>22.464828705940359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4.8565785054874038</v>
      </c>
      <c r="G1239" s="13">
        <f t="shared" si="228"/>
        <v>0</v>
      </c>
      <c r="H1239" s="13">
        <f t="shared" si="229"/>
        <v>4.8565785054874038</v>
      </c>
      <c r="I1239" s="16">
        <f t="shared" si="237"/>
        <v>4.9817538050432066</v>
      </c>
      <c r="J1239" s="13">
        <f t="shared" si="230"/>
        <v>4.9811415138492903</v>
      </c>
      <c r="K1239" s="13">
        <f t="shared" si="231"/>
        <v>6.1229119391636999E-4</v>
      </c>
      <c r="L1239" s="13">
        <f t="shared" si="232"/>
        <v>0</v>
      </c>
      <c r="M1239" s="13">
        <f t="shared" si="238"/>
        <v>6.4408014381784886E-12</v>
      </c>
      <c r="N1239" s="13">
        <f t="shared" si="233"/>
        <v>3.9932968916706626E-12</v>
      </c>
      <c r="O1239" s="13">
        <f t="shared" si="234"/>
        <v>3.9932968916706626E-12</v>
      </c>
      <c r="Q1239">
        <v>25.88178542966504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11.90773995814194</v>
      </c>
      <c r="G1240" s="13">
        <f t="shared" si="228"/>
        <v>0</v>
      </c>
      <c r="H1240" s="13">
        <f t="shared" si="229"/>
        <v>11.90773995814194</v>
      </c>
      <c r="I1240" s="16">
        <f t="shared" si="237"/>
        <v>11.908352249335856</v>
      </c>
      <c r="J1240" s="13">
        <f t="shared" si="230"/>
        <v>11.902493268845495</v>
      </c>
      <c r="K1240" s="13">
        <f t="shared" si="231"/>
        <v>5.8589804903608211E-3</v>
      </c>
      <c r="L1240" s="13">
        <f t="shared" si="232"/>
        <v>0</v>
      </c>
      <c r="M1240" s="13">
        <f t="shared" si="238"/>
        <v>2.447504546507826E-12</v>
      </c>
      <c r="N1240" s="13">
        <f t="shared" si="233"/>
        <v>1.5174528188348522E-12</v>
      </c>
      <c r="O1240" s="13">
        <f t="shared" si="234"/>
        <v>1.5174528188348522E-12</v>
      </c>
      <c r="Q1240">
        <v>28.476764870967749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7.8404888169577518</v>
      </c>
      <c r="G1241" s="13">
        <f t="shared" si="228"/>
        <v>0</v>
      </c>
      <c r="H1241" s="13">
        <f t="shared" si="229"/>
        <v>7.8404888169577518</v>
      </c>
      <c r="I1241" s="16">
        <f t="shared" si="237"/>
        <v>7.8463477974481126</v>
      </c>
      <c r="J1241" s="13">
        <f t="shared" si="230"/>
        <v>7.8444196433735955</v>
      </c>
      <c r="K1241" s="13">
        <f t="shared" si="231"/>
        <v>1.9281540745170744E-3</v>
      </c>
      <c r="L1241" s="13">
        <f t="shared" si="232"/>
        <v>0</v>
      </c>
      <c r="M1241" s="13">
        <f t="shared" si="238"/>
        <v>9.3005172767297381E-13</v>
      </c>
      <c r="N1241" s="13">
        <f t="shared" si="233"/>
        <v>5.7663207115724373E-13</v>
      </c>
      <c r="O1241" s="13">
        <f t="shared" si="234"/>
        <v>5.7663207115724373E-13</v>
      </c>
      <c r="Q1241">
        <v>27.448922170321481</v>
      </c>
    </row>
    <row r="1242" spans="1:17" x14ac:dyDescent="0.2">
      <c r="A1242" s="14">
        <f t="shared" si="235"/>
        <v>59780</v>
      </c>
      <c r="B1242" s="1">
        <v>9</v>
      </c>
      <c r="F1242" s="34">
        <v>6.5268244995329132</v>
      </c>
      <c r="G1242" s="13">
        <f t="shared" si="228"/>
        <v>0</v>
      </c>
      <c r="H1242" s="13">
        <f t="shared" si="229"/>
        <v>6.5268244995329132</v>
      </c>
      <c r="I1242" s="16">
        <f t="shared" si="237"/>
        <v>6.5287526536074303</v>
      </c>
      <c r="J1242" s="13">
        <f t="shared" si="230"/>
        <v>6.527403127236501</v>
      </c>
      <c r="K1242" s="13">
        <f t="shared" si="231"/>
        <v>1.3495263709293326E-3</v>
      </c>
      <c r="L1242" s="13">
        <f t="shared" si="232"/>
        <v>0</v>
      </c>
      <c r="M1242" s="13">
        <f t="shared" si="238"/>
        <v>3.5341965651573008E-13</v>
      </c>
      <c r="N1242" s="13">
        <f t="shared" si="233"/>
        <v>2.1912018703975266E-13</v>
      </c>
      <c r="O1242" s="13">
        <f t="shared" si="234"/>
        <v>2.1912018703975266E-13</v>
      </c>
      <c r="Q1242">
        <v>26.032751386380792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23.790010430004621</v>
      </c>
      <c r="G1243" s="13">
        <f t="shared" si="228"/>
        <v>0</v>
      </c>
      <c r="H1243" s="13">
        <f t="shared" si="229"/>
        <v>23.790010430004621</v>
      </c>
      <c r="I1243" s="16">
        <f t="shared" si="237"/>
        <v>23.791359956375551</v>
      </c>
      <c r="J1243" s="13">
        <f t="shared" si="230"/>
        <v>23.682840318524566</v>
      </c>
      <c r="K1243" s="13">
        <f t="shared" si="231"/>
        <v>0.10851963785098562</v>
      </c>
      <c r="L1243" s="13">
        <f t="shared" si="232"/>
        <v>0</v>
      </c>
      <c r="M1243" s="13">
        <f t="shared" si="238"/>
        <v>1.3429946947597742E-13</v>
      </c>
      <c r="N1243" s="13">
        <f t="shared" si="233"/>
        <v>8.3265671075106006E-14</v>
      </c>
      <c r="O1243" s="13">
        <f t="shared" si="234"/>
        <v>8.3265671075106006E-14</v>
      </c>
      <c r="Q1243">
        <v>22.352853439954789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13.521596528726681</v>
      </c>
      <c r="G1244" s="13">
        <f t="shared" si="228"/>
        <v>0</v>
      </c>
      <c r="H1244" s="13">
        <f t="shared" si="229"/>
        <v>13.521596528726681</v>
      </c>
      <c r="I1244" s="16">
        <f t="shared" si="237"/>
        <v>13.630116166577666</v>
      </c>
      <c r="J1244" s="13">
        <f t="shared" si="230"/>
        <v>13.588659043194914</v>
      </c>
      <c r="K1244" s="13">
        <f t="shared" si="231"/>
        <v>4.1457123382752314E-2</v>
      </c>
      <c r="L1244" s="13">
        <f t="shared" si="232"/>
        <v>0</v>
      </c>
      <c r="M1244" s="13">
        <f t="shared" si="238"/>
        <v>5.1033798400871416E-14</v>
      </c>
      <c r="N1244" s="13">
        <f t="shared" si="233"/>
        <v>3.1640955008540281E-14</v>
      </c>
      <c r="O1244" s="13">
        <f t="shared" si="234"/>
        <v>3.1640955008540281E-14</v>
      </c>
      <c r="Q1244">
        <v>17.358013560364451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53.050446294679048</v>
      </c>
      <c r="G1245" s="13">
        <f t="shared" si="228"/>
        <v>2.242399706006732</v>
      </c>
      <c r="H1245" s="13">
        <f t="shared" si="229"/>
        <v>50.808046588672319</v>
      </c>
      <c r="I1245" s="16">
        <f t="shared" si="237"/>
        <v>50.849503712055068</v>
      </c>
      <c r="J1245" s="13">
        <f t="shared" si="230"/>
        <v>47.595872447691882</v>
      </c>
      <c r="K1245" s="13">
        <f t="shared" si="231"/>
        <v>3.2536312643631859</v>
      </c>
      <c r="L1245" s="13">
        <f t="shared" si="232"/>
        <v>0</v>
      </c>
      <c r="M1245" s="13">
        <f t="shared" si="238"/>
        <v>1.9392843392331135E-14</v>
      </c>
      <c r="N1245" s="13">
        <f t="shared" si="233"/>
        <v>1.2023562903245304E-14</v>
      </c>
      <c r="O1245" s="13">
        <f t="shared" si="234"/>
        <v>2.242399706006744</v>
      </c>
      <c r="Q1245">
        <v>13.71865660120633</v>
      </c>
    </row>
    <row r="1246" spans="1:17" x14ac:dyDescent="0.2">
      <c r="A1246" s="14">
        <f t="shared" si="235"/>
        <v>59902</v>
      </c>
      <c r="B1246" s="1">
        <v>1</v>
      </c>
      <c r="F1246" s="34">
        <v>13.390554465775219</v>
      </c>
      <c r="G1246" s="13">
        <f t="shared" si="228"/>
        <v>0</v>
      </c>
      <c r="H1246" s="13">
        <f t="shared" si="229"/>
        <v>13.390554465775219</v>
      </c>
      <c r="I1246" s="16">
        <f t="shared" si="237"/>
        <v>16.644185730138403</v>
      </c>
      <c r="J1246" s="13">
        <f t="shared" si="230"/>
        <v>16.566440769830084</v>
      </c>
      <c r="K1246" s="13">
        <f t="shared" si="231"/>
        <v>7.7744960308319122E-2</v>
      </c>
      <c r="L1246" s="13">
        <f t="shared" si="232"/>
        <v>0</v>
      </c>
      <c r="M1246" s="13">
        <f t="shared" si="238"/>
        <v>7.3692804890858313E-15</v>
      </c>
      <c r="N1246" s="13">
        <f t="shared" si="233"/>
        <v>4.5689539032332154E-15</v>
      </c>
      <c r="O1246" s="13">
        <f t="shared" si="234"/>
        <v>4.5689539032332154E-15</v>
      </c>
      <c r="Q1246">
        <v>17.131786351612909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76.996747510536423</v>
      </c>
      <c r="G1247" s="13">
        <f t="shared" si="228"/>
        <v>6.2502131746331591</v>
      </c>
      <c r="H1247" s="13">
        <f t="shared" si="229"/>
        <v>70.746534335903263</v>
      </c>
      <c r="I1247" s="16">
        <f t="shared" si="237"/>
        <v>70.824279296211586</v>
      </c>
      <c r="J1247" s="13">
        <f t="shared" si="230"/>
        <v>62.807806233780326</v>
      </c>
      <c r="K1247" s="13">
        <f t="shared" si="231"/>
        <v>8.0164730624312597</v>
      </c>
      <c r="L1247" s="13">
        <f t="shared" si="232"/>
        <v>0</v>
      </c>
      <c r="M1247" s="13">
        <f t="shared" si="238"/>
        <v>2.800326585852616E-15</v>
      </c>
      <c r="N1247" s="13">
        <f t="shared" si="233"/>
        <v>1.7362024832286219E-15</v>
      </c>
      <c r="O1247" s="13">
        <f t="shared" si="234"/>
        <v>6.2502131746331608</v>
      </c>
      <c r="Q1247">
        <v>13.79125865140348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47.253459625586238</v>
      </c>
      <c r="G1248" s="13">
        <f t="shared" si="228"/>
        <v>1.2721771634767469</v>
      </c>
      <c r="H1248" s="13">
        <f t="shared" si="229"/>
        <v>45.98128246210949</v>
      </c>
      <c r="I1248" s="16">
        <f t="shared" si="237"/>
        <v>53.99775552454075</v>
      </c>
      <c r="J1248" s="13">
        <f t="shared" si="230"/>
        <v>51.60862423093883</v>
      </c>
      <c r="K1248" s="13">
        <f t="shared" si="231"/>
        <v>2.3891312936019204</v>
      </c>
      <c r="L1248" s="13">
        <f t="shared" si="232"/>
        <v>0</v>
      </c>
      <c r="M1248" s="13">
        <f t="shared" si="238"/>
        <v>1.064124102623994E-15</v>
      </c>
      <c r="N1248" s="13">
        <f t="shared" si="233"/>
        <v>6.5975694362687632E-16</v>
      </c>
      <c r="O1248" s="13">
        <f t="shared" si="234"/>
        <v>1.2721771634767476</v>
      </c>
      <c r="Q1248">
        <v>17.445857293010281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24.192919635190741</v>
      </c>
      <c r="G1249" s="13">
        <f t="shared" si="228"/>
        <v>0</v>
      </c>
      <c r="H1249" s="13">
        <f t="shared" si="229"/>
        <v>24.192919635190741</v>
      </c>
      <c r="I1249" s="16">
        <f t="shared" si="237"/>
        <v>26.582050928792661</v>
      </c>
      <c r="J1249" s="13">
        <f t="shared" si="230"/>
        <v>26.311590944091463</v>
      </c>
      <c r="K1249" s="13">
        <f t="shared" si="231"/>
        <v>0.2704599847011977</v>
      </c>
      <c r="L1249" s="13">
        <f t="shared" si="232"/>
        <v>0</v>
      </c>
      <c r="M1249" s="13">
        <f t="shared" si="238"/>
        <v>4.043671589971177E-16</v>
      </c>
      <c r="N1249" s="13">
        <f t="shared" si="233"/>
        <v>2.5070763857821298E-16</v>
      </c>
      <c r="O1249" s="13">
        <f t="shared" si="234"/>
        <v>2.5070763857821298E-16</v>
      </c>
      <c r="Q1249">
        <v>18.19085322177849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82.987758867716039</v>
      </c>
      <c r="G1250" s="13">
        <f t="shared" si="228"/>
        <v>7.2529089893879757</v>
      </c>
      <c r="H1250" s="13">
        <f t="shared" si="229"/>
        <v>75.734849878328063</v>
      </c>
      <c r="I1250" s="16">
        <f t="shared" si="237"/>
        <v>76.005309863029254</v>
      </c>
      <c r="J1250" s="13">
        <f t="shared" si="230"/>
        <v>71.715073771978794</v>
      </c>
      <c r="K1250" s="13">
        <f t="shared" si="231"/>
        <v>4.2902360910504598</v>
      </c>
      <c r="L1250" s="13">
        <f t="shared" si="232"/>
        <v>0</v>
      </c>
      <c r="M1250" s="13">
        <f t="shared" si="238"/>
        <v>1.5365952041890472E-16</v>
      </c>
      <c r="N1250" s="13">
        <f t="shared" si="233"/>
        <v>9.526890265972092E-17</v>
      </c>
      <c r="O1250" s="13">
        <f t="shared" si="234"/>
        <v>7.2529089893879757</v>
      </c>
      <c r="Q1250">
        <v>20.41902980362994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11.862802610562889</v>
      </c>
      <c r="G1251" s="13">
        <f t="shared" si="228"/>
        <v>0</v>
      </c>
      <c r="H1251" s="13">
        <f t="shared" si="229"/>
        <v>11.862802610562889</v>
      </c>
      <c r="I1251" s="16">
        <f t="shared" si="237"/>
        <v>16.153038701613347</v>
      </c>
      <c r="J1251" s="13">
        <f t="shared" si="230"/>
        <v>16.129799714760374</v>
      </c>
      <c r="K1251" s="13">
        <f t="shared" si="231"/>
        <v>2.3238986852973653E-2</v>
      </c>
      <c r="L1251" s="13">
        <f t="shared" si="232"/>
        <v>0</v>
      </c>
      <c r="M1251" s="13">
        <f t="shared" si="238"/>
        <v>5.8390617759183798E-17</v>
      </c>
      <c r="N1251" s="13">
        <f t="shared" si="233"/>
        <v>3.6202183010693953E-17</v>
      </c>
      <c r="O1251" s="13">
        <f t="shared" si="234"/>
        <v>3.6202183010693953E-17</v>
      </c>
      <c r="Q1251">
        <v>25.093425106091789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4.4974137481851209</v>
      </c>
      <c r="G1252" s="13">
        <f t="shared" si="228"/>
        <v>0</v>
      </c>
      <c r="H1252" s="13">
        <f t="shared" si="229"/>
        <v>4.4974137481851209</v>
      </c>
      <c r="I1252" s="16">
        <f t="shared" si="237"/>
        <v>4.5206527350380945</v>
      </c>
      <c r="J1252" s="13">
        <f t="shared" si="230"/>
        <v>4.5203160461708425</v>
      </c>
      <c r="K1252" s="13">
        <f t="shared" si="231"/>
        <v>3.3668886725202185E-4</v>
      </c>
      <c r="L1252" s="13">
        <f t="shared" si="232"/>
        <v>0</v>
      </c>
      <c r="M1252" s="13">
        <f t="shared" si="238"/>
        <v>2.2188434748489845E-17</v>
      </c>
      <c r="N1252" s="13">
        <f t="shared" si="233"/>
        <v>1.3756829544063703E-17</v>
      </c>
      <c r="O1252" s="13">
        <f t="shared" si="234"/>
        <v>1.3756829544063703E-17</v>
      </c>
      <c r="Q1252">
        <v>28.118687870967751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5.1565737716292821</v>
      </c>
      <c r="G1253" s="13">
        <f t="shared" si="228"/>
        <v>0</v>
      </c>
      <c r="H1253" s="13">
        <f t="shared" si="229"/>
        <v>5.1565737716292821</v>
      </c>
      <c r="I1253" s="16">
        <f t="shared" si="237"/>
        <v>5.1569104604965341</v>
      </c>
      <c r="J1253" s="13">
        <f t="shared" si="230"/>
        <v>5.1562005229661843</v>
      </c>
      <c r="K1253" s="13">
        <f t="shared" si="231"/>
        <v>7.0993753034986895E-4</v>
      </c>
      <c r="L1253" s="13">
        <f t="shared" si="232"/>
        <v>0</v>
      </c>
      <c r="M1253" s="13">
        <f t="shared" si="238"/>
        <v>8.431605204426142E-18</v>
      </c>
      <c r="N1253" s="13">
        <f t="shared" si="233"/>
        <v>5.2275952267442082E-18</v>
      </c>
      <c r="O1253" s="13">
        <f t="shared" si="234"/>
        <v>5.2275952267442082E-18</v>
      </c>
      <c r="Q1253">
        <v>25.561783783473949</v>
      </c>
    </row>
    <row r="1254" spans="1:17" x14ac:dyDescent="0.2">
      <c r="A1254" s="14">
        <f t="shared" si="235"/>
        <v>60146</v>
      </c>
      <c r="B1254" s="1">
        <v>9</v>
      </c>
      <c r="F1254" s="34">
        <v>14.82044028873624</v>
      </c>
      <c r="G1254" s="13">
        <f t="shared" si="228"/>
        <v>0</v>
      </c>
      <c r="H1254" s="13">
        <f t="shared" si="229"/>
        <v>14.82044028873624</v>
      </c>
      <c r="I1254" s="16">
        <f t="shared" si="237"/>
        <v>14.821150226266589</v>
      </c>
      <c r="J1254" s="13">
        <f t="shared" si="230"/>
        <v>14.802533661147644</v>
      </c>
      <c r="K1254" s="13">
        <f t="shared" si="231"/>
        <v>1.8616565118945161E-2</v>
      </c>
      <c r="L1254" s="13">
        <f t="shared" si="232"/>
        <v>0</v>
      </c>
      <c r="M1254" s="13">
        <f t="shared" si="238"/>
        <v>3.2040099776819338E-18</v>
      </c>
      <c r="N1254" s="13">
        <f t="shared" si="233"/>
        <v>1.986486186162799E-18</v>
      </c>
      <c r="O1254" s="13">
        <f t="shared" si="234"/>
        <v>1.986486186162799E-18</v>
      </c>
      <c r="Q1254">
        <v>24.834098868894898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27.282072303909551</v>
      </c>
      <c r="G1255" s="13">
        <f t="shared" si="228"/>
        <v>0</v>
      </c>
      <c r="H1255" s="13">
        <f t="shared" si="229"/>
        <v>27.282072303909551</v>
      </c>
      <c r="I1255" s="16">
        <f t="shared" si="237"/>
        <v>27.300688869028498</v>
      </c>
      <c r="J1255" s="13">
        <f t="shared" si="230"/>
        <v>27.135706256418896</v>
      </c>
      <c r="K1255" s="13">
        <f t="shared" si="231"/>
        <v>0.16498261260960234</v>
      </c>
      <c r="L1255" s="13">
        <f t="shared" si="232"/>
        <v>0</v>
      </c>
      <c r="M1255" s="13">
        <f t="shared" si="238"/>
        <v>1.2175237915191348E-18</v>
      </c>
      <c r="N1255" s="13">
        <f t="shared" si="233"/>
        <v>7.5486475074186359E-19</v>
      </c>
      <c r="O1255" s="13">
        <f t="shared" si="234"/>
        <v>7.5486475074186359E-19</v>
      </c>
      <c r="Q1255">
        <v>22.293465127517258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21.110412248027789</v>
      </c>
      <c r="G1256" s="13">
        <f t="shared" si="228"/>
        <v>0</v>
      </c>
      <c r="H1256" s="13">
        <f t="shared" si="229"/>
        <v>21.110412248027789</v>
      </c>
      <c r="I1256" s="16">
        <f t="shared" si="237"/>
        <v>21.275394860637391</v>
      </c>
      <c r="J1256" s="13">
        <f t="shared" si="230"/>
        <v>21.155182974745486</v>
      </c>
      <c r="K1256" s="13">
        <f t="shared" si="231"/>
        <v>0.12021188589190501</v>
      </c>
      <c r="L1256" s="13">
        <f t="shared" si="232"/>
        <v>0</v>
      </c>
      <c r="M1256" s="13">
        <f t="shared" si="238"/>
        <v>4.6265904077727121E-19</v>
      </c>
      <c r="N1256" s="13">
        <f t="shared" si="233"/>
        <v>2.8684860528190816E-19</v>
      </c>
      <c r="O1256" s="13">
        <f t="shared" si="234"/>
        <v>2.8684860528190816E-19</v>
      </c>
      <c r="Q1256">
        <v>19.248301570886209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209.81183434549149</v>
      </c>
      <c r="G1257" s="13">
        <f t="shared" si="228"/>
        <v>28.479036284125772</v>
      </c>
      <c r="H1257" s="13">
        <f t="shared" si="229"/>
        <v>181.33279806136571</v>
      </c>
      <c r="I1257" s="16">
        <f t="shared" si="237"/>
        <v>181.45300994725761</v>
      </c>
      <c r="J1257" s="13">
        <f t="shared" si="230"/>
        <v>129.29833512278324</v>
      </c>
      <c r="K1257" s="13">
        <f t="shared" si="231"/>
        <v>52.15467482447437</v>
      </c>
      <c r="L1257" s="13">
        <f t="shared" si="232"/>
        <v>21.354879487906132</v>
      </c>
      <c r="M1257" s="13">
        <f t="shared" si="238"/>
        <v>21.354879487906132</v>
      </c>
      <c r="N1257" s="13">
        <f t="shared" si="233"/>
        <v>13.240025282501803</v>
      </c>
      <c r="O1257" s="13">
        <f t="shared" si="234"/>
        <v>41.719061566627573</v>
      </c>
      <c r="Q1257">
        <v>18.14269895161291</v>
      </c>
    </row>
    <row r="1258" spans="1:17" x14ac:dyDescent="0.2">
      <c r="A1258" s="14">
        <f t="shared" si="235"/>
        <v>60268</v>
      </c>
      <c r="B1258" s="1">
        <v>1</v>
      </c>
      <c r="F1258" s="34">
        <v>3.324778702772142</v>
      </c>
      <c r="G1258" s="13">
        <f t="shared" si="228"/>
        <v>0</v>
      </c>
      <c r="H1258" s="13">
        <f t="shared" si="229"/>
        <v>3.324778702772142</v>
      </c>
      <c r="I1258" s="16">
        <f t="shared" si="237"/>
        <v>34.124574039340381</v>
      </c>
      <c r="J1258" s="13">
        <f t="shared" si="230"/>
        <v>33.325910984844462</v>
      </c>
      <c r="K1258" s="13">
        <f t="shared" si="231"/>
        <v>0.79866305449591835</v>
      </c>
      <c r="L1258" s="13">
        <f t="shared" si="232"/>
        <v>0</v>
      </c>
      <c r="M1258" s="13">
        <f t="shared" si="238"/>
        <v>8.1148542054043293</v>
      </c>
      <c r="N1258" s="13">
        <f t="shared" si="233"/>
        <v>5.031209607350684</v>
      </c>
      <c r="O1258" s="13">
        <f t="shared" si="234"/>
        <v>5.031209607350684</v>
      </c>
      <c r="Q1258">
        <v>15.677637557194821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20.58879372014</v>
      </c>
      <c r="G1259" s="13">
        <f t="shared" si="228"/>
        <v>0</v>
      </c>
      <c r="H1259" s="13">
        <f t="shared" si="229"/>
        <v>20.58879372014</v>
      </c>
      <c r="I1259" s="16">
        <f t="shared" si="237"/>
        <v>21.387456774635918</v>
      </c>
      <c r="J1259" s="13">
        <f t="shared" si="230"/>
        <v>21.208577080284211</v>
      </c>
      <c r="K1259" s="13">
        <f t="shared" si="231"/>
        <v>0.17887969435170703</v>
      </c>
      <c r="L1259" s="13">
        <f t="shared" si="232"/>
        <v>0</v>
      </c>
      <c r="M1259" s="13">
        <f t="shared" si="238"/>
        <v>3.0836445980536453</v>
      </c>
      <c r="N1259" s="13">
        <f t="shared" si="233"/>
        <v>1.9118596507932601</v>
      </c>
      <c r="O1259" s="13">
        <f t="shared" si="234"/>
        <v>1.9118596507932601</v>
      </c>
      <c r="Q1259">
        <v>16.516177471539532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86.09367871849328</v>
      </c>
      <c r="G1260" s="13">
        <f t="shared" si="228"/>
        <v>7.7727365526600902</v>
      </c>
      <c r="H1260" s="13">
        <f t="shared" si="229"/>
        <v>78.320942165833188</v>
      </c>
      <c r="I1260" s="16">
        <f t="shared" si="237"/>
        <v>78.499821860184895</v>
      </c>
      <c r="J1260" s="13">
        <f t="shared" si="230"/>
        <v>70.660595414945448</v>
      </c>
      <c r="K1260" s="13">
        <f t="shared" si="231"/>
        <v>7.8392264452394471</v>
      </c>
      <c r="L1260" s="13">
        <f t="shared" si="232"/>
        <v>0</v>
      </c>
      <c r="M1260" s="13">
        <f t="shared" si="238"/>
        <v>1.1717849472603852</v>
      </c>
      <c r="N1260" s="13">
        <f t="shared" si="233"/>
        <v>0.72650666730143876</v>
      </c>
      <c r="O1260" s="13">
        <f t="shared" si="234"/>
        <v>8.4992432199615298</v>
      </c>
      <c r="Q1260">
        <v>16.3318180589911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99.023201348882324</v>
      </c>
      <c r="G1261" s="13">
        <f t="shared" si="228"/>
        <v>9.9367081186181974</v>
      </c>
      <c r="H1261" s="13">
        <f t="shared" si="229"/>
        <v>89.086493230264125</v>
      </c>
      <c r="I1261" s="16">
        <f t="shared" si="237"/>
        <v>96.925719675503572</v>
      </c>
      <c r="J1261" s="13">
        <f t="shared" si="230"/>
        <v>84.631308031873544</v>
      </c>
      <c r="K1261" s="13">
        <f t="shared" si="231"/>
        <v>12.294411643630028</v>
      </c>
      <c r="L1261" s="13">
        <f t="shared" si="232"/>
        <v>0</v>
      </c>
      <c r="M1261" s="13">
        <f t="shared" si="238"/>
        <v>0.44527827995894642</v>
      </c>
      <c r="N1261" s="13">
        <f t="shared" si="233"/>
        <v>0.27607253357454675</v>
      </c>
      <c r="O1261" s="13">
        <f t="shared" si="234"/>
        <v>10.212780652192745</v>
      </c>
      <c r="Q1261">
        <v>17.298166126399849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20.60765665760308</v>
      </c>
      <c r="G1262" s="13">
        <f t="shared" si="228"/>
        <v>0</v>
      </c>
      <c r="H1262" s="13">
        <f t="shared" si="229"/>
        <v>20.60765665760308</v>
      </c>
      <c r="I1262" s="16">
        <f t="shared" si="237"/>
        <v>32.902068301233108</v>
      </c>
      <c r="J1262" s="13">
        <f t="shared" si="230"/>
        <v>32.585275915854758</v>
      </c>
      <c r="K1262" s="13">
        <f t="shared" si="231"/>
        <v>0.31679238537834919</v>
      </c>
      <c r="L1262" s="13">
        <f t="shared" si="232"/>
        <v>0</v>
      </c>
      <c r="M1262" s="13">
        <f t="shared" si="238"/>
        <v>0.16920574638439967</v>
      </c>
      <c r="N1262" s="13">
        <f t="shared" si="233"/>
        <v>0.1049075627583278</v>
      </c>
      <c r="O1262" s="13">
        <f t="shared" si="234"/>
        <v>0.1049075627583278</v>
      </c>
      <c r="Q1262">
        <v>21.599784666362019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3.0823834897647528</v>
      </c>
      <c r="G1263" s="13">
        <f t="shared" si="228"/>
        <v>0</v>
      </c>
      <c r="H1263" s="13">
        <f t="shared" si="229"/>
        <v>3.0823834897647528</v>
      </c>
      <c r="I1263" s="16">
        <f t="shared" si="237"/>
        <v>3.399175875143102</v>
      </c>
      <c r="J1263" s="13">
        <f t="shared" si="230"/>
        <v>3.3989653841198861</v>
      </c>
      <c r="K1263" s="13">
        <f t="shared" si="231"/>
        <v>2.1049102321590851E-4</v>
      </c>
      <c r="L1263" s="13">
        <f t="shared" si="232"/>
        <v>0</v>
      </c>
      <c r="M1263" s="13">
        <f t="shared" si="238"/>
        <v>6.429818362607187E-2</v>
      </c>
      <c r="N1263" s="13">
        <f t="shared" si="233"/>
        <v>3.9864873848164561E-2</v>
      </c>
      <c r="O1263" s="13">
        <f t="shared" si="234"/>
        <v>3.9864873848164561E-2</v>
      </c>
      <c r="Q1263">
        <v>25.312727475846341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5.8549983157539378</v>
      </c>
      <c r="G1264" s="13">
        <f t="shared" si="228"/>
        <v>0</v>
      </c>
      <c r="H1264" s="13">
        <f t="shared" si="229"/>
        <v>5.8549983157539378</v>
      </c>
      <c r="I1264" s="16">
        <f t="shared" si="237"/>
        <v>5.8552088067771537</v>
      </c>
      <c r="J1264" s="13">
        <f t="shared" si="230"/>
        <v>5.8546730807505476</v>
      </c>
      <c r="K1264" s="13">
        <f t="shared" si="231"/>
        <v>5.3572602660612034E-4</v>
      </c>
      <c r="L1264" s="13">
        <f t="shared" si="232"/>
        <v>0</v>
      </c>
      <c r="M1264" s="13">
        <f t="shared" si="238"/>
        <v>2.4433309777907308E-2</v>
      </c>
      <c r="N1264" s="13">
        <f t="shared" si="233"/>
        <v>1.5148652062302531E-2</v>
      </c>
      <c r="O1264" s="13">
        <f t="shared" si="234"/>
        <v>1.5148652062302531E-2</v>
      </c>
      <c r="Q1264">
        <v>30.438373870967752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7.8567010198033618</v>
      </c>
      <c r="G1265" s="13">
        <f t="shared" si="228"/>
        <v>0</v>
      </c>
      <c r="H1265" s="13">
        <f t="shared" si="229"/>
        <v>7.8567010198033618</v>
      </c>
      <c r="I1265" s="16">
        <f t="shared" si="237"/>
        <v>7.8572367458299679</v>
      </c>
      <c r="J1265" s="13">
        <f t="shared" si="230"/>
        <v>7.8552459560985373</v>
      </c>
      <c r="K1265" s="13">
        <f t="shared" si="231"/>
        <v>1.9907897314306311E-3</v>
      </c>
      <c r="L1265" s="13">
        <f t="shared" si="232"/>
        <v>0</v>
      </c>
      <c r="M1265" s="13">
        <f t="shared" si="238"/>
        <v>9.2846577156047768E-3</v>
      </c>
      <c r="N1265" s="13">
        <f t="shared" si="233"/>
        <v>5.756487783674962E-3</v>
      </c>
      <c r="O1265" s="13">
        <f t="shared" si="234"/>
        <v>5.756487783674962E-3</v>
      </c>
      <c r="Q1265">
        <v>27.245490763799829</v>
      </c>
    </row>
    <row r="1266" spans="1:17" x14ac:dyDescent="0.2">
      <c r="A1266" s="14">
        <f t="shared" si="235"/>
        <v>60511</v>
      </c>
      <c r="B1266" s="1">
        <v>9</v>
      </c>
      <c r="F1266" s="34">
        <v>34.195023111585151</v>
      </c>
      <c r="G1266" s="13">
        <f t="shared" si="228"/>
        <v>0</v>
      </c>
      <c r="H1266" s="13">
        <f t="shared" si="229"/>
        <v>34.195023111585151</v>
      </c>
      <c r="I1266" s="16">
        <f t="shared" si="237"/>
        <v>34.197013901316581</v>
      </c>
      <c r="J1266" s="13">
        <f t="shared" si="230"/>
        <v>33.962696242279911</v>
      </c>
      <c r="K1266" s="13">
        <f t="shared" si="231"/>
        <v>0.23431765903666957</v>
      </c>
      <c r="L1266" s="13">
        <f t="shared" si="232"/>
        <v>0</v>
      </c>
      <c r="M1266" s="13">
        <f t="shared" si="238"/>
        <v>3.5281699319298148E-3</v>
      </c>
      <c r="N1266" s="13">
        <f t="shared" si="233"/>
        <v>2.1874653577964851E-3</v>
      </c>
      <c r="O1266" s="13">
        <f t="shared" si="234"/>
        <v>2.1874653577964851E-3</v>
      </c>
      <c r="Q1266">
        <v>24.598801773281661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23.329692307915909</v>
      </c>
      <c r="G1267" s="13">
        <f t="shared" si="228"/>
        <v>0</v>
      </c>
      <c r="H1267" s="13">
        <f t="shared" si="229"/>
        <v>23.329692307915909</v>
      </c>
      <c r="I1267" s="16">
        <f t="shared" si="237"/>
        <v>23.564009966952579</v>
      </c>
      <c r="J1267" s="13">
        <f t="shared" si="230"/>
        <v>23.467146587619411</v>
      </c>
      <c r="K1267" s="13">
        <f t="shared" si="231"/>
        <v>9.6863379333168353E-2</v>
      </c>
      <c r="L1267" s="13">
        <f t="shared" si="232"/>
        <v>0</v>
      </c>
      <c r="M1267" s="13">
        <f t="shared" si="238"/>
        <v>1.3407045741333297E-3</v>
      </c>
      <c r="N1267" s="13">
        <f t="shared" si="233"/>
        <v>8.3123683596266439E-4</v>
      </c>
      <c r="O1267" s="13">
        <f t="shared" si="234"/>
        <v>8.3123683596266439E-4</v>
      </c>
      <c r="Q1267">
        <v>22.959746730474311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19.365004885116829</v>
      </c>
      <c r="G1268" s="13">
        <f t="shared" si="228"/>
        <v>0</v>
      </c>
      <c r="H1268" s="13">
        <f t="shared" si="229"/>
        <v>19.365004885116829</v>
      </c>
      <c r="I1268" s="16">
        <f t="shared" si="237"/>
        <v>19.461868264449997</v>
      </c>
      <c r="J1268" s="13">
        <f t="shared" si="230"/>
        <v>19.335069840961964</v>
      </c>
      <c r="K1268" s="13">
        <f t="shared" si="231"/>
        <v>0.12679842348803305</v>
      </c>
      <c r="L1268" s="13">
        <f t="shared" si="232"/>
        <v>0</v>
      </c>
      <c r="M1268" s="13">
        <f t="shared" si="238"/>
        <v>5.0946773817066532E-4</v>
      </c>
      <c r="N1268" s="13">
        <f t="shared" si="233"/>
        <v>3.1586999766581252E-4</v>
      </c>
      <c r="O1268" s="13">
        <f t="shared" si="234"/>
        <v>3.1586999766581252E-4</v>
      </c>
      <c r="Q1268">
        <v>16.970203999070961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29.393757735581161</v>
      </c>
      <c r="G1269" s="13">
        <f t="shared" si="228"/>
        <v>0</v>
      </c>
      <c r="H1269" s="13">
        <f t="shared" si="229"/>
        <v>29.393757735581161</v>
      </c>
      <c r="I1269" s="16">
        <f t="shared" si="237"/>
        <v>29.520556159069194</v>
      </c>
      <c r="J1269" s="13">
        <f t="shared" si="230"/>
        <v>28.960835668351237</v>
      </c>
      <c r="K1269" s="13">
        <f t="shared" si="231"/>
        <v>0.55972049071795738</v>
      </c>
      <c r="L1269" s="13">
        <f t="shared" si="232"/>
        <v>0</v>
      </c>
      <c r="M1269" s="13">
        <f t="shared" si="238"/>
        <v>1.935977405048528E-4</v>
      </c>
      <c r="N1269" s="13">
        <f t="shared" si="233"/>
        <v>1.2003059911300873E-4</v>
      </c>
      <c r="O1269" s="13">
        <f t="shared" si="234"/>
        <v>1.2003059911300873E-4</v>
      </c>
      <c r="Q1269">
        <v>15.15878564179981</v>
      </c>
    </row>
    <row r="1270" spans="1:17" x14ac:dyDescent="0.2">
      <c r="A1270" s="14">
        <f t="shared" si="235"/>
        <v>60633</v>
      </c>
      <c r="B1270" s="1">
        <v>1</v>
      </c>
      <c r="F1270" s="34">
        <v>38.679706976544367</v>
      </c>
      <c r="G1270" s="13">
        <f t="shared" si="228"/>
        <v>0</v>
      </c>
      <c r="H1270" s="13">
        <f t="shared" si="229"/>
        <v>38.679706976544367</v>
      </c>
      <c r="I1270" s="16">
        <f t="shared" si="237"/>
        <v>39.239427467262324</v>
      </c>
      <c r="J1270" s="13">
        <f t="shared" si="230"/>
        <v>38.342708691442944</v>
      </c>
      <c r="K1270" s="13">
        <f t="shared" si="231"/>
        <v>0.8967187758193802</v>
      </c>
      <c r="L1270" s="13">
        <f t="shared" si="232"/>
        <v>0</v>
      </c>
      <c r="M1270" s="13">
        <f t="shared" si="238"/>
        <v>7.356714139184407E-5</v>
      </c>
      <c r="N1270" s="13">
        <f t="shared" si="233"/>
        <v>4.5611627662943322E-5</v>
      </c>
      <c r="O1270" s="13">
        <f t="shared" si="234"/>
        <v>4.5611627662943322E-5</v>
      </c>
      <c r="Q1270">
        <v>17.839389351612901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0.1971703320506365</v>
      </c>
      <c r="G1271" s="13">
        <f t="shared" si="228"/>
        <v>0</v>
      </c>
      <c r="H1271" s="13">
        <f t="shared" si="229"/>
        <v>0.1971703320506365</v>
      </c>
      <c r="I1271" s="16">
        <f t="shared" si="237"/>
        <v>1.0938891078700168</v>
      </c>
      <c r="J1271" s="13">
        <f t="shared" si="230"/>
        <v>1.093868704804885</v>
      </c>
      <c r="K1271" s="13">
        <f t="shared" si="231"/>
        <v>2.0403065131846532E-5</v>
      </c>
      <c r="L1271" s="13">
        <f t="shared" si="232"/>
        <v>0</v>
      </c>
      <c r="M1271" s="13">
        <f t="shared" si="238"/>
        <v>2.7955513728900748E-5</v>
      </c>
      <c r="N1271" s="13">
        <f t="shared" si="233"/>
        <v>1.7332418511918463E-5</v>
      </c>
      <c r="O1271" s="13">
        <f t="shared" si="234"/>
        <v>1.7332418511918463E-5</v>
      </c>
      <c r="Q1271">
        <v>17.73813724998239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70.51403979820661</v>
      </c>
      <c r="G1272" s="13">
        <f t="shared" si="228"/>
        <v>5.1652237623460229</v>
      </c>
      <c r="H1272" s="13">
        <f t="shared" si="229"/>
        <v>65.348816035860594</v>
      </c>
      <c r="I1272" s="16">
        <f t="shared" si="237"/>
        <v>65.34883643892573</v>
      </c>
      <c r="J1272" s="13">
        <f t="shared" si="230"/>
        <v>60.84047306981148</v>
      </c>
      <c r="K1272" s="13">
        <f t="shared" si="231"/>
        <v>4.5083633691142495</v>
      </c>
      <c r="L1272" s="13">
        <f t="shared" si="232"/>
        <v>0</v>
      </c>
      <c r="M1272" s="13">
        <f t="shared" si="238"/>
        <v>1.0623095216982285E-5</v>
      </c>
      <c r="N1272" s="13">
        <f t="shared" si="233"/>
        <v>6.5863190345290163E-6</v>
      </c>
      <c r="O1272" s="13">
        <f t="shared" si="234"/>
        <v>5.165230348665057</v>
      </c>
      <c r="Q1272">
        <v>16.71939697833642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19.158463962393348</v>
      </c>
      <c r="G1273" s="13">
        <f t="shared" si="228"/>
        <v>0</v>
      </c>
      <c r="H1273" s="13">
        <f t="shared" si="229"/>
        <v>19.158463962393348</v>
      </c>
      <c r="I1273" s="16">
        <f t="shared" si="237"/>
        <v>23.666827331507598</v>
      </c>
      <c r="J1273" s="13">
        <f t="shared" si="230"/>
        <v>23.527450905415918</v>
      </c>
      <c r="K1273" s="13">
        <f t="shared" si="231"/>
        <v>0.13937642609167966</v>
      </c>
      <c r="L1273" s="13">
        <f t="shared" si="232"/>
        <v>0</v>
      </c>
      <c r="M1273" s="13">
        <f t="shared" si="238"/>
        <v>4.0367761824532688E-6</v>
      </c>
      <c r="N1273" s="13">
        <f t="shared" si="233"/>
        <v>2.5028012331210267E-6</v>
      </c>
      <c r="O1273" s="13">
        <f t="shared" si="234"/>
        <v>2.5028012331210267E-6</v>
      </c>
      <c r="Q1273">
        <v>20.457462827164591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136.9074535266717</v>
      </c>
      <c r="G1274" s="13">
        <f t="shared" si="228"/>
        <v>16.277270477636701</v>
      </c>
      <c r="H1274" s="13">
        <f t="shared" si="229"/>
        <v>120.630183049035</v>
      </c>
      <c r="I1274" s="16">
        <f t="shared" si="237"/>
        <v>120.76955947512667</v>
      </c>
      <c r="J1274" s="13">
        <f t="shared" si="230"/>
        <v>109.69578504367352</v>
      </c>
      <c r="K1274" s="13">
        <f t="shared" si="231"/>
        <v>11.073774431453145</v>
      </c>
      <c r="L1274" s="13">
        <f t="shared" si="232"/>
        <v>0</v>
      </c>
      <c r="M1274" s="13">
        <f t="shared" si="238"/>
        <v>1.533974949332242E-6</v>
      </c>
      <c r="N1274" s="13">
        <f t="shared" si="233"/>
        <v>9.5106446858599005E-7</v>
      </c>
      <c r="O1274" s="13">
        <f t="shared" si="234"/>
        <v>16.277271428701169</v>
      </c>
      <c r="Q1274">
        <v>23.13194617239721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12.48064516</v>
      </c>
      <c r="G1275" s="13">
        <f t="shared" si="228"/>
        <v>0</v>
      </c>
      <c r="H1275" s="13">
        <f t="shared" si="229"/>
        <v>12.48064516</v>
      </c>
      <c r="I1275" s="16">
        <f t="shared" si="237"/>
        <v>23.554419591453147</v>
      </c>
      <c r="J1275" s="13">
        <f t="shared" si="230"/>
        <v>23.469441899899778</v>
      </c>
      <c r="K1275" s="13">
        <f t="shared" si="231"/>
        <v>8.4977691553369539E-2</v>
      </c>
      <c r="L1275" s="13">
        <f t="shared" si="232"/>
        <v>0</v>
      </c>
      <c r="M1275" s="13">
        <f t="shared" si="238"/>
        <v>5.8291048074625198E-7</v>
      </c>
      <c r="N1275" s="13">
        <f t="shared" si="233"/>
        <v>3.6140449806267621E-7</v>
      </c>
      <c r="O1275" s="13">
        <f t="shared" si="234"/>
        <v>3.6140449806267621E-7</v>
      </c>
      <c r="Q1275">
        <v>23.888724837346899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104.1650102419533</v>
      </c>
      <c r="G1276" s="13">
        <f t="shared" si="228"/>
        <v>10.797275717304656</v>
      </c>
      <c r="H1276" s="13">
        <f t="shared" si="229"/>
        <v>93.36773452464864</v>
      </c>
      <c r="I1276" s="16">
        <f t="shared" si="237"/>
        <v>93.452712216202002</v>
      </c>
      <c r="J1276" s="13">
        <f t="shared" si="230"/>
        <v>89.21083465269389</v>
      </c>
      <c r="K1276" s="13">
        <f t="shared" si="231"/>
        <v>4.2418775635081118</v>
      </c>
      <c r="L1276" s="13">
        <f t="shared" si="232"/>
        <v>0</v>
      </c>
      <c r="M1276" s="13">
        <f t="shared" si="238"/>
        <v>2.2150598268357577E-7</v>
      </c>
      <c r="N1276" s="13">
        <f t="shared" si="233"/>
        <v>1.3733370926381697E-7</v>
      </c>
      <c r="O1276" s="13">
        <f t="shared" si="234"/>
        <v>10.797275854638364</v>
      </c>
      <c r="Q1276">
        <v>25.031060427857131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7.9040686048400977</v>
      </c>
      <c r="G1277" s="13">
        <f t="shared" si="228"/>
        <v>0</v>
      </c>
      <c r="H1277" s="13">
        <f t="shared" si="229"/>
        <v>7.9040686048400977</v>
      </c>
      <c r="I1277" s="16">
        <f t="shared" si="237"/>
        <v>12.14594616834821</v>
      </c>
      <c r="J1277" s="13">
        <f t="shared" si="230"/>
        <v>12.13830751666992</v>
      </c>
      <c r="K1277" s="13">
        <f t="shared" si="231"/>
        <v>7.6386516782900316E-3</v>
      </c>
      <c r="L1277" s="13">
        <f t="shared" si="232"/>
        <v>0</v>
      </c>
      <c r="M1277" s="13">
        <f t="shared" si="238"/>
        <v>8.4172273419758802E-8</v>
      </c>
      <c r="N1277" s="13">
        <f t="shared" si="233"/>
        <v>5.218680952025046E-8</v>
      </c>
      <c r="O1277" s="13">
        <f t="shared" si="234"/>
        <v>5.218680952025046E-8</v>
      </c>
      <c r="Q1277">
        <v>26.964008870967749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36.043030679016653</v>
      </c>
      <c r="G1278" s="13">
        <f t="shared" si="228"/>
        <v>0</v>
      </c>
      <c r="H1278" s="13">
        <f t="shared" si="229"/>
        <v>36.043030679016653</v>
      </c>
      <c r="I1278" s="16">
        <f t="shared" si="237"/>
        <v>36.050669330694944</v>
      </c>
      <c r="J1278" s="13">
        <f t="shared" si="230"/>
        <v>35.765910164550561</v>
      </c>
      <c r="K1278" s="13">
        <f t="shared" si="231"/>
        <v>0.2847591661443829</v>
      </c>
      <c r="L1278" s="13">
        <f t="shared" si="232"/>
        <v>0</v>
      </c>
      <c r="M1278" s="13">
        <f t="shared" si="238"/>
        <v>3.1985463899508343E-8</v>
      </c>
      <c r="N1278" s="13">
        <f t="shared" si="233"/>
        <v>1.9830987617695173E-8</v>
      </c>
      <c r="O1278" s="13">
        <f t="shared" si="234"/>
        <v>1.9830987617695173E-8</v>
      </c>
      <c r="Q1278">
        <v>24.3253531612479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81.835938351547867</v>
      </c>
      <c r="G1279" s="13">
        <f t="shared" si="228"/>
        <v>7.0601325878666366</v>
      </c>
      <c r="H1279" s="13">
        <f t="shared" si="229"/>
        <v>74.775805763681234</v>
      </c>
      <c r="I1279" s="16">
        <f t="shared" si="237"/>
        <v>75.060564929825617</v>
      </c>
      <c r="J1279" s="13">
        <f t="shared" si="230"/>
        <v>71.153512335263287</v>
      </c>
      <c r="K1279" s="13">
        <f t="shared" si="231"/>
        <v>3.9070525945623302</v>
      </c>
      <c r="L1279" s="13">
        <f t="shared" si="232"/>
        <v>0</v>
      </c>
      <c r="M1279" s="13">
        <f t="shared" si="238"/>
        <v>1.2154476281813169E-8</v>
      </c>
      <c r="N1279" s="13">
        <f t="shared" si="233"/>
        <v>7.5357752947241643E-9</v>
      </c>
      <c r="O1279" s="13">
        <f t="shared" si="234"/>
        <v>7.0601325954024121</v>
      </c>
      <c r="Q1279">
        <v>20.864432142515451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78.884746207982133</v>
      </c>
      <c r="G1280" s="13">
        <f t="shared" si="228"/>
        <v>6.5662012907168794</v>
      </c>
      <c r="H1280" s="13">
        <f t="shared" si="229"/>
        <v>72.318544917265257</v>
      </c>
      <c r="I1280" s="16">
        <f t="shared" si="237"/>
        <v>76.225597511827587</v>
      </c>
      <c r="J1280" s="13">
        <f t="shared" si="230"/>
        <v>69.831100514032414</v>
      </c>
      <c r="K1280" s="13">
        <f t="shared" si="231"/>
        <v>6.3944969977951729</v>
      </c>
      <c r="L1280" s="13">
        <f t="shared" si="232"/>
        <v>0</v>
      </c>
      <c r="M1280" s="13">
        <f t="shared" si="238"/>
        <v>4.6187009870890049E-9</v>
      </c>
      <c r="N1280" s="13">
        <f t="shared" si="233"/>
        <v>2.8635946119951829E-9</v>
      </c>
      <c r="O1280" s="13">
        <f t="shared" si="234"/>
        <v>6.5662012935804741</v>
      </c>
      <c r="Q1280">
        <v>17.343106993851311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24.106659830078488</v>
      </c>
      <c r="G1281" s="13">
        <f t="shared" si="228"/>
        <v>0</v>
      </c>
      <c r="H1281" s="13">
        <f t="shared" si="229"/>
        <v>24.106659830078488</v>
      </c>
      <c r="I1281" s="16">
        <f t="shared" si="237"/>
        <v>30.501156827873661</v>
      </c>
      <c r="J1281" s="13">
        <f t="shared" si="230"/>
        <v>30.127442062739341</v>
      </c>
      <c r="K1281" s="13">
        <f t="shared" si="231"/>
        <v>0.37371476513432</v>
      </c>
      <c r="L1281" s="13">
        <f t="shared" si="232"/>
        <v>0</v>
      </c>
      <c r="M1281" s="13">
        <f t="shared" si="238"/>
        <v>1.755106375093822E-9</v>
      </c>
      <c r="N1281" s="13">
        <f t="shared" si="233"/>
        <v>1.0881659525581697E-9</v>
      </c>
      <c r="O1281" s="13">
        <f t="shared" si="234"/>
        <v>1.0881659525581697E-9</v>
      </c>
      <c r="Q1281">
        <v>18.7991189516129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4.8225755479315904</v>
      </c>
      <c r="G1282" s="13">
        <f t="shared" si="228"/>
        <v>0</v>
      </c>
      <c r="H1282" s="13">
        <f t="shared" si="229"/>
        <v>4.8225755479315904</v>
      </c>
      <c r="I1282" s="16">
        <f t="shared" si="237"/>
        <v>5.1962903130659104</v>
      </c>
      <c r="J1282" s="13">
        <f t="shared" si="230"/>
        <v>5.1929793744105455</v>
      </c>
      <c r="K1282" s="13">
        <f t="shared" si="231"/>
        <v>3.3109386553649145E-3</v>
      </c>
      <c r="L1282" s="13">
        <f t="shared" si="232"/>
        <v>0</v>
      </c>
      <c r="M1282" s="13">
        <f t="shared" si="238"/>
        <v>6.6694042253565225E-10</v>
      </c>
      <c r="N1282" s="13">
        <f t="shared" si="233"/>
        <v>4.1350306197210441E-10</v>
      </c>
      <c r="O1282" s="13">
        <f t="shared" si="234"/>
        <v>4.1350306197210441E-10</v>
      </c>
      <c r="Q1282">
        <v>14.77511838587235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72.857155359133728</v>
      </c>
      <c r="G1283" s="13">
        <f t="shared" si="228"/>
        <v>5.5573832870668278</v>
      </c>
      <c r="H1283" s="13">
        <f t="shared" si="229"/>
        <v>67.299772072066901</v>
      </c>
      <c r="I1283" s="16">
        <f t="shared" si="237"/>
        <v>67.303083010722261</v>
      </c>
      <c r="J1283" s="13">
        <f t="shared" si="230"/>
        <v>61.887870795421946</v>
      </c>
      <c r="K1283" s="13">
        <f t="shared" si="231"/>
        <v>5.4152122153003148</v>
      </c>
      <c r="L1283" s="13">
        <f t="shared" si="232"/>
        <v>0</v>
      </c>
      <c r="M1283" s="13">
        <f t="shared" si="238"/>
        <v>2.5343736056354784E-10</v>
      </c>
      <c r="N1283" s="13">
        <f t="shared" si="233"/>
        <v>1.5713116354939967E-10</v>
      </c>
      <c r="O1283" s="13">
        <f t="shared" si="234"/>
        <v>5.557383287223959</v>
      </c>
      <c r="Q1283">
        <v>15.90931356256967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65.420353521833519</v>
      </c>
      <c r="G1284" s="13">
        <f t="shared" si="228"/>
        <v>4.3127102873260457</v>
      </c>
      <c r="H1284" s="13">
        <f t="shared" si="229"/>
        <v>61.107643234507471</v>
      </c>
      <c r="I1284" s="16">
        <f t="shared" si="237"/>
        <v>66.522855449807793</v>
      </c>
      <c r="J1284" s="13">
        <f t="shared" si="230"/>
        <v>61.439747486055914</v>
      </c>
      <c r="K1284" s="13">
        <f t="shared" si="231"/>
        <v>5.0831079637518783</v>
      </c>
      <c r="L1284" s="13">
        <f t="shared" si="232"/>
        <v>0</v>
      </c>
      <c r="M1284" s="13">
        <f t="shared" si="238"/>
        <v>9.6306197014148172E-11</v>
      </c>
      <c r="N1284" s="13">
        <f t="shared" si="233"/>
        <v>5.9709842148771864E-11</v>
      </c>
      <c r="O1284" s="13">
        <f t="shared" si="234"/>
        <v>4.3127102873857552</v>
      </c>
      <c r="Q1284">
        <v>16.15892369464299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133.64296510794401</v>
      </c>
      <c r="G1285" s="13">
        <f t="shared" si="228"/>
        <v>15.730903816046064</v>
      </c>
      <c r="H1285" s="13">
        <f t="shared" si="229"/>
        <v>117.91206129189794</v>
      </c>
      <c r="I1285" s="16">
        <f t="shared" si="237"/>
        <v>122.99516925564981</v>
      </c>
      <c r="J1285" s="13">
        <f t="shared" si="230"/>
        <v>103.63289348020005</v>
      </c>
      <c r="K1285" s="13">
        <f t="shared" si="231"/>
        <v>19.36227577544976</v>
      </c>
      <c r="L1285" s="13">
        <f t="shared" si="232"/>
        <v>1.3837109481770404</v>
      </c>
      <c r="M1285" s="13">
        <f t="shared" si="238"/>
        <v>1.3837109482136369</v>
      </c>
      <c r="N1285" s="13">
        <f t="shared" si="233"/>
        <v>0.85790078789245494</v>
      </c>
      <c r="O1285" s="13">
        <f t="shared" si="234"/>
        <v>16.58880460393852</v>
      </c>
      <c r="Q1285">
        <v>18.752953511395951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51.738412208237193</v>
      </c>
      <c r="G1286" s="13">
        <f t="shared" ref="G1286:G1349" si="244">IF((F1286-$J$2)&gt;0,$I$2*(F1286-$J$2),0)</f>
        <v>2.0228088875526278</v>
      </c>
      <c r="H1286" s="13">
        <f t="shared" ref="H1286:H1349" si="245">F1286-G1286</f>
        <v>49.715603320684565</v>
      </c>
      <c r="I1286" s="16">
        <f t="shared" si="237"/>
        <v>67.694168147957285</v>
      </c>
      <c r="J1286" s="13">
        <f t="shared" ref="J1286:J1349" si="246">I1286/SQRT(1+(I1286/($K$2*(300+(25*Q1286)+0.05*(Q1286)^3)))^2)</f>
        <v>64.327541812172853</v>
      </c>
      <c r="K1286" s="13">
        <f t="shared" ref="K1286:K1349" si="247">I1286-J1286</f>
        <v>3.3666263357844315</v>
      </c>
      <c r="L1286" s="13">
        <f t="shared" ref="L1286:L1349" si="248">IF(K1286&gt;$N$2,(K1286-$N$2)/$L$2,0)</f>
        <v>0</v>
      </c>
      <c r="M1286" s="13">
        <f t="shared" si="238"/>
        <v>0.525810160321182</v>
      </c>
      <c r="N1286" s="13">
        <f t="shared" ref="N1286:N1349" si="249">$M$2*M1286</f>
        <v>0.32600229939913283</v>
      </c>
      <c r="O1286" s="13">
        <f t="shared" ref="O1286:O1349" si="250">N1286+G1286</f>
        <v>2.3488111869517607</v>
      </c>
      <c r="Q1286">
        <v>19.753720971687422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5.8946701974279021</v>
      </c>
      <c r="G1287" s="13">
        <f t="shared" si="244"/>
        <v>0</v>
      </c>
      <c r="H1287" s="13">
        <f t="shared" si="245"/>
        <v>5.8946701974279021</v>
      </c>
      <c r="I1287" s="16">
        <f t="shared" ref="I1287:I1350" si="252">H1287+K1286-L1286</f>
        <v>9.2612965332123345</v>
      </c>
      <c r="J1287" s="13">
        <f t="shared" si="246"/>
        <v>9.2554286327136612</v>
      </c>
      <c r="K1287" s="13">
        <f t="shared" si="247"/>
        <v>5.8679004986732508E-3</v>
      </c>
      <c r="L1287" s="13">
        <f t="shared" si="248"/>
        <v>0</v>
      </c>
      <c r="M1287" s="13">
        <f t="shared" ref="M1287:M1350" si="253">L1287+M1286-N1286</f>
        <v>0.19980786092204916</v>
      </c>
      <c r="N1287" s="13">
        <f t="shared" si="249"/>
        <v>0.12388087377167048</v>
      </c>
      <c r="O1287" s="13">
        <f t="shared" si="250"/>
        <v>0.12388087377167048</v>
      </c>
      <c r="Q1287">
        <v>23.012376641447599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11.832447062805301</v>
      </c>
      <c r="G1288" s="13">
        <f t="shared" si="244"/>
        <v>0</v>
      </c>
      <c r="H1288" s="13">
        <f t="shared" si="245"/>
        <v>11.832447062805301</v>
      </c>
      <c r="I1288" s="16">
        <f t="shared" si="252"/>
        <v>11.838314963303974</v>
      </c>
      <c r="J1288" s="13">
        <f t="shared" si="246"/>
        <v>11.832281968443702</v>
      </c>
      <c r="K1288" s="13">
        <f t="shared" si="247"/>
        <v>6.0329948602717565E-3</v>
      </c>
      <c r="L1288" s="13">
        <f t="shared" si="248"/>
        <v>0</v>
      </c>
      <c r="M1288" s="13">
        <f t="shared" si="253"/>
        <v>7.5926987150378683E-2</v>
      </c>
      <c r="N1288" s="13">
        <f t="shared" si="249"/>
        <v>4.7074732033234784E-2</v>
      </c>
      <c r="O1288" s="13">
        <f t="shared" si="250"/>
        <v>4.7074732033234784E-2</v>
      </c>
      <c r="Q1288">
        <v>28.130190870967748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4.7425648836038414</v>
      </c>
      <c r="G1289" s="13">
        <f t="shared" si="244"/>
        <v>0</v>
      </c>
      <c r="H1289" s="13">
        <f t="shared" si="245"/>
        <v>4.7425648836038414</v>
      </c>
      <c r="I1289" s="16">
        <f t="shared" si="252"/>
        <v>4.7485978784641132</v>
      </c>
      <c r="J1289" s="13">
        <f t="shared" si="246"/>
        <v>4.7481435193823618</v>
      </c>
      <c r="K1289" s="13">
        <f t="shared" si="247"/>
        <v>4.5435908175139872E-4</v>
      </c>
      <c r="L1289" s="13">
        <f t="shared" si="248"/>
        <v>0</v>
      </c>
      <c r="M1289" s="13">
        <f t="shared" si="253"/>
        <v>2.8852255117143899E-2</v>
      </c>
      <c r="N1289" s="13">
        <f t="shared" si="249"/>
        <v>1.7888398172629216E-2</v>
      </c>
      <c r="O1289" s="13">
        <f t="shared" si="250"/>
        <v>1.7888398172629216E-2</v>
      </c>
      <c r="Q1289">
        <v>27.00374448702193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46.841573325495887</v>
      </c>
      <c r="G1290" s="13">
        <f t="shared" si="244"/>
        <v>1.2032411116763264</v>
      </c>
      <c r="H1290" s="13">
        <f t="shared" si="245"/>
        <v>45.63833221381956</v>
      </c>
      <c r="I1290" s="16">
        <f t="shared" si="252"/>
        <v>45.63878657290131</v>
      </c>
      <c r="J1290" s="13">
        <f t="shared" si="246"/>
        <v>45.056318988126151</v>
      </c>
      <c r="K1290" s="13">
        <f t="shared" si="247"/>
        <v>0.58246758477515925</v>
      </c>
      <c r="L1290" s="13">
        <f t="shared" si="248"/>
        <v>0</v>
      </c>
      <c r="M1290" s="13">
        <f t="shared" si="253"/>
        <v>1.0963856944514683E-2</v>
      </c>
      <c r="N1290" s="13">
        <f t="shared" si="249"/>
        <v>6.7975913055991028E-3</v>
      </c>
      <c r="O1290" s="13">
        <f t="shared" si="250"/>
        <v>1.2100387029819255</v>
      </c>
      <c r="Q1290">
        <v>24.214370065421651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23.348850232904422</v>
      </c>
      <c r="G1291" s="13">
        <f t="shared" si="244"/>
        <v>0</v>
      </c>
      <c r="H1291" s="13">
        <f t="shared" si="245"/>
        <v>23.348850232904422</v>
      </c>
      <c r="I1291" s="16">
        <f t="shared" si="252"/>
        <v>23.931317817679581</v>
      </c>
      <c r="J1291" s="13">
        <f t="shared" si="246"/>
        <v>23.818201519700761</v>
      </c>
      <c r="K1291" s="13">
        <f t="shared" si="247"/>
        <v>0.11311629797882006</v>
      </c>
      <c r="L1291" s="13">
        <f t="shared" si="248"/>
        <v>0</v>
      </c>
      <c r="M1291" s="13">
        <f t="shared" si="253"/>
        <v>4.1662656389155799E-3</v>
      </c>
      <c r="N1291" s="13">
        <f t="shared" si="249"/>
        <v>2.5830846961276597E-3</v>
      </c>
      <c r="O1291" s="13">
        <f t="shared" si="250"/>
        <v>2.5830846961276597E-3</v>
      </c>
      <c r="Q1291">
        <v>22.181762307961499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12.406185690000891</v>
      </c>
      <c r="G1292" s="13">
        <f t="shared" si="244"/>
        <v>0</v>
      </c>
      <c r="H1292" s="13">
        <f t="shared" si="245"/>
        <v>12.406185690000891</v>
      </c>
      <c r="I1292" s="16">
        <f t="shared" si="252"/>
        <v>12.519301987979711</v>
      </c>
      <c r="J1292" s="13">
        <f t="shared" si="246"/>
        <v>12.494671258790229</v>
      </c>
      <c r="K1292" s="13">
        <f t="shared" si="247"/>
        <v>2.4630729189482281E-2</v>
      </c>
      <c r="L1292" s="13">
        <f t="shared" si="248"/>
        <v>0</v>
      </c>
      <c r="M1292" s="13">
        <f t="shared" si="253"/>
        <v>1.5831809427879202E-3</v>
      </c>
      <c r="N1292" s="13">
        <f t="shared" si="249"/>
        <v>9.8157218452851053E-4</v>
      </c>
      <c r="O1292" s="13">
        <f t="shared" si="250"/>
        <v>9.8157218452851053E-4</v>
      </c>
      <c r="Q1292">
        <v>19.248097956250479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59.788924380394803</v>
      </c>
      <c r="G1293" s="13">
        <f t="shared" si="244"/>
        <v>3.3701965622532297</v>
      </c>
      <c r="H1293" s="13">
        <f t="shared" si="245"/>
        <v>56.418727818141576</v>
      </c>
      <c r="I1293" s="16">
        <f t="shared" si="252"/>
        <v>56.443358547331059</v>
      </c>
      <c r="J1293" s="13">
        <f t="shared" si="246"/>
        <v>52.411099400318477</v>
      </c>
      <c r="K1293" s="13">
        <f t="shared" si="247"/>
        <v>4.0322591470125815</v>
      </c>
      <c r="L1293" s="13">
        <f t="shared" si="248"/>
        <v>0</v>
      </c>
      <c r="M1293" s="13">
        <f t="shared" si="253"/>
        <v>6.0160875825940969E-4</v>
      </c>
      <c r="N1293" s="13">
        <f t="shared" si="249"/>
        <v>3.7299743012083399E-4</v>
      </c>
      <c r="O1293" s="13">
        <f t="shared" si="250"/>
        <v>3.3705695596833505</v>
      </c>
      <c r="Q1293">
        <v>14.34374079410671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42.432738369730437</v>
      </c>
      <c r="G1294" s="13">
        <f t="shared" si="244"/>
        <v>0.46534894380504216</v>
      </c>
      <c r="H1294" s="13">
        <f t="shared" si="245"/>
        <v>41.967389425925397</v>
      </c>
      <c r="I1294" s="16">
        <f t="shared" si="252"/>
        <v>45.999648572937978</v>
      </c>
      <c r="J1294" s="13">
        <f t="shared" si="246"/>
        <v>44.510275036989654</v>
      </c>
      <c r="K1294" s="13">
        <f t="shared" si="247"/>
        <v>1.4893735359483244</v>
      </c>
      <c r="L1294" s="13">
        <f t="shared" si="248"/>
        <v>0</v>
      </c>
      <c r="M1294" s="13">
        <f t="shared" si="253"/>
        <v>2.286113281385757E-4</v>
      </c>
      <c r="N1294" s="13">
        <f t="shared" si="249"/>
        <v>1.4173902344591694E-4</v>
      </c>
      <c r="O1294" s="13">
        <f t="shared" si="250"/>
        <v>0.4654906828284881</v>
      </c>
      <c r="Q1294">
        <v>17.518706351612909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85.114144122742161</v>
      </c>
      <c r="G1295" s="13">
        <f t="shared" si="244"/>
        <v>7.6087950775049542</v>
      </c>
      <c r="H1295" s="13">
        <f t="shared" si="245"/>
        <v>77.50534904523721</v>
      </c>
      <c r="I1295" s="16">
        <f t="shared" si="252"/>
        <v>78.994722581185528</v>
      </c>
      <c r="J1295" s="13">
        <f t="shared" si="246"/>
        <v>68.862973733492439</v>
      </c>
      <c r="K1295" s="13">
        <f t="shared" si="247"/>
        <v>10.131748847693089</v>
      </c>
      <c r="L1295" s="13">
        <f t="shared" si="248"/>
        <v>0</v>
      </c>
      <c r="M1295" s="13">
        <f t="shared" si="253"/>
        <v>8.6872304692658763E-5</v>
      </c>
      <c r="N1295" s="13">
        <f t="shared" si="249"/>
        <v>5.3860828909448434E-5</v>
      </c>
      <c r="O1295" s="13">
        <f t="shared" si="250"/>
        <v>7.608848938333864</v>
      </c>
      <c r="Q1295">
        <v>14.27662986685692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72.473759907740401</v>
      </c>
      <c r="G1296" s="13">
        <f t="shared" si="244"/>
        <v>5.4932156546607533</v>
      </c>
      <c r="H1296" s="13">
        <f t="shared" si="245"/>
        <v>66.980544253079643</v>
      </c>
      <c r="I1296" s="16">
        <f t="shared" si="252"/>
        <v>77.112293100772732</v>
      </c>
      <c r="J1296" s="13">
        <f t="shared" si="246"/>
        <v>67.872295634219526</v>
      </c>
      <c r="K1296" s="13">
        <f t="shared" si="247"/>
        <v>9.2399974665532056</v>
      </c>
      <c r="L1296" s="13">
        <f t="shared" si="248"/>
        <v>0</v>
      </c>
      <c r="M1296" s="13">
        <f t="shared" si="253"/>
        <v>3.3011475783210328E-5</v>
      </c>
      <c r="N1296" s="13">
        <f t="shared" si="249"/>
        <v>2.0467114985590405E-5</v>
      </c>
      <c r="O1296" s="13">
        <f t="shared" si="250"/>
        <v>5.4932361217757393</v>
      </c>
      <c r="Q1296">
        <v>14.52572676075359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104.2248378363918</v>
      </c>
      <c r="G1297" s="13">
        <f t="shared" si="244"/>
        <v>10.80728886449698</v>
      </c>
      <c r="H1297" s="13">
        <f t="shared" si="245"/>
        <v>93.417548971894817</v>
      </c>
      <c r="I1297" s="16">
        <f t="shared" si="252"/>
        <v>102.65754643844802</v>
      </c>
      <c r="J1297" s="13">
        <f t="shared" si="246"/>
        <v>85.40948968144501</v>
      </c>
      <c r="K1297" s="13">
        <f t="shared" si="247"/>
        <v>17.248056757003013</v>
      </c>
      <c r="L1297" s="13">
        <f t="shared" si="248"/>
        <v>9.6113042205702159E-2</v>
      </c>
      <c r="M1297" s="13">
        <f t="shared" si="253"/>
        <v>9.6125586566499777E-2</v>
      </c>
      <c r="N1297" s="13">
        <f t="shared" si="249"/>
        <v>5.9597863671229864E-2</v>
      </c>
      <c r="O1297" s="13">
        <f t="shared" si="250"/>
        <v>10.866886728168211</v>
      </c>
      <c r="Q1297">
        <v>15.58528369140936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40.158274109808872</v>
      </c>
      <c r="G1298" s="13">
        <f t="shared" si="244"/>
        <v>8.4679360947432891E-2</v>
      </c>
      <c r="H1298" s="13">
        <f t="shared" si="245"/>
        <v>40.073594748861439</v>
      </c>
      <c r="I1298" s="16">
        <f t="shared" si="252"/>
        <v>57.225538463658751</v>
      </c>
      <c r="J1298" s="13">
        <f t="shared" si="246"/>
        <v>54.788619777510796</v>
      </c>
      <c r="K1298" s="13">
        <f t="shared" si="247"/>
        <v>2.4369186861479548</v>
      </c>
      <c r="L1298" s="13">
        <f t="shared" si="248"/>
        <v>0</v>
      </c>
      <c r="M1298" s="13">
        <f t="shared" si="253"/>
        <v>3.6527722895269912E-2</v>
      </c>
      <c r="N1298" s="13">
        <f t="shared" si="249"/>
        <v>2.2647188195067346E-2</v>
      </c>
      <c r="O1298" s="13">
        <f t="shared" si="250"/>
        <v>0.10732654914250024</v>
      </c>
      <c r="Q1298">
        <v>18.55682696197805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1.92995408104613</v>
      </c>
      <c r="G1299" s="13">
        <f t="shared" si="244"/>
        <v>0</v>
      </c>
      <c r="H1299" s="13">
        <f t="shared" si="245"/>
        <v>1.92995408104613</v>
      </c>
      <c r="I1299" s="16">
        <f t="shared" si="252"/>
        <v>4.366872767194085</v>
      </c>
      <c r="J1299" s="13">
        <f t="shared" si="246"/>
        <v>4.3663438356683892</v>
      </c>
      <c r="K1299" s="13">
        <f t="shared" si="247"/>
        <v>5.2893152569577495E-4</v>
      </c>
      <c r="L1299" s="13">
        <f t="shared" si="248"/>
        <v>0</v>
      </c>
      <c r="M1299" s="13">
        <f t="shared" si="253"/>
        <v>1.3880534700202566E-2</v>
      </c>
      <c r="N1299" s="13">
        <f t="shared" si="249"/>
        <v>8.60593151412559E-3</v>
      </c>
      <c r="O1299" s="13">
        <f t="shared" si="250"/>
        <v>8.60593151412559E-3</v>
      </c>
      <c r="Q1299">
        <v>24.09388163505637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2.8516634899115689</v>
      </c>
      <c r="G1300" s="13">
        <f t="shared" si="244"/>
        <v>0</v>
      </c>
      <c r="H1300" s="13">
        <f t="shared" si="245"/>
        <v>2.8516634899115689</v>
      </c>
      <c r="I1300" s="16">
        <f t="shared" si="252"/>
        <v>2.8521924214372647</v>
      </c>
      <c r="J1300" s="13">
        <f t="shared" si="246"/>
        <v>2.8521224659833142</v>
      </c>
      <c r="K1300" s="13">
        <f t="shared" si="247"/>
        <v>6.9955453950498736E-5</v>
      </c>
      <c r="L1300" s="13">
        <f t="shared" si="248"/>
        <v>0</v>
      </c>
      <c r="M1300" s="13">
        <f t="shared" si="253"/>
        <v>5.274603186076976E-3</v>
      </c>
      <c r="N1300" s="13">
        <f t="shared" si="249"/>
        <v>3.2702539753677253E-3</v>
      </c>
      <c r="O1300" s="13">
        <f t="shared" si="250"/>
        <v>3.2702539753677253E-3</v>
      </c>
      <c r="Q1300">
        <v>29.524536870967751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15.31429496283288</v>
      </c>
      <c r="G1301" s="13">
        <f t="shared" si="244"/>
        <v>0</v>
      </c>
      <c r="H1301" s="13">
        <f t="shared" si="245"/>
        <v>15.31429496283288</v>
      </c>
      <c r="I1301" s="16">
        <f t="shared" si="252"/>
        <v>15.314364918286831</v>
      </c>
      <c r="J1301" s="13">
        <f t="shared" si="246"/>
        <v>15.300318313593198</v>
      </c>
      <c r="K1301" s="13">
        <f t="shared" si="247"/>
        <v>1.4046604693632503E-2</v>
      </c>
      <c r="L1301" s="13">
        <f t="shared" si="248"/>
        <v>0</v>
      </c>
      <c r="M1301" s="13">
        <f t="shared" si="253"/>
        <v>2.0043492107092507E-3</v>
      </c>
      <c r="N1301" s="13">
        <f t="shared" si="249"/>
        <v>1.2426965106397355E-3</v>
      </c>
      <c r="O1301" s="13">
        <f t="shared" si="250"/>
        <v>1.2426965106397355E-3</v>
      </c>
      <c r="Q1301">
        <v>27.591026035818651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22.206286636732191</v>
      </c>
      <c r="G1302" s="13">
        <f t="shared" si="244"/>
        <v>0</v>
      </c>
      <c r="H1302" s="13">
        <f t="shared" si="245"/>
        <v>22.206286636732191</v>
      </c>
      <c r="I1302" s="16">
        <f t="shared" si="252"/>
        <v>22.220333241425823</v>
      </c>
      <c r="J1302" s="13">
        <f t="shared" si="246"/>
        <v>22.162879270911766</v>
      </c>
      <c r="K1302" s="13">
        <f t="shared" si="247"/>
        <v>5.7453970514057318E-2</v>
      </c>
      <c r="L1302" s="13">
        <f t="shared" si="248"/>
        <v>0</v>
      </c>
      <c r="M1302" s="13">
        <f t="shared" si="253"/>
        <v>7.6165270006951519E-4</v>
      </c>
      <c r="N1302" s="13">
        <f t="shared" si="249"/>
        <v>4.7222467404309942E-4</v>
      </c>
      <c r="O1302" s="13">
        <f t="shared" si="250"/>
        <v>4.7222467404309942E-4</v>
      </c>
      <c r="Q1302">
        <v>25.45199755603246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23.331199305451111</v>
      </c>
      <c r="G1303" s="13">
        <f t="shared" si="244"/>
        <v>0</v>
      </c>
      <c r="H1303" s="13">
        <f t="shared" si="245"/>
        <v>23.331199305451111</v>
      </c>
      <c r="I1303" s="16">
        <f t="shared" si="252"/>
        <v>23.388653275965169</v>
      </c>
      <c r="J1303" s="13">
        <f t="shared" si="246"/>
        <v>23.261374920692916</v>
      </c>
      <c r="K1303" s="13">
        <f t="shared" si="247"/>
        <v>0.12727835527225295</v>
      </c>
      <c r="L1303" s="13">
        <f t="shared" si="248"/>
        <v>0</v>
      </c>
      <c r="M1303" s="13">
        <f t="shared" si="253"/>
        <v>2.8942802602641577E-4</v>
      </c>
      <c r="N1303" s="13">
        <f t="shared" si="249"/>
        <v>1.7944537613637777E-4</v>
      </c>
      <c r="O1303" s="13">
        <f t="shared" si="250"/>
        <v>1.7944537613637777E-4</v>
      </c>
      <c r="Q1303">
        <v>20.852994766503269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78.878057251499257</v>
      </c>
      <c r="G1304" s="13">
        <f t="shared" si="244"/>
        <v>6.5650817821279972</v>
      </c>
      <c r="H1304" s="13">
        <f t="shared" si="245"/>
        <v>72.312975469371253</v>
      </c>
      <c r="I1304" s="16">
        <f t="shared" si="252"/>
        <v>72.440253824643506</v>
      </c>
      <c r="J1304" s="13">
        <f t="shared" si="246"/>
        <v>67.454740711173898</v>
      </c>
      <c r="K1304" s="13">
        <f t="shared" si="247"/>
        <v>4.985513113469608</v>
      </c>
      <c r="L1304" s="13">
        <f t="shared" si="248"/>
        <v>0</v>
      </c>
      <c r="M1304" s="13">
        <f t="shared" si="253"/>
        <v>1.09982649890038E-4</v>
      </c>
      <c r="N1304" s="13">
        <f t="shared" si="249"/>
        <v>6.8189242931823563E-5</v>
      </c>
      <c r="O1304" s="13">
        <f t="shared" si="250"/>
        <v>6.5651499713709294</v>
      </c>
      <c r="Q1304">
        <v>18.199128412628902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29.882571828773202</v>
      </c>
      <c r="G1305" s="13">
        <f t="shared" si="244"/>
        <v>0</v>
      </c>
      <c r="H1305" s="13">
        <f t="shared" si="245"/>
        <v>29.882571828773202</v>
      </c>
      <c r="I1305" s="16">
        <f t="shared" si="252"/>
        <v>34.86808494224281</v>
      </c>
      <c r="J1305" s="13">
        <f t="shared" si="246"/>
        <v>33.925003250350748</v>
      </c>
      <c r="K1305" s="13">
        <f t="shared" si="247"/>
        <v>0.94308169189206126</v>
      </c>
      <c r="L1305" s="13">
        <f t="shared" si="248"/>
        <v>0</v>
      </c>
      <c r="M1305" s="13">
        <f t="shared" si="253"/>
        <v>4.179340695821444E-5</v>
      </c>
      <c r="N1305" s="13">
        <f t="shared" si="249"/>
        <v>2.5911912314092954E-5</v>
      </c>
      <c r="O1305" s="13">
        <f t="shared" si="250"/>
        <v>2.5911912314092954E-5</v>
      </c>
      <c r="Q1305">
        <v>14.909495535467769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132.93390861085791</v>
      </c>
      <c r="G1306" s="13">
        <f t="shared" si="244"/>
        <v>15.612231368329716</v>
      </c>
      <c r="H1306" s="13">
        <f t="shared" si="245"/>
        <v>117.3216772425282</v>
      </c>
      <c r="I1306" s="16">
        <f t="shared" si="252"/>
        <v>118.26475893442026</v>
      </c>
      <c r="J1306" s="13">
        <f t="shared" si="246"/>
        <v>86.82778009000441</v>
      </c>
      <c r="K1306" s="13">
        <f t="shared" si="247"/>
        <v>31.436978844415847</v>
      </c>
      <c r="L1306" s="13">
        <f t="shared" si="248"/>
        <v>8.7374251334976343</v>
      </c>
      <c r="M1306" s="13">
        <f t="shared" si="253"/>
        <v>8.7374410149922781</v>
      </c>
      <c r="N1306" s="13">
        <f t="shared" si="249"/>
        <v>5.4172134292952121</v>
      </c>
      <c r="O1306" s="13">
        <f t="shared" si="250"/>
        <v>21.029444797624929</v>
      </c>
      <c r="Q1306">
        <v>12.905759784178869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99.538718592544541</v>
      </c>
      <c r="G1307" s="13">
        <f t="shared" si="244"/>
        <v>10.022988539708466</v>
      </c>
      <c r="H1307" s="13">
        <f t="shared" si="245"/>
        <v>89.515730052836076</v>
      </c>
      <c r="I1307" s="16">
        <f t="shared" si="252"/>
        <v>112.21528376375429</v>
      </c>
      <c r="J1307" s="13">
        <f t="shared" si="246"/>
        <v>92.298076258476968</v>
      </c>
      <c r="K1307" s="13">
        <f t="shared" si="247"/>
        <v>19.917207505277318</v>
      </c>
      <c r="L1307" s="13">
        <f t="shared" si="248"/>
        <v>1.7216744831980995</v>
      </c>
      <c r="M1307" s="13">
        <f t="shared" si="253"/>
        <v>5.0419020688951663</v>
      </c>
      <c r="N1307" s="13">
        <f t="shared" si="249"/>
        <v>3.125979282715003</v>
      </c>
      <c r="O1307" s="13">
        <f t="shared" si="250"/>
        <v>13.148967822423469</v>
      </c>
      <c r="Q1307">
        <v>16.337952951612909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7.8567954207889583</v>
      </c>
      <c r="G1308" s="13">
        <f t="shared" si="244"/>
        <v>0</v>
      </c>
      <c r="H1308" s="13">
        <f t="shared" si="245"/>
        <v>7.8567954207889583</v>
      </c>
      <c r="I1308" s="16">
        <f t="shared" si="252"/>
        <v>26.052328442868177</v>
      </c>
      <c r="J1308" s="13">
        <f t="shared" si="246"/>
        <v>25.672083177597152</v>
      </c>
      <c r="K1308" s="13">
        <f t="shared" si="247"/>
        <v>0.38024526527102509</v>
      </c>
      <c r="L1308" s="13">
        <f t="shared" si="248"/>
        <v>0</v>
      </c>
      <c r="M1308" s="13">
        <f t="shared" si="253"/>
        <v>1.9159227861801633</v>
      </c>
      <c r="N1308" s="13">
        <f t="shared" si="249"/>
        <v>1.1878721274317012</v>
      </c>
      <c r="O1308" s="13">
        <f t="shared" si="250"/>
        <v>1.1878721274317012</v>
      </c>
      <c r="Q1308">
        <v>15.290423392608391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70.342302338940726</v>
      </c>
      <c r="G1309" s="13">
        <f t="shared" si="244"/>
        <v>5.1364806301140726</v>
      </c>
      <c r="H1309" s="13">
        <f t="shared" si="245"/>
        <v>65.205821708826647</v>
      </c>
      <c r="I1309" s="16">
        <f t="shared" si="252"/>
        <v>65.586066974097676</v>
      </c>
      <c r="J1309" s="13">
        <f t="shared" si="246"/>
        <v>61.480536891342204</v>
      </c>
      <c r="K1309" s="13">
        <f t="shared" si="247"/>
        <v>4.1055300827554717</v>
      </c>
      <c r="L1309" s="13">
        <f t="shared" si="248"/>
        <v>0</v>
      </c>
      <c r="M1309" s="13">
        <f t="shared" si="253"/>
        <v>0.72805065874846209</v>
      </c>
      <c r="N1309" s="13">
        <f t="shared" si="249"/>
        <v>0.45139140842404651</v>
      </c>
      <c r="O1309" s="13">
        <f t="shared" si="250"/>
        <v>5.5878720385381193</v>
      </c>
      <c r="Q1309">
        <v>17.534502219796249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16.98523769696282</v>
      </c>
      <c r="G1310" s="13">
        <f t="shared" si="244"/>
        <v>0</v>
      </c>
      <c r="H1310" s="13">
        <f t="shared" si="245"/>
        <v>16.98523769696282</v>
      </c>
      <c r="I1310" s="16">
        <f t="shared" si="252"/>
        <v>21.090767779718291</v>
      </c>
      <c r="J1310" s="13">
        <f t="shared" si="246"/>
        <v>21.007818509530473</v>
      </c>
      <c r="K1310" s="13">
        <f t="shared" si="247"/>
        <v>8.2949270187818058E-2</v>
      </c>
      <c r="L1310" s="13">
        <f t="shared" si="248"/>
        <v>0</v>
      </c>
      <c r="M1310" s="13">
        <f t="shared" si="253"/>
        <v>0.27665925032441557</v>
      </c>
      <c r="N1310" s="13">
        <f t="shared" si="249"/>
        <v>0.17152873520113765</v>
      </c>
      <c r="O1310" s="13">
        <f t="shared" si="250"/>
        <v>0.17152873520113765</v>
      </c>
      <c r="Q1310">
        <v>21.70257427114586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29.180882969003481</v>
      </c>
      <c r="G1311" s="13">
        <f t="shared" si="244"/>
        <v>0</v>
      </c>
      <c r="H1311" s="13">
        <f t="shared" si="245"/>
        <v>29.180882969003481</v>
      </c>
      <c r="I1311" s="16">
        <f t="shared" si="252"/>
        <v>29.263832239191299</v>
      </c>
      <c r="J1311" s="13">
        <f t="shared" si="246"/>
        <v>29.105380409303343</v>
      </c>
      <c r="K1311" s="13">
        <f t="shared" si="247"/>
        <v>0.15845182988795514</v>
      </c>
      <c r="L1311" s="13">
        <f t="shared" si="248"/>
        <v>0</v>
      </c>
      <c r="M1311" s="13">
        <f t="shared" si="253"/>
        <v>0.10513051512327792</v>
      </c>
      <c r="N1311" s="13">
        <f t="shared" si="249"/>
        <v>6.5180919376432306E-2</v>
      </c>
      <c r="O1311" s="13">
        <f t="shared" si="250"/>
        <v>6.5180919376432306E-2</v>
      </c>
      <c r="Q1311">
        <v>24.06960850436969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13.003091443834609</v>
      </c>
      <c r="G1312" s="13">
        <f t="shared" si="244"/>
        <v>0</v>
      </c>
      <c r="H1312" s="13">
        <f t="shared" si="245"/>
        <v>13.003091443834609</v>
      </c>
      <c r="I1312" s="16">
        <f t="shared" si="252"/>
        <v>13.161543273722565</v>
      </c>
      <c r="J1312" s="13">
        <f t="shared" si="246"/>
        <v>13.153051620852063</v>
      </c>
      <c r="K1312" s="13">
        <f t="shared" si="247"/>
        <v>8.491652870501909E-3</v>
      </c>
      <c r="L1312" s="13">
        <f t="shared" si="248"/>
        <v>0</v>
      </c>
      <c r="M1312" s="13">
        <f t="shared" si="253"/>
        <v>3.9949595746845618E-2</v>
      </c>
      <c r="N1312" s="13">
        <f t="shared" si="249"/>
        <v>2.4768749363044282E-2</v>
      </c>
      <c r="O1312" s="13">
        <f t="shared" si="250"/>
        <v>2.4768749363044282E-2</v>
      </c>
      <c r="Q1312">
        <v>27.95235790833447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7.8335644513279359</v>
      </c>
      <c r="G1313" s="13">
        <f t="shared" si="244"/>
        <v>0</v>
      </c>
      <c r="H1313" s="13">
        <f t="shared" si="245"/>
        <v>7.8335644513279359</v>
      </c>
      <c r="I1313" s="16">
        <f t="shared" si="252"/>
        <v>7.8420561041984378</v>
      </c>
      <c r="J1313" s="13">
        <f t="shared" si="246"/>
        <v>7.8404534178152607</v>
      </c>
      <c r="K1313" s="13">
        <f t="shared" si="247"/>
        <v>1.6026863831770655E-3</v>
      </c>
      <c r="L1313" s="13">
        <f t="shared" si="248"/>
        <v>0</v>
      </c>
      <c r="M1313" s="13">
        <f t="shared" si="253"/>
        <v>1.5180846383801336E-2</v>
      </c>
      <c r="N1313" s="13">
        <f t="shared" si="249"/>
        <v>9.4121247579568284E-3</v>
      </c>
      <c r="O1313" s="13">
        <f t="shared" si="250"/>
        <v>9.4121247579568284E-3</v>
      </c>
      <c r="Q1313">
        <v>28.79867387096775</v>
      </c>
    </row>
    <row r="1314" spans="1:17" x14ac:dyDescent="0.2">
      <c r="A1314" s="14">
        <f t="shared" si="251"/>
        <v>61972</v>
      </c>
      <c r="B1314" s="1">
        <v>9</v>
      </c>
      <c r="F1314" s="34">
        <v>12.880123886864</v>
      </c>
      <c r="G1314" s="13">
        <f t="shared" si="244"/>
        <v>0</v>
      </c>
      <c r="H1314" s="13">
        <f t="shared" si="245"/>
        <v>12.880123886864</v>
      </c>
      <c r="I1314" s="16">
        <f t="shared" si="252"/>
        <v>12.881726573247178</v>
      </c>
      <c r="J1314" s="13">
        <f t="shared" si="246"/>
        <v>12.869569630507188</v>
      </c>
      <c r="K1314" s="13">
        <f t="shared" si="247"/>
        <v>1.2156942739990129E-2</v>
      </c>
      <c r="L1314" s="13">
        <f t="shared" si="248"/>
        <v>0</v>
      </c>
      <c r="M1314" s="13">
        <f t="shared" si="253"/>
        <v>5.7687216258445074E-3</v>
      </c>
      <c r="N1314" s="13">
        <f t="shared" si="249"/>
        <v>3.5766074080235944E-3</v>
      </c>
      <c r="O1314" s="13">
        <f t="shared" si="250"/>
        <v>3.5766074080235944E-3</v>
      </c>
      <c r="Q1314">
        <v>24.876332358578779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75.390552756436819</v>
      </c>
      <c r="G1315" s="13">
        <f t="shared" si="244"/>
        <v>5.9813896552641364</v>
      </c>
      <c r="H1315" s="13">
        <f t="shared" si="245"/>
        <v>69.40916310117268</v>
      </c>
      <c r="I1315" s="16">
        <f t="shared" si="252"/>
        <v>69.421320043912672</v>
      </c>
      <c r="J1315" s="13">
        <f t="shared" si="246"/>
        <v>66.529703240850012</v>
      </c>
      <c r="K1315" s="13">
        <f t="shared" si="247"/>
        <v>2.8916168030626608</v>
      </c>
      <c r="L1315" s="13">
        <f t="shared" si="248"/>
        <v>0</v>
      </c>
      <c r="M1315" s="13">
        <f t="shared" si="253"/>
        <v>2.192114217820913E-3</v>
      </c>
      <c r="N1315" s="13">
        <f t="shared" si="249"/>
        <v>1.359110815048966E-3</v>
      </c>
      <c r="O1315" s="13">
        <f t="shared" si="250"/>
        <v>5.9827487660791849</v>
      </c>
      <c r="Q1315">
        <v>21.45217601812498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54.872506302793497</v>
      </c>
      <c r="G1316" s="13">
        <f t="shared" si="244"/>
        <v>2.5473518810980118</v>
      </c>
      <c r="H1316" s="13">
        <f t="shared" si="245"/>
        <v>52.325154421695487</v>
      </c>
      <c r="I1316" s="16">
        <f t="shared" si="252"/>
        <v>55.216771224758148</v>
      </c>
      <c r="J1316" s="13">
        <f t="shared" si="246"/>
        <v>52.658691059268065</v>
      </c>
      <c r="K1316" s="13">
        <f t="shared" si="247"/>
        <v>2.5580801654900824</v>
      </c>
      <c r="L1316" s="13">
        <f t="shared" si="248"/>
        <v>0</v>
      </c>
      <c r="M1316" s="13">
        <f t="shared" si="253"/>
        <v>8.33003402771947E-4</v>
      </c>
      <c r="N1316" s="13">
        <f t="shared" si="249"/>
        <v>5.1646210971860711E-4</v>
      </c>
      <c r="O1316" s="13">
        <f t="shared" si="250"/>
        <v>2.5478683432077305</v>
      </c>
      <c r="Q1316">
        <v>17.41287782974965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46.841180731168002</v>
      </c>
      <c r="G1317" s="13">
        <f t="shared" si="244"/>
        <v>1.2031754044582965</v>
      </c>
      <c r="H1317" s="13">
        <f t="shared" si="245"/>
        <v>45.638005326709703</v>
      </c>
      <c r="I1317" s="16">
        <f t="shared" si="252"/>
        <v>48.196085492199785</v>
      </c>
      <c r="J1317" s="13">
        <f t="shared" si="246"/>
        <v>46.360130929906255</v>
      </c>
      <c r="K1317" s="13">
        <f t="shared" si="247"/>
        <v>1.83595456229353</v>
      </c>
      <c r="L1317" s="13">
        <f t="shared" si="248"/>
        <v>0</v>
      </c>
      <c r="M1317" s="13">
        <f t="shared" si="253"/>
        <v>3.1654129305333989E-4</v>
      </c>
      <c r="N1317" s="13">
        <f t="shared" si="249"/>
        <v>1.9625560169307072E-4</v>
      </c>
      <c r="O1317" s="13">
        <f t="shared" si="250"/>
        <v>1.2033716600599895</v>
      </c>
      <c r="Q1317">
        <v>16.963852622482889</v>
      </c>
    </row>
    <row r="1318" spans="1:17" x14ac:dyDescent="0.2">
      <c r="A1318" s="14">
        <f t="shared" si="251"/>
        <v>62094</v>
      </c>
      <c r="B1318" s="1">
        <v>1</v>
      </c>
      <c r="F1318" s="34">
        <v>64.33138896485768</v>
      </c>
      <c r="G1318" s="13">
        <f t="shared" si="244"/>
        <v>4.1304538804194761</v>
      </c>
      <c r="H1318" s="13">
        <f t="shared" si="245"/>
        <v>60.200935084438207</v>
      </c>
      <c r="I1318" s="16">
        <f t="shared" si="252"/>
        <v>62.036889646731737</v>
      </c>
      <c r="J1318" s="13">
        <f t="shared" si="246"/>
        <v>59.230446201156838</v>
      </c>
      <c r="K1318" s="13">
        <f t="shared" si="247"/>
        <v>2.8064434455748994</v>
      </c>
      <c r="L1318" s="13">
        <f t="shared" si="248"/>
        <v>0</v>
      </c>
      <c r="M1318" s="13">
        <f t="shared" si="253"/>
        <v>1.2028569136026917E-4</v>
      </c>
      <c r="N1318" s="13">
        <f t="shared" si="249"/>
        <v>7.4577128643366888E-5</v>
      </c>
      <c r="O1318" s="13">
        <f t="shared" si="250"/>
        <v>4.1305284575481194</v>
      </c>
      <c r="Q1318">
        <v>19.240618951612909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2.6551479627383872</v>
      </c>
      <c r="G1319" s="13">
        <f t="shared" si="244"/>
        <v>0</v>
      </c>
      <c r="H1319" s="13">
        <f t="shared" si="245"/>
        <v>2.6551479627383872</v>
      </c>
      <c r="I1319" s="16">
        <f t="shared" si="252"/>
        <v>5.4615914083132866</v>
      </c>
      <c r="J1319" s="13">
        <f t="shared" si="246"/>
        <v>5.4587726080932475</v>
      </c>
      <c r="K1319" s="13">
        <f t="shared" si="247"/>
        <v>2.8188002200391082E-3</v>
      </c>
      <c r="L1319" s="13">
        <f t="shared" si="248"/>
        <v>0</v>
      </c>
      <c r="M1319" s="13">
        <f t="shared" si="253"/>
        <v>4.570856271690228E-5</v>
      </c>
      <c r="N1319" s="13">
        <f t="shared" si="249"/>
        <v>2.8339308884479413E-5</v>
      </c>
      <c r="O1319" s="13">
        <f t="shared" si="250"/>
        <v>2.8339308884479413E-5</v>
      </c>
      <c r="Q1319">
        <v>16.99273183893008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25.241718856128259</v>
      </c>
      <c r="G1320" s="13">
        <f t="shared" si="244"/>
        <v>0</v>
      </c>
      <c r="H1320" s="13">
        <f t="shared" si="245"/>
        <v>25.241718856128259</v>
      </c>
      <c r="I1320" s="16">
        <f t="shared" si="252"/>
        <v>25.244537656348299</v>
      </c>
      <c r="J1320" s="13">
        <f t="shared" si="246"/>
        <v>24.991009165695019</v>
      </c>
      <c r="K1320" s="13">
        <f t="shared" si="247"/>
        <v>0.25352849065328087</v>
      </c>
      <c r="L1320" s="13">
        <f t="shared" si="248"/>
        <v>0</v>
      </c>
      <c r="M1320" s="13">
        <f t="shared" si="253"/>
        <v>1.7369253832422867E-5</v>
      </c>
      <c r="N1320" s="13">
        <f t="shared" si="249"/>
        <v>1.0768937376102177E-5</v>
      </c>
      <c r="O1320" s="13">
        <f t="shared" si="250"/>
        <v>1.0768937376102177E-5</v>
      </c>
      <c r="Q1320">
        <v>17.55353818077247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40.166901763836378</v>
      </c>
      <c r="G1321" s="13">
        <f t="shared" si="244"/>
        <v>8.6123342951267029E-2</v>
      </c>
      <c r="H1321" s="13">
        <f t="shared" si="245"/>
        <v>40.08077842088511</v>
      </c>
      <c r="I1321" s="16">
        <f t="shared" si="252"/>
        <v>40.334306911538391</v>
      </c>
      <c r="J1321" s="13">
        <f t="shared" si="246"/>
        <v>39.306491986289814</v>
      </c>
      <c r="K1321" s="13">
        <f t="shared" si="247"/>
        <v>1.0278149252485775</v>
      </c>
      <c r="L1321" s="13">
        <f t="shared" si="248"/>
        <v>0</v>
      </c>
      <c r="M1321" s="13">
        <f t="shared" si="253"/>
        <v>6.6003164563206898E-6</v>
      </c>
      <c r="N1321" s="13">
        <f t="shared" si="249"/>
        <v>4.0921962029188274E-6</v>
      </c>
      <c r="O1321" s="13">
        <f t="shared" si="250"/>
        <v>8.6127435147469941E-2</v>
      </c>
      <c r="Q1321">
        <v>17.428905780594938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35.92824480315852</v>
      </c>
      <c r="G1322" s="13">
        <f t="shared" si="244"/>
        <v>0</v>
      </c>
      <c r="H1322" s="13">
        <f t="shared" si="245"/>
        <v>35.92824480315852</v>
      </c>
      <c r="I1322" s="16">
        <f t="shared" si="252"/>
        <v>36.956059728407098</v>
      </c>
      <c r="J1322" s="13">
        <f t="shared" si="246"/>
        <v>36.378031264120843</v>
      </c>
      <c r="K1322" s="13">
        <f t="shared" si="247"/>
        <v>0.57802846428625543</v>
      </c>
      <c r="L1322" s="13">
        <f t="shared" si="248"/>
        <v>0</v>
      </c>
      <c r="M1322" s="13">
        <f t="shared" si="253"/>
        <v>2.5081202534018623E-6</v>
      </c>
      <c r="N1322" s="13">
        <f t="shared" si="249"/>
        <v>1.5550345571091546E-6</v>
      </c>
      <c r="O1322" s="13">
        <f t="shared" si="250"/>
        <v>1.5550345571091546E-6</v>
      </c>
      <c r="Q1322">
        <v>19.749469323338651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14.72574819489391</v>
      </c>
      <c r="G1323" s="13">
        <f t="shared" si="244"/>
        <v>0</v>
      </c>
      <c r="H1323" s="13">
        <f t="shared" si="245"/>
        <v>14.72574819489391</v>
      </c>
      <c r="I1323" s="16">
        <f t="shared" si="252"/>
        <v>15.303776659180166</v>
      </c>
      <c r="J1323" s="13">
        <f t="shared" si="246"/>
        <v>15.284686185456398</v>
      </c>
      <c r="K1323" s="13">
        <f t="shared" si="247"/>
        <v>1.9090473723768042E-2</v>
      </c>
      <c r="L1323" s="13">
        <f t="shared" si="248"/>
        <v>0</v>
      </c>
      <c r="M1323" s="13">
        <f t="shared" si="253"/>
        <v>9.5308569629270772E-7</v>
      </c>
      <c r="N1323" s="13">
        <f t="shared" si="249"/>
        <v>5.9091313170147882E-7</v>
      </c>
      <c r="O1323" s="13">
        <f t="shared" si="250"/>
        <v>5.9091313170147882E-7</v>
      </c>
      <c r="Q1323">
        <v>25.34454007179486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11.78712287930413</v>
      </c>
      <c r="G1324" s="13">
        <f t="shared" si="244"/>
        <v>0</v>
      </c>
      <c r="H1324" s="13">
        <f t="shared" si="245"/>
        <v>11.78712287930413</v>
      </c>
      <c r="I1324" s="16">
        <f t="shared" si="252"/>
        <v>11.806213353027898</v>
      </c>
      <c r="J1324" s="13">
        <f t="shared" si="246"/>
        <v>11.799727815675803</v>
      </c>
      <c r="K1324" s="13">
        <f t="shared" si="247"/>
        <v>6.4855373520948945E-3</v>
      </c>
      <c r="L1324" s="13">
        <f t="shared" si="248"/>
        <v>0</v>
      </c>
      <c r="M1324" s="13">
        <f t="shared" si="253"/>
        <v>3.6217256459122889E-7</v>
      </c>
      <c r="N1324" s="13">
        <f t="shared" si="249"/>
        <v>2.245469900465619E-7</v>
      </c>
      <c r="O1324" s="13">
        <f t="shared" si="250"/>
        <v>2.245469900465619E-7</v>
      </c>
      <c r="Q1324">
        <v>27.538733010821339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9.6309049680725209</v>
      </c>
      <c r="G1325" s="13">
        <f t="shared" si="244"/>
        <v>0</v>
      </c>
      <c r="H1325" s="13">
        <f t="shared" si="245"/>
        <v>9.6309049680725209</v>
      </c>
      <c r="I1325" s="16">
        <f t="shared" si="252"/>
        <v>9.6373905054246158</v>
      </c>
      <c r="J1325" s="13">
        <f t="shared" si="246"/>
        <v>9.6343844208435847</v>
      </c>
      <c r="K1325" s="13">
        <f t="shared" si="247"/>
        <v>3.0060845810311321E-3</v>
      </c>
      <c r="L1325" s="13">
        <f t="shared" si="248"/>
        <v>0</v>
      </c>
      <c r="M1325" s="13">
        <f t="shared" si="253"/>
        <v>1.3762557454466699E-7</v>
      </c>
      <c r="N1325" s="13">
        <f t="shared" si="249"/>
        <v>8.5327856217693531E-8</v>
      </c>
      <c r="O1325" s="13">
        <f t="shared" si="250"/>
        <v>8.5327856217693531E-8</v>
      </c>
      <c r="Q1325">
        <v>28.719633870967751</v>
      </c>
    </row>
    <row r="1326" spans="1:17" x14ac:dyDescent="0.2">
      <c r="A1326" s="14">
        <f t="shared" si="251"/>
        <v>62337</v>
      </c>
      <c r="B1326" s="1">
        <v>9</v>
      </c>
      <c r="F1326" s="34">
        <v>20.460546259198122</v>
      </c>
      <c r="G1326" s="13">
        <f t="shared" si="244"/>
        <v>0</v>
      </c>
      <c r="H1326" s="13">
        <f t="shared" si="245"/>
        <v>20.460546259198122</v>
      </c>
      <c r="I1326" s="16">
        <f t="shared" si="252"/>
        <v>20.463552343779153</v>
      </c>
      <c r="J1326" s="13">
        <f t="shared" si="246"/>
        <v>20.422059154489585</v>
      </c>
      <c r="K1326" s="13">
        <f t="shared" si="247"/>
        <v>4.1493189289568022E-2</v>
      </c>
      <c r="L1326" s="13">
        <f t="shared" si="248"/>
        <v>0</v>
      </c>
      <c r="M1326" s="13">
        <f t="shared" si="253"/>
        <v>5.2297718326973464E-8</v>
      </c>
      <c r="N1326" s="13">
        <f t="shared" si="249"/>
        <v>3.2424585362723547E-8</v>
      </c>
      <c r="O1326" s="13">
        <f t="shared" si="250"/>
        <v>3.2424585362723547E-8</v>
      </c>
      <c r="Q1326">
        <v>26.023907758461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36.010005604688338</v>
      </c>
      <c r="G1327" s="13">
        <f t="shared" si="244"/>
        <v>0</v>
      </c>
      <c r="H1327" s="13">
        <f t="shared" si="245"/>
        <v>36.010005604688338</v>
      </c>
      <c r="I1327" s="16">
        <f t="shared" si="252"/>
        <v>36.051498793977906</v>
      </c>
      <c r="J1327" s="13">
        <f t="shared" si="246"/>
        <v>35.662647799275</v>
      </c>
      <c r="K1327" s="13">
        <f t="shared" si="247"/>
        <v>0.38885099470290641</v>
      </c>
      <c r="L1327" s="13">
        <f t="shared" si="248"/>
        <v>0</v>
      </c>
      <c r="M1327" s="13">
        <f t="shared" si="253"/>
        <v>1.9873132964249917E-8</v>
      </c>
      <c r="N1327" s="13">
        <f t="shared" si="249"/>
        <v>1.2321342437834948E-8</v>
      </c>
      <c r="O1327" s="13">
        <f t="shared" si="250"/>
        <v>1.2321342437834948E-8</v>
      </c>
      <c r="Q1327">
        <v>22.077826814171811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29.420801609887171</v>
      </c>
      <c r="G1328" s="13">
        <f t="shared" si="244"/>
        <v>0</v>
      </c>
      <c r="H1328" s="13">
        <f t="shared" si="245"/>
        <v>29.420801609887171</v>
      </c>
      <c r="I1328" s="16">
        <f t="shared" si="252"/>
        <v>29.809652604590077</v>
      </c>
      <c r="J1328" s="13">
        <f t="shared" si="246"/>
        <v>29.501507020121455</v>
      </c>
      <c r="K1328" s="13">
        <f t="shared" si="247"/>
        <v>0.3081455844686225</v>
      </c>
      <c r="L1328" s="13">
        <f t="shared" si="248"/>
        <v>0</v>
      </c>
      <c r="M1328" s="13">
        <f t="shared" si="253"/>
        <v>7.5517905264149687E-9</v>
      </c>
      <c r="N1328" s="13">
        <f t="shared" si="249"/>
        <v>4.6821101263772807E-9</v>
      </c>
      <c r="O1328" s="13">
        <f t="shared" si="250"/>
        <v>4.6821101263772807E-9</v>
      </c>
      <c r="Q1328">
        <v>19.69608201780321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3.107518546491792</v>
      </c>
      <c r="G1329" s="13">
        <f t="shared" si="244"/>
        <v>0</v>
      </c>
      <c r="H1329" s="13">
        <f t="shared" si="245"/>
        <v>3.107518546491792</v>
      </c>
      <c r="I1329" s="16">
        <f t="shared" si="252"/>
        <v>3.4156641309604145</v>
      </c>
      <c r="J1329" s="13">
        <f t="shared" si="246"/>
        <v>3.4151906314201028</v>
      </c>
      <c r="K1329" s="13">
        <f t="shared" si="247"/>
        <v>4.7349954031172814E-4</v>
      </c>
      <c r="L1329" s="13">
        <f t="shared" si="248"/>
        <v>0</v>
      </c>
      <c r="M1329" s="13">
        <f t="shared" si="253"/>
        <v>2.8696804000376881E-9</v>
      </c>
      <c r="N1329" s="13">
        <f t="shared" si="249"/>
        <v>1.7792018480233665E-9</v>
      </c>
      <c r="O1329" s="13">
        <f t="shared" si="250"/>
        <v>1.7792018480233665E-9</v>
      </c>
      <c r="Q1329">
        <v>19.65505395161291</v>
      </c>
    </row>
    <row r="1330" spans="1:17" x14ac:dyDescent="0.2">
      <c r="A1330" s="14">
        <f t="shared" si="251"/>
        <v>62459</v>
      </c>
      <c r="B1330" s="1">
        <v>1</v>
      </c>
      <c r="F1330" s="34">
        <v>25.604288649305541</v>
      </c>
      <c r="G1330" s="13">
        <f t="shared" si="244"/>
        <v>0</v>
      </c>
      <c r="H1330" s="13">
        <f t="shared" si="245"/>
        <v>25.604288649305541</v>
      </c>
      <c r="I1330" s="16">
        <f t="shared" si="252"/>
        <v>25.604762148845854</v>
      </c>
      <c r="J1330" s="13">
        <f t="shared" si="246"/>
        <v>25.301579919698259</v>
      </c>
      <c r="K1330" s="13">
        <f t="shared" si="247"/>
        <v>0.30318222914759474</v>
      </c>
      <c r="L1330" s="13">
        <f t="shared" si="248"/>
        <v>0</v>
      </c>
      <c r="M1330" s="13">
        <f t="shared" si="253"/>
        <v>1.0904785520143216E-9</v>
      </c>
      <c r="N1330" s="13">
        <f t="shared" si="249"/>
        <v>6.7609670224887936E-10</v>
      </c>
      <c r="O1330" s="13">
        <f t="shared" si="250"/>
        <v>6.7609670224887936E-10</v>
      </c>
      <c r="Q1330">
        <v>16.566147861116349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1.1103892224441121</v>
      </c>
      <c r="G1331" s="13">
        <f t="shared" si="244"/>
        <v>0</v>
      </c>
      <c r="H1331" s="13">
        <f t="shared" si="245"/>
        <v>1.1103892224441121</v>
      </c>
      <c r="I1331" s="16">
        <f t="shared" si="252"/>
        <v>1.4135714515917068</v>
      </c>
      <c r="J1331" s="13">
        <f t="shared" si="246"/>
        <v>1.4135239531760948</v>
      </c>
      <c r="K1331" s="13">
        <f t="shared" si="247"/>
        <v>4.7498415612023948E-5</v>
      </c>
      <c r="L1331" s="13">
        <f t="shared" si="248"/>
        <v>0</v>
      </c>
      <c r="M1331" s="13">
        <f t="shared" si="253"/>
        <v>4.1438184976544223E-10</v>
      </c>
      <c r="N1331" s="13">
        <f t="shared" si="249"/>
        <v>2.569167468545742E-10</v>
      </c>
      <c r="O1331" s="13">
        <f t="shared" si="250"/>
        <v>2.569167468545742E-10</v>
      </c>
      <c r="Q1331">
        <v>17.200213768908679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64.183566461324759</v>
      </c>
      <c r="G1332" s="13">
        <f t="shared" si="244"/>
        <v>4.1057133154660468</v>
      </c>
      <c r="H1332" s="13">
        <f t="shared" si="245"/>
        <v>60.077853145858711</v>
      </c>
      <c r="I1332" s="16">
        <f t="shared" si="252"/>
        <v>60.077900644274322</v>
      </c>
      <c r="J1332" s="13">
        <f t="shared" si="246"/>
        <v>57.014998599053925</v>
      </c>
      <c r="K1332" s="13">
        <f t="shared" si="247"/>
        <v>3.0629020452203974</v>
      </c>
      <c r="L1332" s="13">
        <f t="shared" si="248"/>
        <v>0</v>
      </c>
      <c r="M1332" s="13">
        <f t="shared" si="253"/>
        <v>1.5746510291086803E-10</v>
      </c>
      <c r="N1332" s="13">
        <f t="shared" si="249"/>
        <v>9.7628363804738177E-11</v>
      </c>
      <c r="O1332" s="13">
        <f t="shared" si="250"/>
        <v>4.1057133155636754</v>
      </c>
      <c r="Q1332">
        <v>17.87771271392371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162.12431524916971</v>
      </c>
      <c r="G1333" s="13">
        <f t="shared" si="244"/>
        <v>20.49773346843013</v>
      </c>
      <c r="H1333" s="13">
        <f t="shared" si="245"/>
        <v>141.62658178073957</v>
      </c>
      <c r="I1333" s="16">
        <f t="shared" si="252"/>
        <v>144.68948382595997</v>
      </c>
      <c r="J1333" s="13">
        <f t="shared" si="246"/>
        <v>109.49491886428879</v>
      </c>
      <c r="K1333" s="13">
        <f t="shared" si="247"/>
        <v>35.194564961671176</v>
      </c>
      <c r="L1333" s="13">
        <f t="shared" si="248"/>
        <v>11.025863546864787</v>
      </c>
      <c r="M1333" s="13">
        <f t="shared" si="253"/>
        <v>11.025863546924624</v>
      </c>
      <c r="N1333" s="13">
        <f t="shared" si="249"/>
        <v>6.8360353990932667</v>
      </c>
      <c r="O1333" s="13">
        <f t="shared" si="250"/>
        <v>27.333768867523396</v>
      </c>
      <c r="Q1333">
        <v>16.788433777953589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25.288807705110891</v>
      </c>
      <c r="G1334" s="13">
        <f t="shared" si="244"/>
        <v>0</v>
      </c>
      <c r="H1334" s="13">
        <f t="shared" si="245"/>
        <v>25.288807705110891</v>
      </c>
      <c r="I1334" s="16">
        <f t="shared" si="252"/>
        <v>49.457509119917276</v>
      </c>
      <c r="J1334" s="13">
        <f t="shared" si="246"/>
        <v>48.364536357081121</v>
      </c>
      <c r="K1334" s="13">
        <f t="shared" si="247"/>
        <v>1.0929727628361547</v>
      </c>
      <c r="L1334" s="13">
        <f t="shared" si="248"/>
        <v>0</v>
      </c>
      <c r="M1334" s="13">
        <f t="shared" si="253"/>
        <v>4.1898281478313573</v>
      </c>
      <c r="N1334" s="13">
        <f t="shared" si="249"/>
        <v>2.5976934516554415</v>
      </c>
      <c r="O1334" s="13">
        <f t="shared" si="250"/>
        <v>2.5976934516554415</v>
      </c>
      <c r="Q1334">
        <v>21.354140418042601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31.18970029317726</v>
      </c>
      <c r="G1335" s="13">
        <f t="shared" si="244"/>
        <v>0</v>
      </c>
      <c r="H1335" s="13">
        <f t="shared" si="245"/>
        <v>31.18970029317726</v>
      </c>
      <c r="I1335" s="16">
        <f t="shared" si="252"/>
        <v>32.282673056013415</v>
      </c>
      <c r="J1335" s="13">
        <f t="shared" si="246"/>
        <v>32.115528868384565</v>
      </c>
      <c r="K1335" s="13">
        <f t="shared" si="247"/>
        <v>0.16714418762884975</v>
      </c>
      <c r="L1335" s="13">
        <f t="shared" si="248"/>
        <v>0</v>
      </c>
      <c r="M1335" s="13">
        <f t="shared" si="253"/>
        <v>1.5921346961759157</v>
      </c>
      <c r="N1335" s="13">
        <f t="shared" si="249"/>
        <v>0.98712351162906775</v>
      </c>
      <c r="O1335" s="13">
        <f t="shared" si="250"/>
        <v>0.98712351162906775</v>
      </c>
      <c r="Q1335">
        <v>25.804008990528569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12.01711288442954</v>
      </c>
      <c r="G1336" s="13">
        <f t="shared" si="244"/>
        <v>0</v>
      </c>
      <c r="H1336" s="13">
        <f t="shared" si="245"/>
        <v>12.01711288442954</v>
      </c>
      <c r="I1336" s="16">
        <f t="shared" si="252"/>
        <v>12.18425707205839</v>
      </c>
      <c r="J1336" s="13">
        <f t="shared" si="246"/>
        <v>12.179233850921365</v>
      </c>
      <c r="K1336" s="13">
        <f t="shared" si="247"/>
        <v>5.0232211370246915E-3</v>
      </c>
      <c r="L1336" s="13">
        <f t="shared" si="248"/>
        <v>0</v>
      </c>
      <c r="M1336" s="13">
        <f t="shared" si="253"/>
        <v>0.60501118454684799</v>
      </c>
      <c r="N1336" s="13">
        <f t="shared" si="249"/>
        <v>0.37510693441904575</v>
      </c>
      <c r="O1336" s="13">
        <f t="shared" si="250"/>
        <v>0.37510693441904575</v>
      </c>
      <c r="Q1336">
        <v>30.135617870967749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10.44352203389516</v>
      </c>
      <c r="G1337" s="13">
        <f t="shared" si="244"/>
        <v>0</v>
      </c>
      <c r="H1337" s="13">
        <f t="shared" si="245"/>
        <v>10.44352203389516</v>
      </c>
      <c r="I1337" s="16">
        <f t="shared" si="252"/>
        <v>10.448545255032185</v>
      </c>
      <c r="J1337" s="13">
        <f t="shared" si="246"/>
        <v>10.44484137795531</v>
      </c>
      <c r="K1337" s="13">
        <f t="shared" si="247"/>
        <v>3.7038770768749174E-3</v>
      </c>
      <c r="L1337" s="13">
        <f t="shared" si="248"/>
        <v>0</v>
      </c>
      <c r="M1337" s="13">
        <f t="shared" si="253"/>
        <v>0.22990425012780225</v>
      </c>
      <c r="N1337" s="13">
        <f t="shared" si="249"/>
        <v>0.14254063507923739</v>
      </c>
      <c r="O1337" s="13">
        <f t="shared" si="250"/>
        <v>0.14254063507923739</v>
      </c>
      <c r="Q1337">
        <v>28.968956315067022</v>
      </c>
    </row>
    <row r="1338" spans="1:17" x14ac:dyDescent="0.2">
      <c r="A1338" s="14">
        <f t="shared" si="251"/>
        <v>62702</v>
      </c>
      <c r="B1338" s="1">
        <v>9</v>
      </c>
      <c r="F1338" s="34">
        <v>119.66094392396781</v>
      </c>
      <c r="G1338" s="13">
        <f t="shared" si="244"/>
        <v>13.390779037917422</v>
      </c>
      <c r="H1338" s="13">
        <f t="shared" si="245"/>
        <v>106.27016488605038</v>
      </c>
      <c r="I1338" s="16">
        <f t="shared" si="252"/>
        <v>106.27386876312725</v>
      </c>
      <c r="J1338" s="13">
        <f t="shared" si="246"/>
        <v>100.1403947800793</v>
      </c>
      <c r="K1338" s="13">
        <f t="shared" si="247"/>
        <v>6.1334739830479492</v>
      </c>
      <c r="L1338" s="13">
        <f t="shared" si="248"/>
        <v>0</v>
      </c>
      <c r="M1338" s="13">
        <f t="shared" si="253"/>
        <v>8.7363615048564852E-2</v>
      </c>
      <c r="N1338" s="13">
        <f t="shared" si="249"/>
        <v>5.4165441330110205E-2</v>
      </c>
      <c r="O1338" s="13">
        <f t="shared" si="250"/>
        <v>13.444944479247532</v>
      </c>
      <c r="Q1338">
        <v>25.011477299148108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20.60007651633245</v>
      </c>
      <c r="G1339" s="13">
        <f t="shared" si="244"/>
        <v>0</v>
      </c>
      <c r="H1339" s="13">
        <f t="shared" si="245"/>
        <v>20.60007651633245</v>
      </c>
      <c r="I1339" s="16">
        <f t="shared" si="252"/>
        <v>26.733550499380399</v>
      </c>
      <c r="J1339" s="13">
        <f t="shared" si="246"/>
        <v>26.606278697901399</v>
      </c>
      <c r="K1339" s="13">
        <f t="shared" si="247"/>
        <v>0.12727180147900086</v>
      </c>
      <c r="L1339" s="13">
        <f t="shared" si="248"/>
        <v>0</v>
      </c>
      <c r="M1339" s="13">
        <f t="shared" si="253"/>
        <v>3.3198173718454647E-2</v>
      </c>
      <c r="N1339" s="13">
        <f t="shared" si="249"/>
        <v>2.058286770544188E-2</v>
      </c>
      <c r="O1339" s="13">
        <f t="shared" si="250"/>
        <v>2.058286770544188E-2</v>
      </c>
      <c r="Q1339">
        <v>23.704258843605128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39.400571709812994</v>
      </c>
      <c r="G1340" s="13">
        <f t="shared" si="244"/>
        <v>0</v>
      </c>
      <c r="H1340" s="13">
        <f t="shared" si="245"/>
        <v>39.400571709812994</v>
      </c>
      <c r="I1340" s="16">
        <f t="shared" si="252"/>
        <v>39.527843511291991</v>
      </c>
      <c r="J1340" s="13">
        <f t="shared" si="246"/>
        <v>38.619340847546724</v>
      </c>
      <c r="K1340" s="13">
        <f t="shared" si="247"/>
        <v>0.90850266374526711</v>
      </c>
      <c r="L1340" s="13">
        <f t="shared" si="248"/>
        <v>0</v>
      </c>
      <c r="M1340" s="13">
        <f t="shared" si="253"/>
        <v>1.2615306013012768E-2</v>
      </c>
      <c r="N1340" s="13">
        <f t="shared" si="249"/>
        <v>7.8214897280679159E-3</v>
      </c>
      <c r="O1340" s="13">
        <f t="shared" si="250"/>
        <v>7.8214897280679159E-3</v>
      </c>
      <c r="Q1340">
        <v>17.90105764674054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20.637703968190781</v>
      </c>
      <c r="G1341" s="13">
        <f t="shared" si="244"/>
        <v>0</v>
      </c>
      <c r="H1341" s="13">
        <f t="shared" si="245"/>
        <v>20.637703968190781</v>
      </c>
      <c r="I1341" s="16">
        <f t="shared" si="252"/>
        <v>21.546206631936048</v>
      </c>
      <c r="J1341" s="13">
        <f t="shared" si="246"/>
        <v>21.312922208930978</v>
      </c>
      <c r="K1341" s="13">
        <f t="shared" si="247"/>
        <v>0.23328442300507035</v>
      </c>
      <c r="L1341" s="13">
        <f t="shared" si="248"/>
        <v>0</v>
      </c>
      <c r="M1341" s="13">
        <f t="shared" si="253"/>
        <v>4.7938162849448518E-3</v>
      </c>
      <c r="N1341" s="13">
        <f t="shared" si="249"/>
        <v>2.9721660966658082E-3</v>
      </c>
      <c r="O1341" s="13">
        <f t="shared" si="250"/>
        <v>2.9721660966658082E-3</v>
      </c>
      <c r="Q1341">
        <v>14.74886189448376</v>
      </c>
    </row>
    <row r="1342" spans="1:17" x14ac:dyDescent="0.2">
      <c r="A1342" s="14">
        <f t="shared" si="251"/>
        <v>62824</v>
      </c>
      <c r="B1342" s="1">
        <v>1</v>
      </c>
      <c r="F1342" s="34">
        <v>7.8642481612941868</v>
      </c>
      <c r="G1342" s="13">
        <f t="shared" si="244"/>
        <v>0</v>
      </c>
      <c r="H1342" s="13">
        <f t="shared" si="245"/>
        <v>7.8642481612941868</v>
      </c>
      <c r="I1342" s="16">
        <f t="shared" si="252"/>
        <v>8.0975325842992572</v>
      </c>
      <c r="J1342" s="13">
        <f t="shared" si="246"/>
        <v>8.089471048427086</v>
      </c>
      <c r="K1342" s="13">
        <f t="shared" si="247"/>
        <v>8.0615358721711772E-3</v>
      </c>
      <c r="L1342" s="13">
        <f t="shared" si="248"/>
        <v>0</v>
      </c>
      <c r="M1342" s="13">
        <f t="shared" si="253"/>
        <v>1.8216501882790436E-3</v>
      </c>
      <c r="N1342" s="13">
        <f t="shared" si="249"/>
        <v>1.129423116733007E-3</v>
      </c>
      <c r="O1342" s="13">
        <f t="shared" si="250"/>
        <v>1.129423116733007E-3</v>
      </c>
      <c r="Q1342">
        <v>17.913850951612901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3.1156661769599698</v>
      </c>
      <c r="G1343" s="13">
        <f t="shared" si="244"/>
        <v>0</v>
      </c>
      <c r="H1343" s="13">
        <f t="shared" si="245"/>
        <v>3.1156661769599698</v>
      </c>
      <c r="I1343" s="16">
        <f t="shared" si="252"/>
        <v>3.123727712832141</v>
      </c>
      <c r="J1343" s="13">
        <f t="shared" si="246"/>
        <v>3.1232702234741736</v>
      </c>
      <c r="K1343" s="13">
        <f t="shared" si="247"/>
        <v>4.5748935796741108E-4</v>
      </c>
      <c r="L1343" s="13">
        <f t="shared" si="248"/>
        <v>0</v>
      </c>
      <c r="M1343" s="13">
        <f t="shared" si="253"/>
        <v>6.9222707154603658E-4</v>
      </c>
      <c r="N1343" s="13">
        <f t="shared" si="249"/>
        <v>4.2918078435854267E-4</v>
      </c>
      <c r="O1343" s="13">
        <f t="shared" si="250"/>
        <v>4.2918078435854267E-4</v>
      </c>
      <c r="Q1343">
        <v>18.004316616712529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1.2329131884501701</v>
      </c>
      <c r="G1344" s="13">
        <f t="shared" si="244"/>
        <v>0</v>
      </c>
      <c r="H1344" s="13">
        <f t="shared" si="245"/>
        <v>1.2329131884501701</v>
      </c>
      <c r="I1344" s="16">
        <f t="shared" si="252"/>
        <v>1.2333706778081375</v>
      </c>
      <c r="J1344" s="13">
        <f t="shared" si="246"/>
        <v>1.2333552533247858</v>
      </c>
      <c r="K1344" s="13">
        <f t="shared" si="247"/>
        <v>1.542448335167812E-5</v>
      </c>
      <c r="L1344" s="13">
        <f t="shared" si="248"/>
        <v>0</v>
      </c>
      <c r="M1344" s="13">
        <f t="shared" si="253"/>
        <v>2.6304628718749391E-4</v>
      </c>
      <c r="N1344" s="13">
        <f t="shared" si="249"/>
        <v>1.6308869805624622E-4</v>
      </c>
      <c r="O1344" s="13">
        <f t="shared" si="250"/>
        <v>1.6308869805624622E-4</v>
      </c>
      <c r="Q1344">
        <v>22.259683012938471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23.460252881894551</v>
      </c>
      <c r="G1345" s="13">
        <f t="shared" si="244"/>
        <v>0</v>
      </c>
      <c r="H1345" s="13">
        <f t="shared" si="245"/>
        <v>23.460252881894551</v>
      </c>
      <c r="I1345" s="16">
        <f t="shared" si="252"/>
        <v>23.460268306377902</v>
      </c>
      <c r="J1345" s="13">
        <f t="shared" si="246"/>
        <v>23.38783140967778</v>
      </c>
      <c r="K1345" s="13">
        <f t="shared" si="247"/>
        <v>7.2436896700121878E-2</v>
      </c>
      <c r="L1345" s="13">
        <f t="shared" si="248"/>
        <v>0</v>
      </c>
      <c r="M1345" s="13">
        <f t="shared" si="253"/>
        <v>9.9957589131247684E-5</v>
      </c>
      <c r="N1345" s="13">
        <f t="shared" si="249"/>
        <v>6.1973705261373564E-5</v>
      </c>
      <c r="O1345" s="13">
        <f t="shared" si="250"/>
        <v>6.1973705261373564E-5</v>
      </c>
      <c r="Q1345">
        <v>24.95141447441166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36.494194465963751</v>
      </c>
      <c r="G1346" s="13">
        <f t="shared" si="244"/>
        <v>0</v>
      </c>
      <c r="H1346" s="13">
        <f t="shared" si="245"/>
        <v>36.494194465963751</v>
      </c>
      <c r="I1346" s="16">
        <f t="shared" si="252"/>
        <v>36.56663136266387</v>
      </c>
      <c r="J1346" s="13">
        <f t="shared" si="246"/>
        <v>36.32145111934593</v>
      </c>
      <c r="K1346" s="13">
        <f t="shared" si="247"/>
        <v>0.24518024331793953</v>
      </c>
      <c r="L1346" s="13">
        <f t="shared" si="248"/>
        <v>0</v>
      </c>
      <c r="M1346" s="13">
        <f t="shared" si="253"/>
        <v>3.798388386987412E-5</v>
      </c>
      <c r="N1346" s="13">
        <f t="shared" si="249"/>
        <v>2.3550007999321955E-5</v>
      </c>
      <c r="O1346" s="13">
        <f t="shared" si="250"/>
        <v>2.3550007999321955E-5</v>
      </c>
      <c r="Q1346">
        <v>25.72003851301303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22.201268674139779</v>
      </c>
      <c r="G1347" s="13">
        <f t="shared" si="244"/>
        <v>0</v>
      </c>
      <c r="H1347" s="13">
        <f t="shared" si="245"/>
        <v>22.201268674139779</v>
      </c>
      <c r="I1347" s="16">
        <f t="shared" si="252"/>
        <v>22.446448917457719</v>
      </c>
      <c r="J1347" s="13">
        <f t="shared" si="246"/>
        <v>22.39860439339035</v>
      </c>
      <c r="K1347" s="13">
        <f t="shared" si="247"/>
        <v>4.784452406736861E-2</v>
      </c>
      <c r="L1347" s="13">
        <f t="shared" si="248"/>
        <v>0</v>
      </c>
      <c r="M1347" s="13">
        <f t="shared" si="253"/>
        <v>1.4433875870552165E-5</v>
      </c>
      <c r="N1347" s="13">
        <f t="shared" si="249"/>
        <v>8.9490030397423421E-6</v>
      </c>
      <c r="O1347" s="13">
        <f t="shared" si="250"/>
        <v>8.9490030397423421E-6</v>
      </c>
      <c r="Q1347">
        <v>27.00350583621416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10.09412526260949</v>
      </c>
      <c r="G1348" s="13">
        <f t="shared" si="244"/>
        <v>0</v>
      </c>
      <c r="H1348" s="13">
        <f t="shared" si="245"/>
        <v>10.09412526260949</v>
      </c>
      <c r="I1348" s="16">
        <f t="shared" si="252"/>
        <v>10.141969786676858</v>
      </c>
      <c r="J1348" s="13">
        <f t="shared" si="246"/>
        <v>10.138870014215476</v>
      </c>
      <c r="K1348" s="13">
        <f t="shared" si="247"/>
        <v>3.0997724613825994E-3</v>
      </c>
      <c r="L1348" s="13">
        <f t="shared" si="248"/>
        <v>0</v>
      </c>
      <c r="M1348" s="13">
        <f t="shared" si="253"/>
        <v>5.4848728308098225E-6</v>
      </c>
      <c r="N1348" s="13">
        <f t="shared" si="249"/>
        <v>3.4006211551020898E-6</v>
      </c>
      <c r="O1348" s="13">
        <f t="shared" si="250"/>
        <v>3.4006211551020898E-6</v>
      </c>
      <c r="Q1348">
        <v>29.630094870967749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4.7437420683722786</v>
      </c>
      <c r="G1349" s="13">
        <f t="shared" si="244"/>
        <v>0</v>
      </c>
      <c r="H1349" s="13">
        <f t="shared" si="245"/>
        <v>4.7437420683722786</v>
      </c>
      <c r="I1349" s="16">
        <f t="shared" si="252"/>
        <v>4.7468418408336612</v>
      </c>
      <c r="J1349" s="13">
        <f t="shared" si="246"/>
        <v>4.7464904067724198</v>
      </c>
      <c r="K1349" s="13">
        <f t="shared" si="247"/>
        <v>3.5143406124138465E-4</v>
      </c>
      <c r="L1349" s="13">
        <f t="shared" si="248"/>
        <v>0</v>
      </c>
      <c r="M1349" s="13">
        <f t="shared" si="253"/>
        <v>2.0842516757077327E-6</v>
      </c>
      <c r="N1349" s="13">
        <f t="shared" si="249"/>
        <v>1.2922360389387943E-6</v>
      </c>
      <c r="O1349" s="13">
        <f t="shared" si="250"/>
        <v>1.2922360389387943E-6</v>
      </c>
      <c r="Q1349">
        <v>28.88426081829887</v>
      </c>
    </row>
    <row r="1350" spans="1:17" x14ac:dyDescent="0.2">
      <c r="A1350" s="14">
        <f t="shared" si="251"/>
        <v>63068</v>
      </c>
      <c r="B1350" s="1">
        <v>9</v>
      </c>
      <c r="F1350" s="34">
        <v>30.752539770147191</v>
      </c>
      <c r="G1350" s="13">
        <f t="shared" ref="G1350:G1413" si="257">IF((F1350-$J$2)&gt;0,$I$2*(F1350-$J$2),0)</f>
        <v>0</v>
      </c>
      <c r="H1350" s="13">
        <f t="shared" ref="H1350:H1413" si="258">F1350-G1350</f>
        <v>30.752539770147191</v>
      </c>
      <c r="I1350" s="16">
        <f t="shared" si="252"/>
        <v>30.752891204208431</v>
      </c>
      <c r="J1350" s="13">
        <f t="shared" ref="J1350:J1413" si="259">I1350/SQRT(1+(I1350/($K$2*(300+(25*Q1350)+0.05*(Q1350)^3)))^2)</f>
        <v>30.607498830096755</v>
      </c>
      <c r="K1350" s="13">
        <f t="shared" ref="K1350:K1413" si="260">I1350-J1350</f>
        <v>0.14539237411167605</v>
      </c>
      <c r="L1350" s="13">
        <f t="shared" ref="L1350:L1413" si="261">IF(K1350&gt;$N$2,(K1350-$N$2)/$L$2,0)</f>
        <v>0</v>
      </c>
      <c r="M1350" s="13">
        <f t="shared" si="253"/>
        <v>7.9201563676893838E-7</v>
      </c>
      <c r="N1350" s="13">
        <f t="shared" ref="N1350:N1413" si="262">$M$2*M1350</f>
        <v>4.9104969479674184E-7</v>
      </c>
      <c r="O1350" s="13">
        <f t="shared" ref="O1350:O1413" si="263">N1350+G1350</f>
        <v>4.9104969479674184E-7</v>
      </c>
      <c r="Q1350">
        <v>25.763990306901619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124.31879059284999</v>
      </c>
      <c r="G1351" s="13">
        <f t="shared" si="257"/>
        <v>14.170347475066324</v>
      </c>
      <c r="H1351" s="13">
        <f t="shared" si="258"/>
        <v>110.14844311778367</v>
      </c>
      <c r="I1351" s="16">
        <f t="shared" ref="I1351:I1414" si="265">H1351+K1350-L1350</f>
        <v>110.29383549189535</v>
      </c>
      <c r="J1351" s="13">
        <f t="shared" si="259"/>
        <v>96.910463892178541</v>
      </c>
      <c r="K1351" s="13">
        <f t="shared" si="260"/>
        <v>13.38337159971681</v>
      </c>
      <c r="L1351" s="13">
        <f t="shared" si="261"/>
        <v>0</v>
      </c>
      <c r="M1351" s="13">
        <f t="shared" ref="M1351:M1414" si="266">L1351+M1350-N1350</f>
        <v>3.0096594197219654E-7</v>
      </c>
      <c r="N1351" s="13">
        <f t="shared" si="262"/>
        <v>1.8659888402276186E-7</v>
      </c>
      <c r="O1351" s="13">
        <f t="shared" si="263"/>
        <v>14.170347661665208</v>
      </c>
      <c r="Q1351">
        <v>19.50704413525958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98.254502882905868</v>
      </c>
      <c r="G1352" s="13">
        <f t="shared" si="257"/>
        <v>9.8080535912453932</v>
      </c>
      <c r="H1352" s="13">
        <f t="shared" si="258"/>
        <v>88.446449291660471</v>
      </c>
      <c r="I1352" s="16">
        <f t="shared" si="265"/>
        <v>101.82982089137728</v>
      </c>
      <c r="J1352" s="13">
        <f t="shared" si="259"/>
        <v>85.306423577010335</v>
      </c>
      <c r="K1352" s="13">
        <f t="shared" si="260"/>
        <v>16.523397314366946</v>
      </c>
      <c r="L1352" s="13">
        <f t="shared" si="261"/>
        <v>0</v>
      </c>
      <c r="M1352" s="13">
        <f t="shared" si="266"/>
        <v>1.1436705794943468E-7</v>
      </c>
      <c r="N1352" s="13">
        <f t="shared" si="262"/>
        <v>7.0907575928649504E-8</v>
      </c>
      <c r="O1352" s="13">
        <f t="shared" si="263"/>
        <v>9.8080536621529699</v>
      </c>
      <c r="Q1352">
        <v>15.794576882797591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39.93584941871913</v>
      </c>
      <c r="G1353" s="13">
        <f t="shared" si="257"/>
        <v>4.7452873872500981E-2</v>
      </c>
      <c r="H1353" s="13">
        <f t="shared" si="258"/>
        <v>39.888396544846628</v>
      </c>
      <c r="I1353" s="16">
        <f t="shared" si="265"/>
        <v>56.411793859213574</v>
      </c>
      <c r="J1353" s="13">
        <f t="shared" si="259"/>
        <v>53.17307447826397</v>
      </c>
      <c r="K1353" s="13">
        <f t="shared" si="260"/>
        <v>3.238719380949604</v>
      </c>
      <c r="L1353" s="13">
        <f t="shared" si="261"/>
        <v>0</v>
      </c>
      <c r="M1353" s="13">
        <f t="shared" si="266"/>
        <v>4.3459482020785176E-8</v>
      </c>
      <c r="N1353" s="13">
        <f t="shared" si="262"/>
        <v>2.694487885288681E-8</v>
      </c>
      <c r="O1353" s="13">
        <f t="shared" si="263"/>
        <v>4.7452900817379837E-2</v>
      </c>
      <c r="Q1353">
        <v>16.0664986913504</v>
      </c>
    </row>
    <row r="1354" spans="1:17" x14ac:dyDescent="0.2">
      <c r="A1354" s="14">
        <f t="shared" si="264"/>
        <v>63190</v>
      </c>
      <c r="B1354" s="1">
        <v>1</v>
      </c>
      <c r="F1354" s="34">
        <v>113.0247778836253</v>
      </c>
      <c r="G1354" s="13">
        <f t="shared" si="257"/>
        <v>12.280105811318501</v>
      </c>
      <c r="H1354" s="13">
        <f t="shared" si="258"/>
        <v>100.7446720723068</v>
      </c>
      <c r="I1354" s="16">
        <f t="shared" si="265"/>
        <v>103.9833914532564</v>
      </c>
      <c r="J1354" s="13">
        <f t="shared" si="259"/>
        <v>78.843688745999572</v>
      </c>
      <c r="K1354" s="13">
        <f t="shared" si="260"/>
        <v>25.139702707256831</v>
      </c>
      <c r="L1354" s="13">
        <f t="shared" si="261"/>
        <v>4.9022692216535555</v>
      </c>
      <c r="M1354" s="13">
        <f t="shared" si="266"/>
        <v>4.9022692381681585</v>
      </c>
      <c r="N1354" s="13">
        <f t="shared" si="262"/>
        <v>3.0394069276642584</v>
      </c>
      <c r="O1354" s="13">
        <f t="shared" si="263"/>
        <v>15.319512738982759</v>
      </c>
      <c r="Q1354">
        <v>12.085780081288229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106.6390109216722</v>
      </c>
      <c r="G1355" s="13">
        <f t="shared" si="257"/>
        <v>11.211341052747873</v>
      </c>
      <c r="H1355" s="13">
        <f t="shared" si="258"/>
        <v>95.427669868924326</v>
      </c>
      <c r="I1355" s="16">
        <f t="shared" si="265"/>
        <v>115.6651033545276</v>
      </c>
      <c r="J1355" s="13">
        <f t="shared" si="259"/>
        <v>92.819103945610991</v>
      </c>
      <c r="K1355" s="13">
        <f t="shared" si="260"/>
        <v>22.845999408916612</v>
      </c>
      <c r="L1355" s="13">
        <f t="shared" si="261"/>
        <v>3.5053621187971218</v>
      </c>
      <c r="M1355" s="13">
        <f t="shared" si="266"/>
        <v>5.3682244293010228</v>
      </c>
      <c r="N1355" s="13">
        <f t="shared" si="262"/>
        <v>3.3282991461666342</v>
      </c>
      <c r="O1355" s="13">
        <f t="shared" si="263"/>
        <v>14.539640198914507</v>
      </c>
      <c r="Q1355">
        <v>15.734358351612901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70.333959819536759</v>
      </c>
      <c r="G1356" s="13">
        <f t="shared" si="257"/>
        <v>5.1350843701519135</v>
      </c>
      <c r="H1356" s="13">
        <f t="shared" si="258"/>
        <v>65.198875449384843</v>
      </c>
      <c r="I1356" s="16">
        <f t="shared" si="265"/>
        <v>84.539512739504332</v>
      </c>
      <c r="J1356" s="13">
        <f t="shared" si="259"/>
        <v>74.535319871572355</v>
      </c>
      <c r="K1356" s="13">
        <f t="shared" si="260"/>
        <v>10.004192867931977</v>
      </c>
      <c r="L1356" s="13">
        <f t="shared" si="261"/>
        <v>0</v>
      </c>
      <c r="M1356" s="13">
        <f t="shared" si="266"/>
        <v>2.0399252831343886</v>
      </c>
      <c r="N1356" s="13">
        <f t="shared" si="262"/>
        <v>1.2647536755433209</v>
      </c>
      <c r="O1356" s="13">
        <f t="shared" si="263"/>
        <v>6.3998380456952342</v>
      </c>
      <c r="Q1356">
        <v>15.952489570758431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101.797610912366</v>
      </c>
      <c r="G1357" s="13">
        <f t="shared" si="257"/>
        <v>10.401051898301906</v>
      </c>
      <c r="H1357" s="13">
        <f t="shared" si="258"/>
        <v>91.396559014064096</v>
      </c>
      <c r="I1357" s="16">
        <f t="shared" si="265"/>
        <v>101.40075188199607</v>
      </c>
      <c r="J1357" s="13">
        <f t="shared" si="259"/>
        <v>84.935647267433225</v>
      </c>
      <c r="K1357" s="13">
        <f t="shared" si="260"/>
        <v>16.465104614562847</v>
      </c>
      <c r="L1357" s="13">
        <f t="shared" si="261"/>
        <v>0</v>
      </c>
      <c r="M1357" s="13">
        <f t="shared" si="266"/>
        <v>0.77517160759106774</v>
      </c>
      <c r="N1357" s="13">
        <f t="shared" si="262"/>
        <v>0.48060639670646199</v>
      </c>
      <c r="O1357" s="13">
        <f t="shared" si="263"/>
        <v>10.881658295008368</v>
      </c>
      <c r="Q1357">
        <v>15.72784234660436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35.958064520000001</v>
      </c>
      <c r="G1358" s="13">
        <f t="shared" si="257"/>
        <v>0</v>
      </c>
      <c r="H1358" s="13">
        <f t="shared" si="258"/>
        <v>35.958064520000001</v>
      </c>
      <c r="I1358" s="16">
        <f t="shared" si="265"/>
        <v>52.423169134562848</v>
      </c>
      <c r="J1358" s="13">
        <f t="shared" si="259"/>
        <v>50.914391039431131</v>
      </c>
      <c r="K1358" s="13">
        <f t="shared" si="260"/>
        <v>1.5087780951317171</v>
      </c>
      <c r="L1358" s="13">
        <f t="shared" si="261"/>
        <v>0</v>
      </c>
      <c r="M1358" s="13">
        <f t="shared" si="266"/>
        <v>0.29456521088460574</v>
      </c>
      <c r="N1358" s="13">
        <f t="shared" si="262"/>
        <v>0.18263043074845556</v>
      </c>
      <c r="O1358" s="13">
        <f t="shared" si="263"/>
        <v>0.18263043074845556</v>
      </c>
      <c r="Q1358">
        <v>20.237886540678709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12.90968337952609</v>
      </c>
      <c r="G1359" s="13">
        <f t="shared" si="257"/>
        <v>0</v>
      </c>
      <c r="H1359" s="13">
        <f t="shared" si="258"/>
        <v>12.90968337952609</v>
      </c>
      <c r="I1359" s="16">
        <f t="shared" si="265"/>
        <v>14.418461474657807</v>
      </c>
      <c r="J1359" s="13">
        <f t="shared" si="259"/>
        <v>14.397788861496684</v>
      </c>
      <c r="K1359" s="13">
        <f t="shared" si="260"/>
        <v>2.067261316112301E-2</v>
      </c>
      <c r="L1359" s="13">
        <f t="shared" si="261"/>
        <v>0</v>
      </c>
      <c r="M1359" s="13">
        <f t="shared" si="266"/>
        <v>0.11193478013615019</v>
      </c>
      <c r="N1359" s="13">
        <f t="shared" si="262"/>
        <v>6.9399563684413121E-2</v>
      </c>
      <c r="O1359" s="13">
        <f t="shared" si="263"/>
        <v>6.9399563684413121E-2</v>
      </c>
      <c r="Q1359">
        <v>23.492541870153619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3.722750875498019</v>
      </c>
      <c r="G1360" s="13">
        <f t="shared" si="257"/>
        <v>0</v>
      </c>
      <c r="H1360" s="13">
        <f t="shared" si="258"/>
        <v>3.722750875498019</v>
      </c>
      <c r="I1360" s="16">
        <f t="shared" si="265"/>
        <v>3.743423488659142</v>
      </c>
      <c r="J1360" s="13">
        <f t="shared" si="259"/>
        <v>3.7432205892038661</v>
      </c>
      <c r="K1360" s="13">
        <f t="shared" si="260"/>
        <v>2.0289945527585118E-4</v>
      </c>
      <c r="L1360" s="13">
        <f t="shared" si="261"/>
        <v>0</v>
      </c>
      <c r="M1360" s="13">
        <f t="shared" si="266"/>
        <v>4.2535216451737065E-2</v>
      </c>
      <c r="N1360" s="13">
        <f t="shared" si="262"/>
        <v>2.637183420007698E-2</v>
      </c>
      <c r="O1360" s="13">
        <f t="shared" si="263"/>
        <v>2.637183420007698E-2</v>
      </c>
      <c r="Q1360">
        <v>27.681552946933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11.903504286069371</v>
      </c>
      <c r="G1361" s="13">
        <f t="shared" si="257"/>
        <v>0</v>
      </c>
      <c r="H1361" s="13">
        <f t="shared" si="258"/>
        <v>11.903504286069371</v>
      </c>
      <c r="I1361" s="16">
        <f t="shared" si="265"/>
        <v>11.903707185524647</v>
      </c>
      <c r="J1361" s="13">
        <f t="shared" si="259"/>
        <v>11.898343436678578</v>
      </c>
      <c r="K1361" s="13">
        <f t="shared" si="260"/>
        <v>5.3637488460687166E-3</v>
      </c>
      <c r="L1361" s="13">
        <f t="shared" si="261"/>
        <v>0</v>
      </c>
      <c r="M1361" s="13">
        <f t="shared" si="266"/>
        <v>1.6163382251660086E-2</v>
      </c>
      <c r="N1361" s="13">
        <f t="shared" si="262"/>
        <v>1.0021296996029253E-2</v>
      </c>
      <c r="O1361" s="13">
        <f t="shared" si="263"/>
        <v>1.0021296996029253E-2</v>
      </c>
      <c r="Q1361">
        <v>29.122967870967749</v>
      </c>
    </row>
    <row r="1362" spans="1:17" x14ac:dyDescent="0.2">
      <c r="A1362" s="14">
        <f t="shared" si="264"/>
        <v>63433</v>
      </c>
      <c r="B1362" s="1">
        <v>9</v>
      </c>
      <c r="F1362" s="34">
        <v>5.0282566324180298</v>
      </c>
      <c r="G1362" s="13">
        <f t="shared" si="257"/>
        <v>0</v>
      </c>
      <c r="H1362" s="13">
        <f t="shared" si="258"/>
        <v>5.0282566324180298</v>
      </c>
      <c r="I1362" s="16">
        <f t="shared" si="265"/>
        <v>5.0336203812640985</v>
      </c>
      <c r="J1362" s="13">
        <f t="shared" si="259"/>
        <v>5.0328285138504292</v>
      </c>
      <c r="K1362" s="13">
        <f t="shared" si="260"/>
        <v>7.9186741366932267E-4</v>
      </c>
      <c r="L1362" s="13">
        <f t="shared" si="261"/>
        <v>0</v>
      </c>
      <c r="M1362" s="13">
        <f t="shared" si="266"/>
        <v>6.1420852556308327E-3</v>
      </c>
      <c r="N1362" s="13">
        <f t="shared" si="262"/>
        <v>3.8080928584911162E-3</v>
      </c>
      <c r="O1362" s="13">
        <f t="shared" si="263"/>
        <v>3.8080928584911162E-3</v>
      </c>
      <c r="Q1362">
        <v>24.25606916629469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5.8967791594552992</v>
      </c>
      <c r="G1363" s="13">
        <f t="shared" si="257"/>
        <v>0</v>
      </c>
      <c r="H1363" s="13">
        <f t="shared" si="258"/>
        <v>5.8967791594552992</v>
      </c>
      <c r="I1363" s="16">
        <f t="shared" si="265"/>
        <v>5.8975710268689685</v>
      </c>
      <c r="J1363" s="13">
        <f t="shared" si="259"/>
        <v>5.8960288794201077</v>
      </c>
      <c r="K1363" s="13">
        <f t="shared" si="260"/>
        <v>1.5421474488608311E-3</v>
      </c>
      <c r="L1363" s="13">
        <f t="shared" si="261"/>
        <v>0</v>
      </c>
      <c r="M1363" s="13">
        <f t="shared" si="266"/>
        <v>2.3339923971397165E-3</v>
      </c>
      <c r="N1363" s="13">
        <f t="shared" si="262"/>
        <v>1.4470752862266241E-3</v>
      </c>
      <c r="O1363" s="13">
        <f t="shared" si="263"/>
        <v>1.4470752862266241E-3</v>
      </c>
      <c r="Q1363">
        <v>22.89135215899331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4.0937737954506881</v>
      </c>
      <c r="G1364" s="13">
        <f t="shared" si="257"/>
        <v>0</v>
      </c>
      <c r="H1364" s="13">
        <f t="shared" si="258"/>
        <v>4.0937737954506881</v>
      </c>
      <c r="I1364" s="16">
        <f t="shared" si="265"/>
        <v>4.0953159428995489</v>
      </c>
      <c r="J1364" s="13">
        <f t="shared" si="259"/>
        <v>4.0945047087446449</v>
      </c>
      <c r="K1364" s="13">
        <f t="shared" si="260"/>
        <v>8.1123415490402806E-4</v>
      </c>
      <c r="L1364" s="13">
        <f t="shared" si="261"/>
        <v>0</v>
      </c>
      <c r="M1364" s="13">
        <f t="shared" si="266"/>
        <v>8.8691711091309238E-4</v>
      </c>
      <c r="N1364" s="13">
        <f t="shared" si="262"/>
        <v>5.4988860876611727E-4</v>
      </c>
      <c r="O1364" s="13">
        <f t="shared" si="263"/>
        <v>5.4988860876611727E-4</v>
      </c>
      <c r="Q1364">
        <v>19.696847338922279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80.713991027065703</v>
      </c>
      <c r="G1365" s="13">
        <f t="shared" si="257"/>
        <v>6.872355963927264</v>
      </c>
      <c r="H1365" s="13">
        <f t="shared" si="258"/>
        <v>73.84163506313844</v>
      </c>
      <c r="I1365" s="16">
        <f t="shared" si="265"/>
        <v>73.84244629729335</v>
      </c>
      <c r="J1365" s="13">
        <f t="shared" si="259"/>
        <v>67.069307590917163</v>
      </c>
      <c r="K1365" s="13">
        <f t="shared" si="260"/>
        <v>6.7731387063761872</v>
      </c>
      <c r="L1365" s="13">
        <f t="shared" si="261"/>
        <v>0</v>
      </c>
      <c r="M1365" s="13">
        <f t="shared" si="266"/>
        <v>3.3702850214697511E-4</v>
      </c>
      <c r="N1365" s="13">
        <f t="shared" si="262"/>
        <v>2.0895767133112457E-4</v>
      </c>
      <c r="O1365" s="13">
        <f t="shared" si="263"/>
        <v>6.8725649215985953</v>
      </c>
      <c r="Q1365">
        <v>16.163756458444919</v>
      </c>
    </row>
    <row r="1366" spans="1:17" x14ac:dyDescent="0.2">
      <c r="A1366" s="14">
        <f t="shared" si="264"/>
        <v>63555</v>
      </c>
      <c r="B1366" s="1">
        <v>1</v>
      </c>
      <c r="F1366" s="34">
        <v>79.90509215108824</v>
      </c>
      <c r="G1366" s="13">
        <f t="shared" si="257"/>
        <v>6.7369732264983853</v>
      </c>
      <c r="H1366" s="13">
        <f t="shared" si="258"/>
        <v>73.168118924589862</v>
      </c>
      <c r="I1366" s="16">
        <f t="shared" si="265"/>
        <v>79.941257630966049</v>
      </c>
      <c r="J1366" s="13">
        <f t="shared" si="259"/>
        <v>73.065489094377952</v>
      </c>
      <c r="K1366" s="13">
        <f t="shared" si="260"/>
        <v>6.8757685365880974</v>
      </c>
      <c r="L1366" s="13">
        <f t="shared" si="261"/>
        <v>0</v>
      </c>
      <c r="M1366" s="13">
        <f t="shared" si="266"/>
        <v>1.2807083081585054E-4</v>
      </c>
      <c r="N1366" s="13">
        <f t="shared" si="262"/>
        <v>7.9403915105827336E-5</v>
      </c>
      <c r="O1366" s="13">
        <f t="shared" si="263"/>
        <v>6.7370526304134914</v>
      </c>
      <c r="Q1366">
        <v>17.815618951612901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23.92316628796333</v>
      </c>
      <c r="G1367" s="13">
        <f t="shared" si="257"/>
        <v>0</v>
      </c>
      <c r="H1367" s="13">
        <f t="shared" si="258"/>
        <v>23.92316628796333</v>
      </c>
      <c r="I1367" s="16">
        <f t="shared" si="265"/>
        <v>30.798934824551427</v>
      </c>
      <c r="J1367" s="13">
        <f t="shared" si="259"/>
        <v>30.114600832556054</v>
      </c>
      <c r="K1367" s="13">
        <f t="shared" si="260"/>
        <v>0.68433399199537348</v>
      </c>
      <c r="L1367" s="13">
        <f t="shared" si="261"/>
        <v>0</v>
      </c>
      <c r="M1367" s="13">
        <f t="shared" si="266"/>
        <v>4.8666915710023201E-5</v>
      </c>
      <c r="N1367" s="13">
        <f t="shared" si="262"/>
        <v>3.0173487740214384E-5</v>
      </c>
      <c r="O1367" s="13">
        <f t="shared" si="263"/>
        <v>3.0173487740214384E-5</v>
      </c>
      <c r="Q1367">
        <v>14.592160395775529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30.637256454152631</v>
      </c>
      <c r="G1368" s="13">
        <f t="shared" si="257"/>
        <v>0</v>
      </c>
      <c r="H1368" s="13">
        <f t="shared" si="258"/>
        <v>30.637256454152631</v>
      </c>
      <c r="I1368" s="16">
        <f t="shared" si="265"/>
        <v>31.321590446148004</v>
      </c>
      <c r="J1368" s="13">
        <f t="shared" si="259"/>
        <v>30.972059533444874</v>
      </c>
      <c r="K1368" s="13">
        <f t="shared" si="260"/>
        <v>0.34953091270313053</v>
      </c>
      <c r="L1368" s="13">
        <f t="shared" si="261"/>
        <v>0</v>
      </c>
      <c r="M1368" s="13">
        <f t="shared" si="266"/>
        <v>1.8493427969808816E-5</v>
      </c>
      <c r="N1368" s="13">
        <f t="shared" si="262"/>
        <v>1.1465925341281467E-5</v>
      </c>
      <c r="O1368" s="13">
        <f t="shared" si="263"/>
        <v>1.1465925341281467E-5</v>
      </c>
      <c r="Q1368">
        <v>19.845425894031461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16.79891391560701</v>
      </c>
      <c r="G1369" s="13">
        <f t="shared" si="257"/>
        <v>0</v>
      </c>
      <c r="H1369" s="13">
        <f t="shared" si="258"/>
        <v>16.79891391560701</v>
      </c>
      <c r="I1369" s="16">
        <f t="shared" si="265"/>
        <v>17.14844482831014</v>
      </c>
      <c r="J1369" s="13">
        <f t="shared" si="259"/>
        <v>17.089067566971188</v>
      </c>
      <c r="K1369" s="13">
        <f t="shared" si="260"/>
        <v>5.9377261338951826E-2</v>
      </c>
      <c r="L1369" s="13">
        <f t="shared" si="261"/>
        <v>0</v>
      </c>
      <c r="M1369" s="13">
        <f t="shared" si="266"/>
        <v>7.0275026285273499E-6</v>
      </c>
      <c r="N1369" s="13">
        <f t="shared" si="262"/>
        <v>4.3570516296869572E-6</v>
      </c>
      <c r="O1369" s="13">
        <f t="shared" si="263"/>
        <v>4.3570516296869572E-6</v>
      </c>
      <c r="Q1369">
        <v>19.683956647725079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71.61196123745826</v>
      </c>
      <c r="G1370" s="13">
        <f t="shared" si="257"/>
        <v>5.3489792531026747</v>
      </c>
      <c r="H1370" s="13">
        <f t="shared" si="258"/>
        <v>66.262981984355591</v>
      </c>
      <c r="I1370" s="16">
        <f t="shared" si="265"/>
        <v>66.322359245694543</v>
      </c>
      <c r="J1370" s="13">
        <f t="shared" si="259"/>
        <v>63.457976297968223</v>
      </c>
      <c r="K1370" s="13">
        <f t="shared" si="260"/>
        <v>2.8643829477263196</v>
      </c>
      <c r="L1370" s="13">
        <f t="shared" si="261"/>
        <v>0</v>
      </c>
      <c r="M1370" s="13">
        <f t="shared" si="266"/>
        <v>2.6704509988403926E-6</v>
      </c>
      <c r="N1370" s="13">
        <f t="shared" si="262"/>
        <v>1.6556796192810434E-6</v>
      </c>
      <c r="O1370" s="13">
        <f t="shared" si="263"/>
        <v>5.3489809087822939</v>
      </c>
      <c r="Q1370">
        <v>20.533897227783068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2.1996759896379112</v>
      </c>
      <c r="G1371" s="13">
        <f t="shared" si="257"/>
        <v>0</v>
      </c>
      <c r="H1371" s="13">
        <f t="shared" si="258"/>
        <v>2.1996759896379112</v>
      </c>
      <c r="I1371" s="16">
        <f t="shared" si="265"/>
        <v>5.0640589373642309</v>
      </c>
      <c r="J1371" s="13">
        <f t="shared" si="259"/>
        <v>5.0633201492773923</v>
      </c>
      <c r="K1371" s="13">
        <f t="shared" si="260"/>
        <v>7.387880868385821E-4</v>
      </c>
      <c r="L1371" s="13">
        <f t="shared" si="261"/>
        <v>0</v>
      </c>
      <c r="M1371" s="13">
        <f t="shared" si="266"/>
        <v>1.0147713795593493E-6</v>
      </c>
      <c r="N1371" s="13">
        <f t="shared" si="262"/>
        <v>6.2915825532679656E-7</v>
      </c>
      <c r="O1371" s="13">
        <f t="shared" si="263"/>
        <v>6.2915825532679656E-7</v>
      </c>
      <c r="Q1371">
        <v>24.88292093516003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10.715193735360989</v>
      </c>
      <c r="G1372" s="13">
        <f t="shared" si="257"/>
        <v>0</v>
      </c>
      <c r="H1372" s="13">
        <f t="shared" si="258"/>
        <v>10.715193735360989</v>
      </c>
      <c r="I1372" s="16">
        <f t="shared" si="265"/>
        <v>10.715932523447828</v>
      </c>
      <c r="J1372" s="13">
        <f t="shared" si="259"/>
        <v>10.712280822483807</v>
      </c>
      <c r="K1372" s="13">
        <f t="shared" si="260"/>
        <v>3.6517009640206766E-3</v>
      </c>
      <c r="L1372" s="13">
        <f t="shared" si="261"/>
        <v>0</v>
      </c>
      <c r="M1372" s="13">
        <f t="shared" si="266"/>
        <v>3.8561312423255271E-7</v>
      </c>
      <c r="N1372" s="13">
        <f t="shared" si="262"/>
        <v>2.390801370241827E-7</v>
      </c>
      <c r="O1372" s="13">
        <f t="shared" si="263"/>
        <v>2.390801370241827E-7</v>
      </c>
      <c r="Q1372">
        <v>29.639293870967752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13.454055446255911</v>
      </c>
      <c r="G1373" s="13">
        <f t="shared" si="257"/>
        <v>0</v>
      </c>
      <c r="H1373" s="13">
        <f t="shared" si="258"/>
        <v>13.454055446255911</v>
      </c>
      <c r="I1373" s="16">
        <f t="shared" si="265"/>
        <v>13.457707147219931</v>
      </c>
      <c r="J1373" s="13">
        <f t="shared" si="259"/>
        <v>13.446859483977057</v>
      </c>
      <c r="K1373" s="13">
        <f t="shared" si="260"/>
        <v>1.0847663242874006E-2</v>
      </c>
      <c r="L1373" s="13">
        <f t="shared" si="261"/>
        <v>0</v>
      </c>
      <c r="M1373" s="13">
        <f t="shared" si="266"/>
        <v>1.4653298720837001E-7</v>
      </c>
      <c r="N1373" s="13">
        <f t="shared" si="262"/>
        <v>9.0850452069189405E-8</v>
      </c>
      <c r="O1373" s="13">
        <f t="shared" si="263"/>
        <v>9.0850452069189405E-8</v>
      </c>
      <c r="Q1373">
        <v>26.648617182972441</v>
      </c>
    </row>
    <row r="1374" spans="1:17" x14ac:dyDescent="0.2">
      <c r="A1374" s="14">
        <f t="shared" si="264"/>
        <v>63798</v>
      </c>
      <c r="B1374" s="1">
        <v>9</v>
      </c>
      <c r="F1374" s="34">
        <v>21.136252209338551</v>
      </c>
      <c r="G1374" s="13">
        <f t="shared" si="257"/>
        <v>0</v>
      </c>
      <c r="H1374" s="13">
        <f t="shared" si="258"/>
        <v>21.136252209338551</v>
      </c>
      <c r="I1374" s="16">
        <f t="shared" si="265"/>
        <v>21.147099872581425</v>
      </c>
      <c r="J1374" s="13">
        <f t="shared" si="259"/>
        <v>21.090311999536684</v>
      </c>
      <c r="K1374" s="13">
        <f t="shared" si="260"/>
        <v>5.6787873044740422E-2</v>
      </c>
      <c r="L1374" s="13">
        <f t="shared" si="261"/>
        <v>0</v>
      </c>
      <c r="M1374" s="13">
        <f t="shared" si="266"/>
        <v>5.5682535139180606E-8</v>
      </c>
      <c r="N1374" s="13">
        <f t="shared" si="262"/>
        <v>3.4523171786291979E-8</v>
      </c>
      <c r="O1374" s="13">
        <f t="shared" si="263"/>
        <v>3.4523171786291979E-8</v>
      </c>
      <c r="Q1374">
        <v>24.467947774762749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159.03316446763071</v>
      </c>
      <c r="G1375" s="13">
        <f t="shared" si="257"/>
        <v>19.980377755573599</v>
      </c>
      <c r="H1375" s="13">
        <f t="shared" si="258"/>
        <v>139.05278671205713</v>
      </c>
      <c r="I1375" s="16">
        <f t="shared" si="265"/>
        <v>139.10957458510188</v>
      </c>
      <c r="J1375" s="13">
        <f t="shared" si="259"/>
        <v>118.08272234060631</v>
      </c>
      <c r="K1375" s="13">
        <f t="shared" si="260"/>
        <v>21.026852244495572</v>
      </c>
      <c r="L1375" s="13">
        <f t="shared" si="261"/>
        <v>2.3974683485088062</v>
      </c>
      <c r="M1375" s="13">
        <f t="shared" si="266"/>
        <v>2.3974683696681693</v>
      </c>
      <c r="N1375" s="13">
        <f t="shared" si="262"/>
        <v>1.486430389194265</v>
      </c>
      <c r="O1375" s="13">
        <f t="shared" si="263"/>
        <v>21.466808144767864</v>
      </c>
      <c r="Q1375">
        <v>20.859172535645559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78.819507951240467</v>
      </c>
      <c r="G1376" s="13">
        <f t="shared" si="257"/>
        <v>6.5552825788171978</v>
      </c>
      <c r="H1376" s="13">
        <f t="shared" si="258"/>
        <v>72.264225372423269</v>
      </c>
      <c r="I1376" s="16">
        <f t="shared" si="265"/>
        <v>90.893609268410032</v>
      </c>
      <c r="J1376" s="13">
        <f t="shared" si="259"/>
        <v>80.461472591805588</v>
      </c>
      <c r="K1376" s="13">
        <f t="shared" si="260"/>
        <v>10.432136676604443</v>
      </c>
      <c r="L1376" s="13">
        <f t="shared" si="261"/>
        <v>0</v>
      </c>
      <c r="M1376" s="13">
        <f t="shared" si="266"/>
        <v>0.91103798047390439</v>
      </c>
      <c r="N1376" s="13">
        <f t="shared" si="262"/>
        <v>0.56484354789382074</v>
      </c>
      <c r="O1376" s="13">
        <f t="shared" si="263"/>
        <v>7.1201261267110185</v>
      </c>
      <c r="Q1376">
        <v>17.245136816062359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7.1318633177175359</v>
      </c>
      <c r="G1377" s="13">
        <f t="shared" si="257"/>
        <v>0</v>
      </c>
      <c r="H1377" s="13">
        <f t="shared" si="258"/>
        <v>7.1318633177175359</v>
      </c>
      <c r="I1377" s="16">
        <f t="shared" si="265"/>
        <v>17.563999994321978</v>
      </c>
      <c r="J1377" s="13">
        <f t="shared" si="259"/>
        <v>17.503300494415274</v>
      </c>
      <c r="K1377" s="13">
        <f t="shared" si="260"/>
        <v>6.0699499906704091E-2</v>
      </c>
      <c r="L1377" s="13">
        <f t="shared" si="261"/>
        <v>0</v>
      </c>
      <c r="M1377" s="13">
        <f t="shared" si="266"/>
        <v>0.34619443258008364</v>
      </c>
      <c r="N1377" s="13">
        <f t="shared" si="262"/>
        <v>0.21464054819965186</v>
      </c>
      <c r="O1377" s="13">
        <f t="shared" si="263"/>
        <v>0.21464054819965186</v>
      </c>
      <c r="Q1377">
        <v>20.0356049516129</v>
      </c>
    </row>
    <row r="1378" spans="1:17" x14ac:dyDescent="0.2">
      <c r="A1378" s="14">
        <f t="shared" si="264"/>
        <v>63920</v>
      </c>
      <c r="B1378" s="1">
        <v>1</v>
      </c>
      <c r="F1378" s="34">
        <v>2.7673563900597689</v>
      </c>
      <c r="G1378" s="13">
        <f t="shared" si="257"/>
        <v>0</v>
      </c>
      <c r="H1378" s="13">
        <f t="shared" si="258"/>
        <v>2.7673563900597689</v>
      </c>
      <c r="I1378" s="16">
        <f t="shared" si="265"/>
        <v>2.8280558899664729</v>
      </c>
      <c r="J1378" s="13">
        <f t="shared" si="259"/>
        <v>2.8275789094968635</v>
      </c>
      <c r="K1378" s="13">
        <f t="shared" si="260"/>
        <v>4.7698046960942264E-4</v>
      </c>
      <c r="L1378" s="13">
        <f t="shared" si="261"/>
        <v>0</v>
      </c>
      <c r="M1378" s="13">
        <f t="shared" si="266"/>
        <v>0.13155388438043178</v>
      </c>
      <c r="N1378" s="13">
        <f t="shared" si="262"/>
        <v>8.1563408315867697E-2</v>
      </c>
      <c r="O1378" s="13">
        <f t="shared" si="263"/>
        <v>8.1563408315867697E-2</v>
      </c>
      <c r="Q1378">
        <v>15.586639681608609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16.380160605192629</v>
      </c>
      <c r="G1379" s="13">
        <f t="shared" si="257"/>
        <v>0</v>
      </c>
      <c r="H1379" s="13">
        <f t="shared" si="258"/>
        <v>16.380160605192629</v>
      </c>
      <c r="I1379" s="16">
        <f t="shared" si="265"/>
        <v>16.380637585662239</v>
      </c>
      <c r="J1379" s="13">
        <f t="shared" si="259"/>
        <v>16.279864965568112</v>
      </c>
      <c r="K1379" s="13">
        <f t="shared" si="260"/>
        <v>0.10077262009412635</v>
      </c>
      <c r="L1379" s="13">
        <f t="shared" si="261"/>
        <v>0</v>
      </c>
      <c r="M1379" s="13">
        <f t="shared" si="266"/>
        <v>4.9990476064564082E-2</v>
      </c>
      <c r="N1379" s="13">
        <f t="shared" si="262"/>
        <v>3.0994095160029732E-2</v>
      </c>
      <c r="O1379" s="13">
        <f t="shared" si="263"/>
        <v>3.0994095160029732E-2</v>
      </c>
      <c r="Q1379">
        <v>14.92266344712155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59.320611965470377</v>
      </c>
      <c r="G1380" s="13">
        <f t="shared" si="257"/>
        <v>3.2918166576850791</v>
      </c>
      <c r="H1380" s="13">
        <f t="shared" si="258"/>
        <v>56.028795307785295</v>
      </c>
      <c r="I1380" s="16">
        <f t="shared" si="265"/>
        <v>56.129567927879421</v>
      </c>
      <c r="J1380" s="13">
        <f t="shared" si="259"/>
        <v>53.629057238800598</v>
      </c>
      <c r="K1380" s="13">
        <f t="shared" si="260"/>
        <v>2.5005106890788227</v>
      </c>
      <c r="L1380" s="13">
        <f t="shared" si="261"/>
        <v>0</v>
      </c>
      <c r="M1380" s="13">
        <f t="shared" si="266"/>
        <v>1.899638090453435E-2</v>
      </c>
      <c r="N1380" s="13">
        <f t="shared" si="262"/>
        <v>1.1777756160811297E-2</v>
      </c>
      <c r="O1380" s="13">
        <f t="shared" si="263"/>
        <v>3.3035944138458904</v>
      </c>
      <c r="Q1380">
        <v>17.942450473307439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30.710392673184039</v>
      </c>
      <c r="G1381" s="13">
        <f t="shared" si="257"/>
        <v>0</v>
      </c>
      <c r="H1381" s="13">
        <f t="shared" si="258"/>
        <v>30.710392673184039</v>
      </c>
      <c r="I1381" s="16">
        <f t="shared" si="265"/>
        <v>33.210903362262862</v>
      </c>
      <c r="J1381" s="13">
        <f t="shared" si="259"/>
        <v>32.758245763696571</v>
      </c>
      <c r="K1381" s="13">
        <f t="shared" si="260"/>
        <v>0.45265759856629018</v>
      </c>
      <c r="L1381" s="13">
        <f t="shared" si="261"/>
        <v>0</v>
      </c>
      <c r="M1381" s="13">
        <f t="shared" si="266"/>
        <v>7.2186247437230535E-3</v>
      </c>
      <c r="N1381" s="13">
        <f t="shared" si="262"/>
        <v>4.4755473411082934E-3</v>
      </c>
      <c r="O1381" s="13">
        <f t="shared" si="263"/>
        <v>4.4755473411082934E-3</v>
      </c>
      <c r="Q1381">
        <v>19.234149268764408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6.5353855496399147</v>
      </c>
      <c r="G1382" s="13">
        <f t="shared" si="257"/>
        <v>0</v>
      </c>
      <c r="H1382" s="13">
        <f t="shared" si="258"/>
        <v>6.5353855496399147</v>
      </c>
      <c r="I1382" s="16">
        <f t="shared" si="265"/>
        <v>6.9880431482062049</v>
      </c>
      <c r="J1382" s="13">
        <f t="shared" si="259"/>
        <v>6.9854763536997693</v>
      </c>
      <c r="K1382" s="13">
        <f t="shared" si="260"/>
        <v>2.566794506435599E-3</v>
      </c>
      <c r="L1382" s="13">
        <f t="shared" si="261"/>
        <v>0</v>
      </c>
      <c r="M1382" s="13">
        <f t="shared" si="266"/>
        <v>2.7430774026147601E-3</v>
      </c>
      <c r="N1382" s="13">
        <f t="shared" si="262"/>
        <v>1.7007079896211512E-3</v>
      </c>
      <c r="O1382" s="13">
        <f t="shared" si="263"/>
        <v>1.7007079896211512E-3</v>
      </c>
      <c r="Q1382">
        <v>22.886657821257131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12.48064516</v>
      </c>
      <c r="G1383" s="13">
        <f t="shared" si="257"/>
        <v>0</v>
      </c>
      <c r="H1383" s="13">
        <f t="shared" si="258"/>
        <v>12.48064516</v>
      </c>
      <c r="I1383" s="16">
        <f t="shared" si="265"/>
        <v>12.483211954506436</v>
      </c>
      <c r="J1383" s="13">
        <f t="shared" si="259"/>
        <v>12.472244302506592</v>
      </c>
      <c r="K1383" s="13">
        <f t="shared" si="260"/>
        <v>1.0967651999843397E-2</v>
      </c>
      <c r="L1383" s="13">
        <f t="shared" si="261"/>
        <v>0</v>
      </c>
      <c r="M1383" s="13">
        <f t="shared" si="266"/>
        <v>1.042369412993609E-3</v>
      </c>
      <c r="N1383" s="13">
        <f t="shared" si="262"/>
        <v>6.4626903605603759E-4</v>
      </c>
      <c r="O1383" s="13">
        <f t="shared" si="263"/>
        <v>6.4626903605603759E-4</v>
      </c>
      <c r="Q1383">
        <v>24.939321161214899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5.8404561792500056</v>
      </c>
      <c r="G1384" s="13">
        <f t="shared" si="257"/>
        <v>0</v>
      </c>
      <c r="H1384" s="13">
        <f t="shared" si="258"/>
        <v>5.8404561792500056</v>
      </c>
      <c r="I1384" s="16">
        <f t="shared" si="265"/>
        <v>5.851423831249849</v>
      </c>
      <c r="J1384" s="13">
        <f t="shared" si="259"/>
        <v>5.850836809706534</v>
      </c>
      <c r="K1384" s="13">
        <f t="shared" si="260"/>
        <v>5.8702154331502499E-4</v>
      </c>
      <c r="L1384" s="13">
        <f t="shared" si="261"/>
        <v>0</v>
      </c>
      <c r="M1384" s="13">
        <f t="shared" si="266"/>
        <v>3.9610037693757136E-4</v>
      </c>
      <c r="N1384" s="13">
        <f t="shared" si="262"/>
        <v>2.4558223370129426E-4</v>
      </c>
      <c r="O1384" s="13">
        <f t="shared" si="263"/>
        <v>2.4558223370129426E-4</v>
      </c>
      <c r="Q1384">
        <v>29.737285870967749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14.74671867879227</v>
      </c>
      <c r="G1385" s="13">
        <f t="shared" si="257"/>
        <v>0</v>
      </c>
      <c r="H1385" s="13">
        <f t="shared" si="258"/>
        <v>14.74671867879227</v>
      </c>
      <c r="I1385" s="16">
        <f t="shared" si="265"/>
        <v>14.747305700335584</v>
      </c>
      <c r="J1385" s="13">
        <f t="shared" si="259"/>
        <v>14.736995318976202</v>
      </c>
      <c r="K1385" s="13">
        <f t="shared" si="260"/>
        <v>1.0310381359381893E-2</v>
      </c>
      <c r="L1385" s="13">
        <f t="shared" si="261"/>
        <v>0</v>
      </c>
      <c r="M1385" s="13">
        <f t="shared" si="266"/>
        <v>1.505181432362771E-4</v>
      </c>
      <c r="N1385" s="13">
        <f t="shared" si="262"/>
        <v>9.3321248806491804E-5</v>
      </c>
      <c r="O1385" s="13">
        <f t="shared" si="263"/>
        <v>9.3321248806491804E-5</v>
      </c>
      <c r="Q1385">
        <v>29.039526010253979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4.5116969165889191</v>
      </c>
      <c r="G1386" s="13">
        <f t="shared" si="257"/>
        <v>0</v>
      </c>
      <c r="H1386" s="13">
        <f t="shared" si="258"/>
        <v>4.5116969165889191</v>
      </c>
      <c r="I1386" s="16">
        <f t="shared" si="265"/>
        <v>4.522007297948301</v>
      </c>
      <c r="J1386" s="13">
        <f t="shared" si="259"/>
        <v>4.5216199754554758</v>
      </c>
      <c r="K1386" s="13">
        <f t="shared" si="260"/>
        <v>3.8732249282524833E-4</v>
      </c>
      <c r="L1386" s="13">
        <f t="shared" si="261"/>
        <v>0</v>
      </c>
      <c r="M1386" s="13">
        <f t="shared" si="266"/>
        <v>5.7196894429785295E-5</v>
      </c>
      <c r="N1386" s="13">
        <f t="shared" si="262"/>
        <v>3.546207454646688E-5</v>
      </c>
      <c r="O1386" s="13">
        <f t="shared" si="263"/>
        <v>3.546207454646688E-5</v>
      </c>
      <c r="Q1386">
        <v>27.098315150415431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80.530999203603116</v>
      </c>
      <c r="G1387" s="13">
        <f t="shared" si="257"/>
        <v>6.8417292258723608</v>
      </c>
      <c r="H1387" s="13">
        <f t="shared" si="258"/>
        <v>73.68926997773076</v>
      </c>
      <c r="I1387" s="16">
        <f t="shared" si="265"/>
        <v>73.689657300223587</v>
      </c>
      <c r="J1387" s="13">
        <f t="shared" si="259"/>
        <v>70.184063085131356</v>
      </c>
      <c r="K1387" s="13">
        <f t="shared" si="260"/>
        <v>3.5055942150922306</v>
      </c>
      <c r="L1387" s="13">
        <f t="shared" si="261"/>
        <v>0</v>
      </c>
      <c r="M1387" s="13">
        <f t="shared" si="266"/>
        <v>2.1734819883318415E-5</v>
      </c>
      <c r="N1387" s="13">
        <f t="shared" si="262"/>
        <v>1.3475588327657417E-5</v>
      </c>
      <c r="O1387" s="13">
        <f t="shared" si="263"/>
        <v>6.8417427014606886</v>
      </c>
      <c r="Q1387">
        <v>21.2902380466377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37.142973338361067</v>
      </c>
      <c r="G1388" s="13">
        <f t="shared" si="257"/>
        <v>0</v>
      </c>
      <c r="H1388" s="13">
        <f t="shared" si="258"/>
        <v>37.142973338361067</v>
      </c>
      <c r="I1388" s="16">
        <f t="shared" si="265"/>
        <v>40.648567553453297</v>
      </c>
      <c r="J1388" s="13">
        <f t="shared" si="259"/>
        <v>39.480760191376937</v>
      </c>
      <c r="K1388" s="13">
        <f t="shared" si="260"/>
        <v>1.1678073620763598</v>
      </c>
      <c r="L1388" s="13">
        <f t="shared" si="261"/>
        <v>0</v>
      </c>
      <c r="M1388" s="13">
        <f t="shared" si="266"/>
        <v>8.2592315556609981E-6</v>
      </c>
      <c r="N1388" s="13">
        <f t="shared" si="262"/>
        <v>5.1207235645098184E-6</v>
      </c>
      <c r="O1388" s="13">
        <f t="shared" si="263"/>
        <v>5.1207235645098184E-6</v>
      </c>
      <c r="Q1388">
        <v>16.651932328641301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7.2667680532523526</v>
      </c>
      <c r="G1389" s="13">
        <f t="shared" si="257"/>
        <v>0</v>
      </c>
      <c r="H1389" s="13">
        <f t="shared" si="258"/>
        <v>7.2667680532523526</v>
      </c>
      <c r="I1389" s="16">
        <f t="shared" si="265"/>
        <v>8.4345754153287125</v>
      </c>
      <c r="J1389" s="13">
        <f t="shared" si="259"/>
        <v>8.4234972794419658</v>
      </c>
      <c r="K1389" s="13">
        <f t="shared" si="260"/>
        <v>1.1078135886746665E-2</v>
      </c>
      <c r="L1389" s="13">
        <f t="shared" si="261"/>
        <v>0</v>
      </c>
      <c r="M1389" s="13">
        <f t="shared" si="266"/>
        <v>3.1385079911511797E-6</v>
      </c>
      <c r="N1389" s="13">
        <f t="shared" si="262"/>
        <v>1.9458749545137313E-6</v>
      </c>
      <c r="O1389" s="13">
        <f t="shared" si="263"/>
        <v>1.9458749545137313E-6</v>
      </c>
      <c r="Q1389">
        <v>16.523150726441749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49.478814165690117</v>
      </c>
      <c r="G1390" s="13">
        <f t="shared" si="257"/>
        <v>1.6446274144738076</v>
      </c>
      <c r="H1390" s="13">
        <f t="shared" si="258"/>
        <v>47.834186751216308</v>
      </c>
      <c r="I1390" s="16">
        <f t="shared" si="265"/>
        <v>47.845264887103056</v>
      </c>
      <c r="J1390" s="13">
        <f t="shared" si="259"/>
        <v>46.473668255568931</v>
      </c>
      <c r="K1390" s="13">
        <f t="shared" si="260"/>
        <v>1.3715966315341248</v>
      </c>
      <c r="L1390" s="13">
        <f t="shared" si="261"/>
        <v>0</v>
      </c>
      <c r="M1390" s="13">
        <f t="shared" si="266"/>
        <v>1.1926330366374484E-6</v>
      </c>
      <c r="N1390" s="13">
        <f t="shared" si="262"/>
        <v>7.3943248271521805E-7</v>
      </c>
      <c r="O1390" s="13">
        <f t="shared" si="263"/>
        <v>1.6446281539062904</v>
      </c>
      <c r="Q1390">
        <v>18.976836251612909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42.410971927230342</v>
      </c>
      <c r="G1391" s="13">
        <f t="shared" si="257"/>
        <v>0.46170596610132086</v>
      </c>
      <c r="H1391" s="13">
        <f t="shared" si="258"/>
        <v>41.949265961129022</v>
      </c>
      <c r="I1391" s="16">
        <f t="shared" si="265"/>
        <v>43.320862592663147</v>
      </c>
      <c r="J1391" s="13">
        <f t="shared" si="259"/>
        <v>41.812862492130797</v>
      </c>
      <c r="K1391" s="13">
        <f t="shared" si="260"/>
        <v>1.5080001005323496</v>
      </c>
      <c r="L1391" s="13">
        <f t="shared" si="261"/>
        <v>0</v>
      </c>
      <c r="M1391" s="13">
        <f t="shared" si="266"/>
        <v>4.5320055392223036E-7</v>
      </c>
      <c r="N1391" s="13">
        <f t="shared" si="262"/>
        <v>2.8098434343178282E-7</v>
      </c>
      <c r="O1391" s="13">
        <f t="shared" si="263"/>
        <v>0.46170624708566432</v>
      </c>
      <c r="Q1391">
        <v>16.12416402558835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81.904214327709269</v>
      </c>
      <c r="G1392" s="13">
        <f t="shared" si="257"/>
        <v>7.0715597128483472</v>
      </c>
      <c r="H1392" s="13">
        <f t="shared" si="258"/>
        <v>74.832654614860928</v>
      </c>
      <c r="I1392" s="16">
        <f t="shared" si="265"/>
        <v>76.340654715393271</v>
      </c>
      <c r="J1392" s="13">
        <f t="shared" si="259"/>
        <v>69.811198443103706</v>
      </c>
      <c r="K1392" s="13">
        <f t="shared" si="260"/>
        <v>6.5294562722895648</v>
      </c>
      <c r="L1392" s="13">
        <f t="shared" si="261"/>
        <v>0</v>
      </c>
      <c r="M1392" s="13">
        <f t="shared" si="266"/>
        <v>1.7221621049044754E-7</v>
      </c>
      <c r="N1392" s="13">
        <f t="shared" si="262"/>
        <v>1.0677405050407747E-7</v>
      </c>
      <c r="O1392" s="13">
        <f t="shared" si="263"/>
        <v>7.0715598196223981</v>
      </c>
      <c r="Q1392">
        <v>17.20770090602997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74.325540197988872</v>
      </c>
      <c r="G1393" s="13">
        <f t="shared" si="257"/>
        <v>5.8031420153665207</v>
      </c>
      <c r="H1393" s="13">
        <f t="shared" si="258"/>
        <v>68.522398182622354</v>
      </c>
      <c r="I1393" s="16">
        <f t="shared" si="265"/>
        <v>75.051854454911918</v>
      </c>
      <c r="J1393" s="13">
        <f t="shared" si="259"/>
        <v>67.463769442439173</v>
      </c>
      <c r="K1393" s="13">
        <f t="shared" si="260"/>
        <v>7.5880850124727459</v>
      </c>
      <c r="L1393" s="13">
        <f t="shared" si="261"/>
        <v>0</v>
      </c>
      <c r="M1393" s="13">
        <f t="shared" si="266"/>
        <v>6.5442159986370071E-8</v>
      </c>
      <c r="N1393" s="13">
        <f t="shared" si="262"/>
        <v>4.0574139191549445E-8</v>
      </c>
      <c r="O1393" s="13">
        <f t="shared" si="263"/>
        <v>5.8031420559406603</v>
      </c>
      <c r="Q1393">
        <v>15.58739579939073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30.93976656285497</v>
      </c>
      <c r="G1394" s="13">
        <f t="shared" si="257"/>
        <v>0</v>
      </c>
      <c r="H1394" s="13">
        <f t="shared" si="258"/>
        <v>30.93976656285497</v>
      </c>
      <c r="I1394" s="16">
        <f t="shared" si="265"/>
        <v>38.527851575327716</v>
      </c>
      <c r="J1394" s="13">
        <f t="shared" si="259"/>
        <v>38.153590299159212</v>
      </c>
      <c r="K1394" s="13">
        <f t="shared" si="260"/>
        <v>0.3742612761685038</v>
      </c>
      <c r="L1394" s="13">
        <f t="shared" si="261"/>
        <v>0</v>
      </c>
      <c r="M1394" s="13">
        <f t="shared" si="266"/>
        <v>2.4868020794820627E-8</v>
      </c>
      <c r="N1394" s="13">
        <f t="shared" si="262"/>
        <v>1.5418172892788788E-8</v>
      </c>
      <c r="O1394" s="13">
        <f t="shared" si="263"/>
        <v>1.5418172892788788E-8</v>
      </c>
      <c r="Q1394">
        <v>23.777461659949051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12.92869819841135</v>
      </c>
      <c r="G1395" s="13">
        <f t="shared" si="257"/>
        <v>0</v>
      </c>
      <c r="H1395" s="13">
        <f t="shared" si="258"/>
        <v>12.92869819841135</v>
      </c>
      <c r="I1395" s="16">
        <f t="shared" si="265"/>
        <v>13.302959474579854</v>
      </c>
      <c r="J1395" s="13">
        <f t="shared" si="259"/>
        <v>13.294084106508659</v>
      </c>
      <c r="K1395" s="13">
        <f t="shared" si="260"/>
        <v>8.8753680711946004E-3</v>
      </c>
      <c r="L1395" s="13">
        <f t="shared" si="261"/>
        <v>0</v>
      </c>
      <c r="M1395" s="13">
        <f t="shared" si="266"/>
        <v>9.4498479020318382E-9</v>
      </c>
      <c r="N1395" s="13">
        <f t="shared" si="262"/>
        <v>5.8589056992597398E-9</v>
      </c>
      <c r="O1395" s="13">
        <f t="shared" si="263"/>
        <v>5.8589056992597398E-9</v>
      </c>
      <c r="Q1395">
        <v>27.862945295363581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5.8849598118797388</v>
      </c>
      <c r="G1396" s="13">
        <f t="shared" si="257"/>
        <v>0</v>
      </c>
      <c r="H1396" s="13">
        <f t="shared" si="258"/>
        <v>5.8849598118797388</v>
      </c>
      <c r="I1396" s="16">
        <f t="shared" si="265"/>
        <v>5.8938351799509334</v>
      </c>
      <c r="J1396" s="13">
        <f t="shared" si="259"/>
        <v>5.8932635580918342</v>
      </c>
      <c r="K1396" s="13">
        <f t="shared" si="260"/>
        <v>5.7162185909920282E-4</v>
      </c>
      <c r="L1396" s="13">
        <f t="shared" si="261"/>
        <v>0</v>
      </c>
      <c r="M1396" s="13">
        <f t="shared" si="266"/>
        <v>3.5909422027720984E-9</v>
      </c>
      <c r="N1396" s="13">
        <f t="shared" si="262"/>
        <v>2.226384165718701E-9</v>
      </c>
      <c r="O1396" s="13">
        <f t="shared" si="263"/>
        <v>2.226384165718701E-9</v>
      </c>
      <c r="Q1396">
        <v>30.098887870967751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6.2036071110110944</v>
      </c>
      <c r="G1397" s="13">
        <f t="shared" si="257"/>
        <v>0</v>
      </c>
      <c r="H1397" s="13">
        <f t="shared" si="258"/>
        <v>6.2036071110110944</v>
      </c>
      <c r="I1397" s="16">
        <f t="shared" si="265"/>
        <v>6.2041787328701936</v>
      </c>
      <c r="J1397" s="13">
        <f t="shared" si="259"/>
        <v>6.203236222868493</v>
      </c>
      <c r="K1397" s="13">
        <f t="shared" si="260"/>
        <v>9.4251000170064714E-4</v>
      </c>
      <c r="L1397" s="13">
        <f t="shared" si="261"/>
        <v>0</v>
      </c>
      <c r="M1397" s="13">
        <f t="shared" si="266"/>
        <v>1.3645580370533974E-9</v>
      </c>
      <c r="N1397" s="13">
        <f t="shared" si="262"/>
        <v>8.4602598297310643E-10</v>
      </c>
      <c r="O1397" s="13">
        <f t="shared" si="263"/>
        <v>8.4602598297310643E-10</v>
      </c>
      <c r="Q1397">
        <v>27.532661801494779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11.375521651260691</v>
      </c>
      <c r="G1398" s="13">
        <f t="shared" si="257"/>
        <v>0</v>
      </c>
      <c r="H1398" s="13">
        <f t="shared" si="258"/>
        <v>11.375521651260691</v>
      </c>
      <c r="I1398" s="16">
        <f t="shared" si="265"/>
        <v>11.37646416126239</v>
      </c>
      <c r="J1398" s="13">
        <f t="shared" si="259"/>
        <v>11.369992467491427</v>
      </c>
      <c r="K1398" s="13">
        <f t="shared" si="260"/>
        <v>6.4716937709636824E-3</v>
      </c>
      <c r="L1398" s="13">
        <f t="shared" si="261"/>
        <v>0</v>
      </c>
      <c r="M1398" s="13">
        <f t="shared" si="266"/>
        <v>5.1853205408029099E-10</v>
      </c>
      <c r="N1398" s="13">
        <f t="shared" si="262"/>
        <v>3.214898735297804E-10</v>
      </c>
      <c r="O1398" s="13">
        <f t="shared" si="263"/>
        <v>3.214898735297804E-10</v>
      </c>
      <c r="Q1398">
        <v>26.74209153129917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47.44144247289826</v>
      </c>
      <c r="G1399" s="13">
        <f t="shared" si="257"/>
        <v>1.303639232734815</v>
      </c>
      <c r="H1399" s="13">
        <f t="shared" si="258"/>
        <v>46.137803240163443</v>
      </c>
      <c r="I1399" s="16">
        <f t="shared" si="265"/>
        <v>46.144274933934405</v>
      </c>
      <c r="J1399" s="13">
        <f t="shared" si="259"/>
        <v>45.307355052545319</v>
      </c>
      <c r="K1399" s="13">
        <f t="shared" si="260"/>
        <v>0.83691988138908613</v>
      </c>
      <c r="L1399" s="13">
        <f t="shared" si="261"/>
        <v>0</v>
      </c>
      <c r="M1399" s="13">
        <f t="shared" si="266"/>
        <v>1.9704218055051058E-10</v>
      </c>
      <c r="N1399" s="13">
        <f t="shared" si="262"/>
        <v>1.2216615194131656E-10</v>
      </c>
      <c r="O1399" s="13">
        <f t="shared" si="263"/>
        <v>1.303639232856981</v>
      </c>
      <c r="Q1399">
        <v>21.813892366826909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15.584764576181399</v>
      </c>
      <c r="G1400" s="13">
        <f t="shared" si="257"/>
        <v>0</v>
      </c>
      <c r="H1400" s="13">
        <f t="shared" si="258"/>
        <v>15.584764576181399</v>
      </c>
      <c r="I1400" s="16">
        <f t="shared" si="265"/>
        <v>16.421684457570485</v>
      </c>
      <c r="J1400" s="13">
        <f t="shared" si="259"/>
        <v>16.338854743380825</v>
      </c>
      <c r="K1400" s="13">
        <f t="shared" si="260"/>
        <v>8.2829714189660564E-2</v>
      </c>
      <c r="L1400" s="13">
        <f t="shared" si="261"/>
        <v>0</v>
      </c>
      <c r="M1400" s="13">
        <f t="shared" si="266"/>
        <v>7.4876028609194028E-11</v>
      </c>
      <c r="N1400" s="13">
        <f t="shared" si="262"/>
        <v>4.6423137737700299E-11</v>
      </c>
      <c r="O1400" s="13">
        <f t="shared" si="263"/>
        <v>4.6423137737700299E-11</v>
      </c>
      <c r="Q1400">
        <v>16.390464025177959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25.91457828319378</v>
      </c>
      <c r="G1401" s="13">
        <f t="shared" si="257"/>
        <v>0</v>
      </c>
      <c r="H1401" s="13">
        <f t="shared" si="258"/>
        <v>25.91457828319378</v>
      </c>
      <c r="I1401" s="16">
        <f t="shared" si="265"/>
        <v>25.997407997383441</v>
      </c>
      <c r="J1401" s="13">
        <f t="shared" si="259"/>
        <v>25.533370152209763</v>
      </c>
      <c r="K1401" s="13">
        <f t="shared" si="260"/>
        <v>0.46403784517367797</v>
      </c>
      <c r="L1401" s="13">
        <f t="shared" si="261"/>
        <v>0</v>
      </c>
      <c r="M1401" s="13">
        <f t="shared" si="266"/>
        <v>2.8452890871493728E-11</v>
      </c>
      <c r="N1401" s="13">
        <f t="shared" si="262"/>
        <v>1.764079234032611E-11</v>
      </c>
      <c r="O1401" s="13">
        <f t="shared" si="263"/>
        <v>1.764079234032611E-11</v>
      </c>
      <c r="Q1401">
        <v>13.773881188633201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91.462194064027585</v>
      </c>
      <c r="G1402" s="13">
        <f t="shared" si="257"/>
        <v>8.6712472627029431</v>
      </c>
      <c r="H1402" s="13">
        <f t="shared" si="258"/>
        <v>82.790946801324637</v>
      </c>
      <c r="I1402" s="16">
        <f t="shared" si="265"/>
        <v>83.254984646498315</v>
      </c>
      <c r="J1402" s="13">
        <f t="shared" si="259"/>
        <v>70.754356878225124</v>
      </c>
      <c r="K1402" s="13">
        <f t="shared" si="260"/>
        <v>12.500627768273191</v>
      </c>
      <c r="L1402" s="13">
        <f t="shared" si="261"/>
        <v>0</v>
      </c>
      <c r="M1402" s="13">
        <f t="shared" si="266"/>
        <v>1.0812098531167618E-11</v>
      </c>
      <c r="N1402" s="13">
        <f t="shared" si="262"/>
        <v>6.7035010893239232E-12</v>
      </c>
      <c r="O1402" s="13">
        <f t="shared" si="263"/>
        <v>8.6712472627096471</v>
      </c>
      <c r="Q1402">
        <v>13.613402817430559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6.9315301901624844</v>
      </c>
      <c r="G1403" s="13">
        <f t="shared" si="257"/>
        <v>0</v>
      </c>
      <c r="H1403" s="13">
        <f t="shared" si="258"/>
        <v>6.9315301901624844</v>
      </c>
      <c r="I1403" s="16">
        <f t="shared" si="265"/>
        <v>19.432157958435674</v>
      </c>
      <c r="J1403" s="13">
        <f t="shared" si="259"/>
        <v>19.305515333505497</v>
      </c>
      <c r="K1403" s="13">
        <f t="shared" si="260"/>
        <v>0.12664262493017731</v>
      </c>
      <c r="L1403" s="13">
        <f t="shared" si="261"/>
        <v>0</v>
      </c>
      <c r="M1403" s="13">
        <f t="shared" si="266"/>
        <v>4.1085974418436953E-12</v>
      </c>
      <c r="N1403" s="13">
        <f t="shared" si="262"/>
        <v>2.5473304139430909E-12</v>
      </c>
      <c r="O1403" s="13">
        <f t="shared" si="263"/>
        <v>2.5473304139430909E-12</v>
      </c>
      <c r="Q1403">
        <v>16.94636495161291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5.8940922068012878</v>
      </c>
      <c r="G1404" s="13">
        <f t="shared" si="257"/>
        <v>0</v>
      </c>
      <c r="H1404" s="13">
        <f t="shared" si="258"/>
        <v>5.8940922068012878</v>
      </c>
      <c r="I1404" s="16">
        <f t="shared" si="265"/>
        <v>6.0207348317314651</v>
      </c>
      <c r="J1404" s="13">
        <f t="shared" si="259"/>
        <v>6.0182526095043745</v>
      </c>
      <c r="K1404" s="13">
        <f t="shared" si="260"/>
        <v>2.4822222270906025E-3</v>
      </c>
      <c r="L1404" s="13">
        <f t="shared" si="261"/>
        <v>0</v>
      </c>
      <c r="M1404" s="13">
        <f t="shared" si="266"/>
        <v>1.5612670279006043E-12</v>
      </c>
      <c r="N1404" s="13">
        <f t="shared" si="262"/>
        <v>9.6798555729837474E-13</v>
      </c>
      <c r="O1404" s="13">
        <f t="shared" si="263"/>
        <v>9.6798555729837474E-13</v>
      </c>
      <c r="Q1404">
        <v>19.960999545252371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31.142170266398882</v>
      </c>
      <c r="G1405" s="13">
        <f t="shared" si="257"/>
        <v>0</v>
      </c>
      <c r="H1405" s="13">
        <f t="shared" si="258"/>
        <v>31.142170266398882</v>
      </c>
      <c r="I1405" s="16">
        <f t="shared" si="265"/>
        <v>31.144652488625972</v>
      </c>
      <c r="J1405" s="13">
        <f t="shared" si="259"/>
        <v>30.899212870909206</v>
      </c>
      <c r="K1405" s="13">
        <f t="shared" si="260"/>
        <v>0.24543961771676592</v>
      </c>
      <c r="L1405" s="13">
        <f t="shared" si="261"/>
        <v>0</v>
      </c>
      <c r="M1405" s="13">
        <f t="shared" si="266"/>
        <v>5.9328147060222956E-13</v>
      </c>
      <c r="N1405" s="13">
        <f t="shared" si="262"/>
        <v>3.678345117733823E-13</v>
      </c>
      <c r="O1405" s="13">
        <f t="shared" si="263"/>
        <v>3.678345117733823E-13</v>
      </c>
      <c r="Q1405">
        <v>22.259457953788569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14.90183890293728</v>
      </c>
      <c r="G1406" s="13">
        <f t="shared" si="257"/>
        <v>0</v>
      </c>
      <c r="H1406" s="13">
        <f t="shared" si="258"/>
        <v>14.90183890293728</v>
      </c>
      <c r="I1406" s="16">
        <f t="shared" si="265"/>
        <v>15.147278520654046</v>
      </c>
      <c r="J1406" s="13">
        <f t="shared" si="259"/>
        <v>15.121856044192448</v>
      </c>
      <c r="K1406" s="13">
        <f t="shared" si="260"/>
        <v>2.5422476461598009E-2</v>
      </c>
      <c r="L1406" s="13">
        <f t="shared" si="261"/>
        <v>0</v>
      </c>
      <c r="M1406" s="13">
        <f t="shared" si="266"/>
        <v>2.2544695882884726E-13</v>
      </c>
      <c r="N1406" s="13">
        <f t="shared" si="262"/>
        <v>1.3977711447388529E-13</v>
      </c>
      <c r="O1406" s="13">
        <f t="shared" si="263"/>
        <v>1.3977711447388529E-13</v>
      </c>
      <c r="Q1406">
        <v>23.07084282529614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5.7994997907660091</v>
      </c>
      <c r="G1407" s="13">
        <f t="shared" si="257"/>
        <v>0</v>
      </c>
      <c r="H1407" s="13">
        <f t="shared" si="258"/>
        <v>5.7994997907660091</v>
      </c>
      <c r="I1407" s="16">
        <f t="shared" si="265"/>
        <v>5.8249222672276071</v>
      </c>
      <c r="J1407" s="13">
        <f t="shared" si="259"/>
        <v>5.8237794386857038</v>
      </c>
      <c r="K1407" s="13">
        <f t="shared" si="260"/>
        <v>1.1428285419032846E-3</v>
      </c>
      <c r="L1407" s="13">
        <f t="shared" si="261"/>
        <v>0</v>
      </c>
      <c r="M1407" s="13">
        <f t="shared" si="266"/>
        <v>8.5669844354961967E-14</v>
      </c>
      <c r="N1407" s="13">
        <f t="shared" si="262"/>
        <v>5.311530350007642E-14</v>
      </c>
      <c r="O1407" s="13">
        <f t="shared" si="263"/>
        <v>5.311530350007642E-14</v>
      </c>
      <c r="Q1407">
        <v>24.765274356803129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5.8271269988051886</v>
      </c>
      <c r="G1408" s="13">
        <f t="shared" si="257"/>
        <v>0</v>
      </c>
      <c r="H1408" s="13">
        <f t="shared" si="258"/>
        <v>5.8271269988051886</v>
      </c>
      <c r="I1408" s="16">
        <f t="shared" si="265"/>
        <v>5.8282698273470919</v>
      </c>
      <c r="J1408" s="13">
        <f t="shared" si="259"/>
        <v>5.827656971354946</v>
      </c>
      <c r="K1408" s="13">
        <f t="shared" si="260"/>
        <v>6.1285599214588871E-4</v>
      </c>
      <c r="L1408" s="13">
        <f t="shared" si="261"/>
        <v>0</v>
      </c>
      <c r="M1408" s="13">
        <f t="shared" si="266"/>
        <v>3.2554540854885547E-14</v>
      </c>
      <c r="N1408" s="13">
        <f t="shared" si="262"/>
        <v>2.0183815330029038E-14</v>
      </c>
      <c r="O1408" s="13">
        <f t="shared" si="263"/>
        <v>2.0183815330029038E-14</v>
      </c>
      <c r="Q1408">
        <v>29.326984870967749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18.331624116782979</v>
      </c>
      <c r="G1409" s="13">
        <f t="shared" si="257"/>
        <v>0</v>
      </c>
      <c r="H1409" s="13">
        <f t="shared" si="258"/>
        <v>18.331624116782979</v>
      </c>
      <c r="I1409" s="16">
        <f t="shared" si="265"/>
        <v>18.332236972775124</v>
      </c>
      <c r="J1409" s="13">
        <f t="shared" si="259"/>
        <v>18.307276746349444</v>
      </c>
      <c r="K1409" s="13">
        <f t="shared" si="260"/>
        <v>2.4960226425680077E-2</v>
      </c>
      <c r="L1409" s="13">
        <f t="shared" si="261"/>
        <v>0</v>
      </c>
      <c r="M1409" s="13">
        <f t="shared" si="266"/>
        <v>1.2370725524856509E-14</v>
      </c>
      <c r="N1409" s="13">
        <f t="shared" si="262"/>
        <v>7.6698498254110358E-15</v>
      </c>
      <c r="O1409" s="13">
        <f t="shared" si="263"/>
        <v>7.6698498254110358E-15</v>
      </c>
      <c r="Q1409">
        <v>27.32780458014285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32.018697402715453</v>
      </c>
      <c r="G1410" s="13">
        <f t="shared" si="257"/>
        <v>0</v>
      </c>
      <c r="H1410" s="13">
        <f t="shared" si="258"/>
        <v>32.018697402715453</v>
      </c>
      <c r="I1410" s="16">
        <f t="shared" si="265"/>
        <v>32.043657629141137</v>
      </c>
      <c r="J1410" s="13">
        <f t="shared" si="259"/>
        <v>31.860883778410894</v>
      </c>
      <c r="K1410" s="13">
        <f t="shared" si="260"/>
        <v>0.18277385073024277</v>
      </c>
      <c r="L1410" s="13">
        <f t="shared" si="261"/>
        <v>0</v>
      </c>
      <c r="M1410" s="13">
        <f t="shared" si="266"/>
        <v>4.7008756994454733E-15</v>
      </c>
      <c r="N1410" s="13">
        <f t="shared" si="262"/>
        <v>2.9145429336561933E-15</v>
      </c>
      <c r="O1410" s="13">
        <f t="shared" si="263"/>
        <v>2.9145429336561933E-15</v>
      </c>
      <c r="Q1410">
        <v>24.993754785389239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31.37327430142761</v>
      </c>
      <c r="G1411" s="13">
        <f t="shared" si="257"/>
        <v>0</v>
      </c>
      <c r="H1411" s="13">
        <f t="shared" si="258"/>
        <v>31.37327430142761</v>
      </c>
      <c r="I1411" s="16">
        <f t="shared" si="265"/>
        <v>31.556048152157853</v>
      </c>
      <c r="J1411" s="13">
        <f t="shared" si="259"/>
        <v>31.319498632750562</v>
      </c>
      <c r="K1411" s="13">
        <f t="shared" si="260"/>
        <v>0.23654951940729063</v>
      </c>
      <c r="L1411" s="13">
        <f t="shared" si="261"/>
        <v>0</v>
      </c>
      <c r="M1411" s="13">
        <f t="shared" si="266"/>
        <v>1.7863327657892801E-15</v>
      </c>
      <c r="N1411" s="13">
        <f t="shared" si="262"/>
        <v>1.1075263147893536E-15</v>
      </c>
      <c r="O1411" s="13">
        <f t="shared" si="263"/>
        <v>1.1075263147893536E-15</v>
      </c>
      <c r="Q1411">
        <v>22.804630370381251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51.905670293414282</v>
      </c>
      <c r="G1412" s="13">
        <f t="shared" si="257"/>
        <v>2.0508023217146225</v>
      </c>
      <c r="H1412" s="13">
        <f t="shared" si="258"/>
        <v>49.854867971699662</v>
      </c>
      <c r="I1412" s="16">
        <f t="shared" si="265"/>
        <v>50.091417491106952</v>
      </c>
      <c r="J1412" s="13">
        <f t="shared" si="259"/>
        <v>48.401159290286088</v>
      </c>
      <c r="K1412" s="13">
        <f t="shared" si="260"/>
        <v>1.690258200820864</v>
      </c>
      <c r="L1412" s="13">
        <f t="shared" si="261"/>
        <v>0</v>
      </c>
      <c r="M1412" s="13">
        <f t="shared" si="266"/>
        <v>6.7880645099992649E-16</v>
      </c>
      <c r="N1412" s="13">
        <f t="shared" si="262"/>
        <v>4.2085999961995443E-16</v>
      </c>
      <c r="O1412" s="13">
        <f t="shared" si="263"/>
        <v>2.050802321714623</v>
      </c>
      <c r="Q1412">
        <v>18.417435340170179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39.458793588913359</v>
      </c>
      <c r="G1413" s="13">
        <f t="shared" si="257"/>
        <v>0</v>
      </c>
      <c r="H1413" s="13">
        <f t="shared" si="258"/>
        <v>39.458793588913359</v>
      </c>
      <c r="I1413" s="16">
        <f t="shared" si="265"/>
        <v>41.149051789734223</v>
      </c>
      <c r="J1413" s="13">
        <f t="shared" si="259"/>
        <v>39.769456860763398</v>
      </c>
      <c r="K1413" s="13">
        <f t="shared" si="260"/>
        <v>1.3795949289708247</v>
      </c>
      <c r="L1413" s="13">
        <f t="shared" si="261"/>
        <v>0</v>
      </c>
      <c r="M1413" s="13">
        <f t="shared" si="266"/>
        <v>2.5794645137997206E-16</v>
      </c>
      <c r="N1413" s="13">
        <f t="shared" si="262"/>
        <v>1.5992679985558267E-16</v>
      </c>
      <c r="O1413" s="13">
        <f t="shared" si="263"/>
        <v>1.5992679985558267E-16</v>
      </c>
      <c r="Q1413">
        <v>15.672199542063209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94.017145074163807</v>
      </c>
      <c r="G1414" s="13">
        <f t="shared" ref="G1414:G1477" si="271">IF((F1414-$J$2)&gt;0,$I$2*(F1414-$J$2),0)</f>
        <v>9.0988609880044446</v>
      </c>
      <c r="H1414" s="13">
        <f t="shared" ref="H1414:H1477" si="272">F1414-G1414</f>
        <v>84.91828408615936</v>
      </c>
      <c r="I1414" s="16">
        <f t="shared" si="265"/>
        <v>86.297879015130178</v>
      </c>
      <c r="J1414" s="13">
        <f t="shared" ref="J1414:J1477" si="273">I1414/SQRT(1+(I1414/($K$2*(300+(25*Q1414)+0.05*(Q1414)^3)))^2)</f>
        <v>77.261559550409928</v>
      </c>
      <c r="K1414" s="13">
        <f t="shared" ref="K1414:K1477" si="274">I1414-J1414</f>
        <v>9.0363194647202505</v>
      </c>
      <c r="L1414" s="13">
        <f t="shared" ref="L1414:L1477" si="275">IF(K1414&gt;$N$2,(K1414-$N$2)/$L$2,0)</f>
        <v>0</v>
      </c>
      <c r="M1414" s="13">
        <f t="shared" si="266"/>
        <v>9.8019651524389392E-17</v>
      </c>
      <c r="N1414" s="13">
        <f t="shared" ref="N1414:N1477" si="276">$M$2*M1414</f>
        <v>6.0772183945121418E-17</v>
      </c>
      <c r="O1414" s="13">
        <f t="shared" ref="O1414:O1477" si="277">N1414+G1414</f>
        <v>9.0988609880044446</v>
      </c>
      <c r="Q1414">
        <v>17.282498951612901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70.475494561826864</v>
      </c>
      <c r="G1415" s="13">
        <f t="shared" si="271"/>
        <v>5.1587725732407996</v>
      </c>
      <c r="H1415" s="13">
        <f t="shared" si="272"/>
        <v>65.316721988586067</v>
      </c>
      <c r="I1415" s="16">
        <f t="shared" ref="I1415:I1478" si="279">H1415+K1414-L1414</f>
        <v>74.353041453306318</v>
      </c>
      <c r="J1415" s="13">
        <f t="shared" si="273"/>
        <v>65.990192076083815</v>
      </c>
      <c r="K1415" s="13">
        <f t="shared" si="274"/>
        <v>8.3628493772225028</v>
      </c>
      <c r="L1415" s="13">
        <f t="shared" si="275"/>
        <v>0</v>
      </c>
      <c r="M1415" s="13">
        <f t="shared" ref="M1415:M1478" si="280">L1415+M1414-N1414</f>
        <v>3.7247467579267974E-17</v>
      </c>
      <c r="N1415" s="13">
        <f t="shared" si="276"/>
        <v>2.3093429899146144E-17</v>
      </c>
      <c r="O1415" s="13">
        <f t="shared" si="277"/>
        <v>5.1587725732407996</v>
      </c>
      <c r="Q1415">
        <v>14.54848649919974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122.4410124747497</v>
      </c>
      <c r="G1416" s="13">
        <f t="shared" si="271"/>
        <v>13.856069943644028</v>
      </c>
      <c r="H1416" s="13">
        <f t="shared" si="272"/>
        <v>108.58494253110567</v>
      </c>
      <c r="I1416" s="16">
        <f t="shared" si="279"/>
        <v>116.94779190832817</v>
      </c>
      <c r="J1416" s="13">
        <f t="shared" si="273"/>
        <v>93.939203174359236</v>
      </c>
      <c r="K1416" s="13">
        <f t="shared" si="274"/>
        <v>23.008588733968935</v>
      </c>
      <c r="L1416" s="13">
        <f t="shared" si="275"/>
        <v>3.6043819803365702</v>
      </c>
      <c r="M1416" s="13">
        <f t="shared" si="280"/>
        <v>3.6043819803365702</v>
      </c>
      <c r="N1416" s="13">
        <f t="shared" si="276"/>
        <v>2.2347168278086733</v>
      </c>
      <c r="O1416" s="13">
        <f t="shared" si="277"/>
        <v>16.090786771452702</v>
      </c>
      <c r="Q1416">
        <v>15.930758497566529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3.630383149041847</v>
      </c>
      <c r="G1417" s="13">
        <f t="shared" si="271"/>
        <v>0</v>
      </c>
      <c r="H1417" s="13">
        <f t="shared" si="272"/>
        <v>3.630383149041847</v>
      </c>
      <c r="I1417" s="16">
        <f t="shared" si="279"/>
        <v>23.034589902674213</v>
      </c>
      <c r="J1417" s="13">
        <f t="shared" si="273"/>
        <v>22.949726159044531</v>
      </c>
      <c r="K1417" s="13">
        <f t="shared" si="274"/>
        <v>8.4863743629682631E-2</v>
      </c>
      <c r="L1417" s="13">
        <f t="shared" si="275"/>
        <v>0</v>
      </c>
      <c r="M1417" s="13">
        <f t="shared" si="280"/>
        <v>1.3696651525278969</v>
      </c>
      <c r="N1417" s="13">
        <f t="shared" si="276"/>
        <v>0.84919239456729612</v>
      </c>
      <c r="O1417" s="13">
        <f t="shared" si="277"/>
        <v>0.84919239456729612</v>
      </c>
      <c r="Q1417">
        <v>23.420179053589639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81.684266647346817</v>
      </c>
      <c r="G1418" s="13">
        <f t="shared" si="271"/>
        <v>7.0347477948905945</v>
      </c>
      <c r="H1418" s="13">
        <f t="shared" si="272"/>
        <v>74.649518852456225</v>
      </c>
      <c r="I1418" s="16">
        <f t="shared" si="279"/>
        <v>74.734382596085908</v>
      </c>
      <c r="J1418" s="13">
        <f t="shared" si="273"/>
        <v>71.468986453229448</v>
      </c>
      <c r="K1418" s="13">
        <f t="shared" si="274"/>
        <v>3.26539614285646</v>
      </c>
      <c r="L1418" s="13">
        <f t="shared" si="275"/>
        <v>0</v>
      </c>
      <c r="M1418" s="13">
        <f t="shared" si="280"/>
        <v>0.52047275796060077</v>
      </c>
      <c r="N1418" s="13">
        <f t="shared" si="276"/>
        <v>0.32269310993557249</v>
      </c>
      <c r="O1418" s="13">
        <f t="shared" si="277"/>
        <v>7.3574409048261673</v>
      </c>
      <c r="Q1418">
        <v>22.134872304946789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22.28199963190664</v>
      </c>
      <c r="G1419" s="13">
        <f t="shared" si="271"/>
        <v>0</v>
      </c>
      <c r="H1419" s="13">
        <f t="shared" si="272"/>
        <v>22.28199963190664</v>
      </c>
      <c r="I1419" s="16">
        <f t="shared" si="279"/>
        <v>25.5473957747631</v>
      </c>
      <c r="J1419" s="13">
        <f t="shared" si="273"/>
        <v>25.468134442221636</v>
      </c>
      <c r="K1419" s="13">
        <f t="shared" si="274"/>
        <v>7.9261332541463503E-2</v>
      </c>
      <c r="L1419" s="13">
        <f t="shared" si="275"/>
        <v>0</v>
      </c>
      <c r="M1419" s="13">
        <f t="shared" si="280"/>
        <v>0.19777964802502829</v>
      </c>
      <c r="N1419" s="13">
        <f t="shared" si="276"/>
        <v>0.12262338177551754</v>
      </c>
      <c r="O1419" s="13">
        <f t="shared" si="277"/>
        <v>0.12262338177551754</v>
      </c>
      <c r="Q1419">
        <v>26.145749143566629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21.8979524219124</v>
      </c>
      <c r="G1420" s="13">
        <f t="shared" si="271"/>
        <v>0</v>
      </c>
      <c r="H1420" s="13">
        <f t="shared" si="272"/>
        <v>21.8979524219124</v>
      </c>
      <c r="I1420" s="16">
        <f t="shared" si="279"/>
        <v>21.977213754453864</v>
      </c>
      <c r="J1420" s="13">
        <f t="shared" si="273"/>
        <v>21.948149836275636</v>
      </c>
      <c r="K1420" s="13">
        <f t="shared" si="274"/>
        <v>2.906391817822751E-2</v>
      </c>
      <c r="L1420" s="13">
        <f t="shared" si="275"/>
        <v>0</v>
      </c>
      <c r="M1420" s="13">
        <f t="shared" si="280"/>
        <v>7.5156266249510745E-2</v>
      </c>
      <c r="N1420" s="13">
        <f t="shared" si="276"/>
        <v>4.6596885074696663E-2</v>
      </c>
      <c r="O1420" s="13">
        <f t="shared" si="277"/>
        <v>4.6596885074696663E-2</v>
      </c>
      <c r="Q1420">
        <v>30.231739870967751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9.6355700348823099</v>
      </c>
      <c r="G1421" s="13">
        <f t="shared" si="271"/>
        <v>0</v>
      </c>
      <c r="H1421" s="13">
        <f t="shared" si="272"/>
        <v>9.6355700348823099</v>
      </c>
      <c r="I1421" s="16">
        <f t="shared" si="279"/>
        <v>9.6646339530605374</v>
      </c>
      <c r="J1421" s="13">
        <f t="shared" si="273"/>
        <v>9.6607040317831583</v>
      </c>
      <c r="K1421" s="13">
        <f t="shared" si="274"/>
        <v>3.9299212773791226E-3</v>
      </c>
      <c r="L1421" s="13">
        <f t="shared" si="275"/>
        <v>0</v>
      </c>
      <c r="M1421" s="13">
        <f t="shared" si="280"/>
        <v>2.8559381174814082E-2</v>
      </c>
      <c r="N1421" s="13">
        <f t="shared" si="276"/>
        <v>1.7706816328384729E-2</v>
      </c>
      <c r="O1421" s="13">
        <f t="shared" si="277"/>
        <v>1.7706816328384729E-2</v>
      </c>
      <c r="Q1421">
        <v>26.81371876022077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0.91541653929755951</v>
      </c>
      <c r="G1422" s="13">
        <f t="shared" si="271"/>
        <v>0</v>
      </c>
      <c r="H1422" s="13">
        <f t="shared" si="272"/>
        <v>0.91541653929755951</v>
      </c>
      <c r="I1422" s="16">
        <f t="shared" si="279"/>
        <v>0.91934646057493863</v>
      </c>
      <c r="J1422" s="13">
        <f t="shared" si="273"/>
        <v>0.91934305806806205</v>
      </c>
      <c r="K1422" s="13">
        <f t="shared" si="274"/>
        <v>3.4025068765819455E-6</v>
      </c>
      <c r="L1422" s="13">
        <f t="shared" si="275"/>
        <v>0</v>
      </c>
      <c r="M1422" s="13">
        <f t="shared" si="280"/>
        <v>1.0852564846429352E-2</v>
      </c>
      <c r="N1422" s="13">
        <f t="shared" si="276"/>
        <v>6.728590204786198E-3</v>
      </c>
      <c r="O1422" s="13">
        <f t="shared" si="277"/>
        <v>6.728590204786198E-3</v>
      </c>
      <c r="Q1422">
        <v>26.77565221578708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84.728533071360928</v>
      </c>
      <c r="G1423" s="13">
        <f t="shared" si="271"/>
        <v>7.544256627435117</v>
      </c>
      <c r="H1423" s="13">
        <f t="shared" si="272"/>
        <v>77.18427644392581</v>
      </c>
      <c r="I1423" s="16">
        <f t="shared" si="279"/>
        <v>77.184279846432688</v>
      </c>
      <c r="J1423" s="13">
        <f t="shared" si="273"/>
        <v>72.973699299271843</v>
      </c>
      <c r="K1423" s="13">
        <f t="shared" si="274"/>
        <v>4.2105805471608448</v>
      </c>
      <c r="L1423" s="13">
        <f t="shared" si="275"/>
        <v>0</v>
      </c>
      <c r="M1423" s="13">
        <f t="shared" si="280"/>
        <v>4.1239746416431543E-3</v>
      </c>
      <c r="N1423" s="13">
        <f t="shared" si="276"/>
        <v>2.5568642778187557E-3</v>
      </c>
      <c r="O1423" s="13">
        <f t="shared" si="277"/>
        <v>7.5468134917129355</v>
      </c>
      <c r="Q1423">
        <v>20.898951001684139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81.84518920689554</v>
      </c>
      <c r="G1424" s="13">
        <f t="shared" si="271"/>
        <v>7.0616808730203449</v>
      </c>
      <c r="H1424" s="13">
        <f t="shared" si="272"/>
        <v>74.78350833387519</v>
      </c>
      <c r="I1424" s="16">
        <f t="shared" si="279"/>
        <v>78.994088881036035</v>
      </c>
      <c r="J1424" s="13">
        <f t="shared" si="273"/>
        <v>71.602371977789275</v>
      </c>
      <c r="K1424" s="13">
        <f t="shared" si="274"/>
        <v>7.3917169032467598</v>
      </c>
      <c r="L1424" s="13">
        <f t="shared" si="275"/>
        <v>0</v>
      </c>
      <c r="M1424" s="13">
        <f t="shared" si="280"/>
        <v>1.5671103638243986E-3</v>
      </c>
      <c r="N1424" s="13">
        <f t="shared" si="276"/>
        <v>9.7160842557112717E-4</v>
      </c>
      <c r="O1424" s="13">
        <f t="shared" si="277"/>
        <v>7.062652481445916</v>
      </c>
      <c r="Q1424">
        <v>16.95932451288477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40.470628348473809</v>
      </c>
      <c r="G1425" s="13">
        <f t="shared" si="271"/>
        <v>0.13695705984628845</v>
      </c>
      <c r="H1425" s="13">
        <f t="shared" si="272"/>
        <v>40.333671288627521</v>
      </c>
      <c r="I1425" s="16">
        <f t="shared" si="279"/>
        <v>47.725388191874281</v>
      </c>
      <c r="J1425" s="13">
        <f t="shared" si="273"/>
        <v>45.021953624388232</v>
      </c>
      <c r="K1425" s="13">
        <f t="shared" si="274"/>
        <v>2.7034345674860489</v>
      </c>
      <c r="L1425" s="13">
        <f t="shared" si="275"/>
        <v>0</v>
      </c>
      <c r="M1425" s="13">
        <f t="shared" si="280"/>
        <v>5.9550193825327143E-4</v>
      </c>
      <c r="N1425" s="13">
        <f t="shared" si="276"/>
        <v>3.6921120171702827E-4</v>
      </c>
      <c r="O1425" s="13">
        <f t="shared" si="277"/>
        <v>0.13732627104800549</v>
      </c>
      <c r="Q1425">
        <v>13.768439810542789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62.298825824827503</v>
      </c>
      <c r="G1426" s="13">
        <f t="shared" si="271"/>
        <v>3.7902704902994127</v>
      </c>
      <c r="H1426" s="13">
        <f t="shared" si="272"/>
        <v>58.50855533452809</v>
      </c>
      <c r="I1426" s="16">
        <f t="shared" si="279"/>
        <v>61.211989902014139</v>
      </c>
      <c r="J1426" s="13">
        <f t="shared" si="273"/>
        <v>55.838259560605991</v>
      </c>
      <c r="K1426" s="13">
        <f t="shared" si="274"/>
        <v>5.3737303414081481</v>
      </c>
      <c r="L1426" s="13">
        <f t="shared" si="275"/>
        <v>0</v>
      </c>
      <c r="M1426" s="13">
        <f t="shared" si="280"/>
        <v>2.2629073653624316E-4</v>
      </c>
      <c r="N1426" s="13">
        <f t="shared" si="276"/>
        <v>1.4030025665247076E-4</v>
      </c>
      <c r="O1426" s="13">
        <f t="shared" si="277"/>
        <v>3.7904107905560651</v>
      </c>
      <c r="Q1426">
        <v>13.831154698090931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70.48115854791277</v>
      </c>
      <c r="G1427" s="13">
        <f t="shared" si="271"/>
        <v>5.1597205359143068</v>
      </c>
      <c r="H1427" s="13">
        <f t="shared" si="272"/>
        <v>65.321438011998467</v>
      </c>
      <c r="I1427" s="16">
        <f t="shared" si="279"/>
        <v>70.695168353406615</v>
      </c>
      <c r="J1427" s="13">
        <f t="shared" si="273"/>
        <v>66.188518455968946</v>
      </c>
      <c r="K1427" s="13">
        <f t="shared" si="274"/>
        <v>4.5066498974376685</v>
      </c>
      <c r="L1427" s="13">
        <f t="shared" si="275"/>
        <v>0</v>
      </c>
      <c r="M1427" s="13">
        <f t="shared" si="280"/>
        <v>8.5990479883772404E-5</v>
      </c>
      <c r="N1427" s="13">
        <f t="shared" si="276"/>
        <v>5.3314097527938889E-5</v>
      </c>
      <c r="O1427" s="13">
        <f t="shared" si="277"/>
        <v>5.1597738500118346</v>
      </c>
      <c r="Q1427">
        <v>18.4541817516129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78.980968663234322</v>
      </c>
      <c r="G1428" s="13">
        <f t="shared" si="271"/>
        <v>6.582305725747065</v>
      </c>
      <c r="H1428" s="13">
        <f t="shared" si="272"/>
        <v>72.398662937487259</v>
      </c>
      <c r="I1428" s="16">
        <f t="shared" si="279"/>
        <v>76.905312834924928</v>
      </c>
      <c r="J1428" s="13">
        <f t="shared" si="273"/>
        <v>68.942123539057576</v>
      </c>
      <c r="K1428" s="13">
        <f t="shared" si="274"/>
        <v>7.9631892958673518</v>
      </c>
      <c r="L1428" s="13">
        <f t="shared" si="275"/>
        <v>0</v>
      </c>
      <c r="M1428" s="13">
        <f t="shared" si="280"/>
        <v>3.2676382355833515E-5</v>
      </c>
      <c r="N1428" s="13">
        <f t="shared" si="276"/>
        <v>2.0259357060616778E-5</v>
      </c>
      <c r="O1428" s="13">
        <f t="shared" si="277"/>
        <v>6.5823259851041254</v>
      </c>
      <c r="Q1428">
        <v>15.736004586709541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10.094458061127391</v>
      </c>
      <c r="G1429" s="13">
        <f t="shared" si="271"/>
        <v>0</v>
      </c>
      <c r="H1429" s="13">
        <f t="shared" si="272"/>
        <v>10.094458061127391</v>
      </c>
      <c r="I1429" s="16">
        <f t="shared" si="279"/>
        <v>18.057647356994742</v>
      </c>
      <c r="J1429" s="13">
        <f t="shared" si="273"/>
        <v>17.98863465019673</v>
      </c>
      <c r="K1429" s="13">
        <f t="shared" si="274"/>
        <v>6.9012706798012857E-2</v>
      </c>
      <c r="L1429" s="13">
        <f t="shared" si="275"/>
        <v>0</v>
      </c>
      <c r="M1429" s="13">
        <f t="shared" si="280"/>
        <v>1.2417025295216737E-5</v>
      </c>
      <c r="N1429" s="13">
        <f t="shared" si="276"/>
        <v>7.6985556830343766E-6</v>
      </c>
      <c r="O1429" s="13">
        <f t="shared" si="277"/>
        <v>7.6985556830343766E-6</v>
      </c>
      <c r="Q1429">
        <v>19.712649609178431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27.856630237196381</v>
      </c>
      <c r="G1430" s="13">
        <f t="shared" si="271"/>
        <v>0</v>
      </c>
      <c r="H1430" s="13">
        <f t="shared" si="272"/>
        <v>27.856630237196381</v>
      </c>
      <c r="I1430" s="16">
        <f t="shared" si="279"/>
        <v>27.925642943994394</v>
      </c>
      <c r="J1430" s="13">
        <f t="shared" si="273"/>
        <v>27.724830959737542</v>
      </c>
      <c r="K1430" s="13">
        <f t="shared" si="274"/>
        <v>0.20081198425685187</v>
      </c>
      <c r="L1430" s="13">
        <f t="shared" si="275"/>
        <v>0</v>
      </c>
      <c r="M1430" s="13">
        <f t="shared" si="280"/>
        <v>4.7184696121823604E-6</v>
      </c>
      <c r="N1430" s="13">
        <f t="shared" si="276"/>
        <v>2.9254511595530635E-6</v>
      </c>
      <c r="O1430" s="13">
        <f t="shared" si="277"/>
        <v>2.9254511595530635E-6</v>
      </c>
      <c r="Q1430">
        <v>21.37063590365937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30.7359443983385</v>
      </c>
      <c r="G1431" s="13">
        <f t="shared" si="271"/>
        <v>0</v>
      </c>
      <c r="H1431" s="13">
        <f t="shared" si="272"/>
        <v>30.7359443983385</v>
      </c>
      <c r="I1431" s="16">
        <f t="shared" si="279"/>
        <v>30.936756382595352</v>
      </c>
      <c r="J1431" s="13">
        <f t="shared" si="273"/>
        <v>30.763460946185482</v>
      </c>
      <c r="K1431" s="13">
        <f t="shared" si="274"/>
        <v>0.17329543640986955</v>
      </c>
      <c r="L1431" s="13">
        <f t="shared" si="275"/>
        <v>0</v>
      </c>
      <c r="M1431" s="13">
        <f t="shared" si="280"/>
        <v>1.7930184526292968E-6</v>
      </c>
      <c r="N1431" s="13">
        <f t="shared" si="276"/>
        <v>1.111671440630164E-6</v>
      </c>
      <c r="O1431" s="13">
        <f t="shared" si="277"/>
        <v>1.111671440630164E-6</v>
      </c>
      <c r="Q1431">
        <v>24.620224409094082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5.824304419100609</v>
      </c>
      <c r="G1432" s="13">
        <f t="shared" si="271"/>
        <v>0</v>
      </c>
      <c r="H1432" s="13">
        <f t="shared" si="272"/>
        <v>5.824304419100609</v>
      </c>
      <c r="I1432" s="16">
        <f t="shared" si="279"/>
        <v>5.9975998555104786</v>
      </c>
      <c r="J1432" s="13">
        <f t="shared" si="273"/>
        <v>5.9966641467626971</v>
      </c>
      <c r="K1432" s="13">
        <f t="shared" si="274"/>
        <v>9.3570874778148294E-4</v>
      </c>
      <c r="L1432" s="13">
        <f t="shared" si="275"/>
        <v>0</v>
      </c>
      <c r="M1432" s="13">
        <f t="shared" si="280"/>
        <v>6.8134701199913286E-7</v>
      </c>
      <c r="N1432" s="13">
        <f t="shared" si="276"/>
        <v>4.2243514743946239E-7</v>
      </c>
      <c r="O1432" s="13">
        <f t="shared" si="277"/>
        <v>4.2243514743946239E-7</v>
      </c>
      <c r="Q1432">
        <v>26.843605939389459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7.1322509514733126</v>
      </c>
      <c r="G1433" s="13">
        <f t="shared" si="271"/>
        <v>0</v>
      </c>
      <c r="H1433" s="13">
        <f t="shared" si="272"/>
        <v>7.1322509514733126</v>
      </c>
      <c r="I1433" s="16">
        <f t="shared" si="279"/>
        <v>7.133186660221094</v>
      </c>
      <c r="J1433" s="13">
        <f t="shared" si="273"/>
        <v>7.132065962867113</v>
      </c>
      <c r="K1433" s="13">
        <f t="shared" si="274"/>
        <v>1.120697353981015E-3</v>
      </c>
      <c r="L1433" s="13">
        <f t="shared" si="275"/>
        <v>0</v>
      </c>
      <c r="M1433" s="13">
        <f t="shared" si="280"/>
        <v>2.5891186455967047E-7</v>
      </c>
      <c r="N1433" s="13">
        <f t="shared" si="276"/>
        <v>1.6052535602699569E-7</v>
      </c>
      <c r="O1433" s="13">
        <f t="shared" si="277"/>
        <v>1.6052535602699569E-7</v>
      </c>
      <c r="Q1433">
        <v>29.345304870967752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55.316481314531529</v>
      </c>
      <c r="G1434" s="13">
        <f t="shared" si="271"/>
        <v>2.6216585147504339</v>
      </c>
      <c r="H1434" s="13">
        <f t="shared" si="272"/>
        <v>52.694822799781093</v>
      </c>
      <c r="I1434" s="16">
        <f t="shared" si="279"/>
        <v>52.695943497135076</v>
      </c>
      <c r="J1434" s="13">
        <f t="shared" si="273"/>
        <v>51.816879405779851</v>
      </c>
      <c r="K1434" s="13">
        <f t="shared" si="274"/>
        <v>0.87906409135522523</v>
      </c>
      <c r="L1434" s="13">
        <f t="shared" si="275"/>
        <v>0</v>
      </c>
      <c r="M1434" s="13">
        <f t="shared" si="280"/>
        <v>9.8386508532674782E-8</v>
      </c>
      <c r="N1434" s="13">
        <f t="shared" si="276"/>
        <v>6.0999635290258368E-8</v>
      </c>
      <c r="O1434" s="13">
        <f t="shared" si="277"/>
        <v>2.621658575750069</v>
      </c>
      <c r="Q1434">
        <v>24.312898312611431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51.714781048588328</v>
      </c>
      <c r="G1435" s="13">
        <f t="shared" si="271"/>
        <v>2.0188538182888505</v>
      </c>
      <c r="H1435" s="13">
        <f t="shared" si="272"/>
        <v>49.695927230299475</v>
      </c>
      <c r="I1435" s="16">
        <f t="shared" si="279"/>
        <v>50.5749913216547</v>
      </c>
      <c r="J1435" s="13">
        <f t="shared" si="273"/>
        <v>49.571449802133131</v>
      </c>
      <c r="K1435" s="13">
        <f t="shared" si="274"/>
        <v>1.0035415195215691</v>
      </c>
      <c r="L1435" s="13">
        <f t="shared" si="275"/>
        <v>0</v>
      </c>
      <c r="M1435" s="13">
        <f t="shared" si="280"/>
        <v>3.7386873242416414E-8</v>
      </c>
      <c r="N1435" s="13">
        <f t="shared" si="276"/>
        <v>2.3179861410298176E-8</v>
      </c>
      <c r="O1435" s="13">
        <f t="shared" si="277"/>
        <v>2.0188538414687121</v>
      </c>
      <c r="Q1435">
        <v>22.4577444109098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82.076277775303495</v>
      </c>
      <c r="G1436" s="13">
        <f t="shared" si="271"/>
        <v>7.1003574046718256</v>
      </c>
      <c r="H1436" s="13">
        <f t="shared" si="272"/>
        <v>74.97592037063167</v>
      </c>
      <c r="I1436" s="16">
        <f t="shared" si="279"/>
        <v>75.979461890153232</v>
      </c>
      <c r="J1436" s="13">
        <f t="shared" si="273"/>
        <v>70.46937447973346</v>
      </c>
      <c r="K1436" s="13">
        <f t="shared" si="274"/>
        <v>5.5100874104197715</v>
      </c>
      <c r="L1436" s="13">
        <f t="shared" si="275"/>
        <v>0</v>
      </c>
      <c r="M1436" s="13">
        <f t="shared" si="280"/>
        <v>1.4207011832118239E-8</v>
      </c>
      <c r="N1436" s="13">
        <f t="shared" si="276"/>
        <v>8.8083473359133086E-9</v>
      </c>
      <c r="O1436" s="13">
        <f t="shared" si="277"/>
        <v>7.1003574134801726</v>
      </c>
      <c r="Q1436">
        <v>18.46084785118563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1.219185306866764</v>
      </c>
      <c r="G1437" s="13">
        <f t="shared" si="271"/>
        <v>0</v>
      </c>
      <c r="H1437" s="13">
        <f t="shared" si="272"/>
        <v>1.219185306866764</v>
      </c>
      <c r="I1437" s="16">
        <f t="shared" si="279"/>
        <v>6.7292727172865359</v>
      </c>
      <c r="J1437" s="13">
        <f t="shared" si="273"/>
        <v>6.7247424670785527</v>
      </c>
      <c r="K1437" s="13">
        <f t="shared" si="274"/>
        <v>4.5302502079831442E-3</v>
      </c>
      <c r="L1437" s="13">
        <f t="shared" si="275"/>
        <v>0</v>
      </c>
      <c r="M1437" s="13">
        <f t="shared" si="280"/>
        <v>5.3986644962049299E-9</v>
      </c>
      <c r="N1437" s="13">
        <f t="shared" si="276"/>
        <v>3.3471719876470567E-9</v>
      </c>
      <c r="O1437" s="13">
        <f t="shared" si="277"/>
        <v>3.3471719876470567E-9</v>
      </c>
      <c r="Q1437">
        <v>18.066231251612901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32.023018792456448</v>
      </c>
      <c r="G1438" s="13">
        <f t="shared" si="271"/>
        <v>0</v>
      </c>
      <c r="H1438" s="13">
        <f t="shared" si="272"/>
        <v>32.023018792456448</v>
      </c>
      <c r="I1438" s="16">
        <f t="shared" si="279"/>
        <v>32.027549042664432</v>
      </c>
      <c r="J1438" s="13">
        <f t="shared" si="273"/>
        <v>31.494676982449562</v>
      </c>
      <c r="K1438" s="13">
        <f t="shared" si="274"/>
        <v>0.53287206021487066</v>
      </c>
      <c r="L1438" s="13">
        <f t="shared" si="275"/>
        <v>0</v>
      </c>
      <c r="M1438" s="13">
        <f t="shared" si="280"/>
        <v>2.0514925085578732E-9</v>
      </c>
      <c r="N1438" s="13">
        <f t="shared" si="276"/>
        <v>1.2719253553058813E-9</v>
      </c>
      <c r="O1438" s="13">
        <f t="shared" si="277"/>
        <v>1.2719253553058813E-9</v>
      </c>
      <c r="Q1438">
        <v>17.277812994208901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70.440188006794898</v>
      </c>
      <c r="G1439" s="13">
        <f t="shared" si="271"/>
        <v>5.1528634315528041</v>
      </c>
      <c r="H1439" s="13">
        <f t="shared" si="272"/>
        <v>65.287324575242096</v>
      </c>
      <c r="I1439" s="16">
        <f t="shared" si="279"/>
        <v>65.820196635456966</v>
      </c>
      <c r="J1439" s="13">
        <f t="shared" si="273"/>
        <v>61.317092666929923</v>
      </c>
      <c r="K1439" s="13">
        <f t="shared" si="274"/>
        <v>4.5031039685270429</v>
      </c>
      <c r="L1439" s="13">
        <f t="shared" si="275"/>
        <v>0</v>
      </c>
      <c r="M1439" s="13">
        <f t="shared" si="280"/>
        <v>7.7956715325199187E-10</v>
      </c>
      <c r="N1439" s="13">
        <f t="shared" si="276"/>
        <v>4.8333163501623494E-10</v>
      </c>
      <c r="O1439" s="13">
        <f t="shared" si="277"/>
        <v>5.1528634320361357</v>
      </c>
      <c r="Q1439">
        <v>16.887568797855291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54.974773676919277</v>
      </c>
      <c r="G1440" s="13">
        <f t="shared" si="271"/>
        <v>2.5644680342662074</v>
      </c>
      <c r="H1440" s="13">
        <f t="shared" si="272"/>
        <v>52.410305642653071</v>
      </c>
      <c r="I1440" s="16">
        <f t="shared" si="279"/>
        <v>56.913409611180114</v>
      </c>
      <c r="J1440" s="13">
        <f t="shared" si="273"/>
        <v>54.208165337861445</v>
      </c>
      <c r="K1440" s="13">
        <f t="shared" si="274"/>
        <v>2.7052442733186695</v>
      </c>
      <c r="L1440" s="13">
        <f t="shared" si="275"/>
        <v>0</v>
      </c>
      <c r="M1440" s="13">
        <f t="shared" si="280"/>
        <v>2.9623551823575693E-10</v>
      </c>
      <c r="N1440" s="13">
        <f t="shared" si="276"/>
        <v>1.8366602130616929E-10</v>
      </c>
      <c r="O1440" s="13">
        <f t="shared" si="277"/>
        <v>2.5644680344498734</v>
      </c>
      <c r="Q1440">
        <v>17.64634611066143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64.232099859631248</v>
      </c>
      <c r="G1441" s="13">
        <f t="shared" si="271"/>
        <v>4.113836190295757</v>
      </c>
      <c r="H1441" s="13">
        <f t="shared" si="272"/>
        <v>60.118263669335491</v>
      </c>
      <c r="I1441" s="16">
        <f t="shared" si="279"/>
        <v>62.82350794265416</v>
      </c>
      <c r="J1441" s="13">
        <f t="shared" si="273"/>
        <v>60.106699796435095</v>
      </c>
      <c r="K1441" s="13">
        <f t="shared" si="274"/>
        <v>2.7168081462190656</v>
      </c>
      <c r="L1441" s="13">
        <f t="shared" si="275"/>
        <v>0</v>
      </c>
      <c r="M1441" s="13">
        <f t="shared" si="280"/>
        <v>1.1256949692958764E-10</v>
      </c>
      <c r="N1441" s="13">
        <f t="shared" si="276"/>
        <v>6.9793088096344335E-11</v>
      </c>
      <c r="O1441" s="13">
        <f t="shared" si="277"/>
        <v>4.11383619036555</v>
      </c>
      <c r="Q1441">
        <v>19.758863390220171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29.055064446643001</v>
      </c>
      <c r="G1442" s="13">
        <f t="shared" si="271"/>
        <v>0</v>
      </c>
      <c r="H1442" s="13">
        <f t="shared" si="272"/>
        <v>29.055064446643001</v>
      </c>
      <c r="I1442" s="16">
        <f t="shared" si="279"/>
        <v>31.771872592862067</v>
      </c>
      <c r="J1442" s="13">
        <f t="shared" si="273"/>
        <v>31.45871038282046</v>
      </c>
      <c r="K1442" s="13">
        <f t="shared" si="274"/>
        <v>0.31316221004160738</v>
      </c>
      <c r="L1442" s="13">
        <f t="shared" si="275"/>
        <v>0</v>
      </c>
      <c r="M1442" s="13">
        <f t="shared" si="280"/>
        <v>4.2776408833243304E-11</v>
      </c>
      <c r="N1442" s="13">
        <f t="shared" si="276"/>
        <v>2.6521373476610848E-11</v>
      </c>
      <c r="O1442" s="13">
        <f t="shared" si="277"/>
        <v>2.6521373476610848E-11</v>
      </c>
      <c r="Q1442">
        <v>20.937517841429749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14.800007752945181</v>
      </c>
      <c r="G1443" s="13">
        <f t="shared" si="271"/>
        <v>0</v>
      </c>
      <c r="H1443" s="13">
        <f t="shared" si="272"/>
        <v>14.800007752945181</v>
      </c>
      <c r="I1443" s="16">
        <f t="shared" si="279"/>
        <v>15.113169962986788</v>
      </c>
      <c r="J1443" s="13">
        <f t="shared" si="273"/>
        <v>15.096347458317277</v>
      </c>
      <c r="K1443" s="13">
        <f t="shared" si="274"/>
        <v>1.6822504669510963E-2</v>
      </c>
      <c r="L1443" s="13">
        <f t="shared" si="275"/>
        <v>0</v>
      </c>
      <c r="M1443" s="13">
        <f t="shared" si="280"/>
        <v>1.6255035356632456E-11</v>
      </c>
      <c r="N1443" s="13">
        <f t="shared" si="276"/>
        <v>1.0078121921112123E-11</v>
      </c>
      <c r="O1443" s="13">
        <f t="shared" si="277"/>
        <v>1.0078121921112123E-11</v>
      </c>
      <c r="Q1443">
        <v>25.98737101309057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5.8154024080578726</v>
      </c>
      <c r="G1444" s="13">
        <f t="shared" si="271"/>
        <v>0</v>
      </c>
      <c r="H1444" s="13">
        <f t="shared" si="272"/>
        <v>5.8154024080578726</v>
      </c>
      <c r="I1444" s="16">
        <f t="shared" si="279"/>
        <v>5.8322249127273835</v>
      </c>
      <c r="J1444" s="13">
        <f t="shared" si="273"/>
        <v>5.8315956640616431</v>
      </c>
      <c r="K1444" s="13">
        <f t="shared" si="274"/>
        <v>6.2924866574043392E-4</v>
      </c>
      <c r="L1444" s="13">
        <f t="shared" si="275"/>
        <v>0</v>
      </c>
      <c r="M1444" s="13">
        <f t="shared" si="280"/>
        <v>6.1769134355203328E-12</v>
      </c>
      <c r="N1444" s="13">
        <f t="shared" si="276"/>
        <v>3.8296863300226063E-12</v>
      </c>
      <c r="O1444" s="13">
        <f t="shared" si="277"/>
        <v>3.8296863300226063E-12</v>
      </c>
      <c r="Q1444">
        <v>29.14565887096775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5.8492293362515273</v>
      </c>
      <c r="G1445" s="13">
        <f t="shared" si="271"/>
        <v>0</v>
      </c>
      <c r="H1445" s="13">
        <f t="shared" si="272"/>
        <v>5.8492293362515273</v>
      </c>
      <c r="I1445" s="16">
        <f t="shared" si="279"/>
        <v>5.8498585849172677</v>
      </c>
      <c r="J1445" s="13">
        <f t="shared" si="273"/>
        <v>5.8491939204571564</v>
      </c>
      <c r="K1445" s="13">
        <f t="shared" si="274"/>
        <v>6.6466446011137492E-4</v>
      </c>
      <c r="L1445" s="13">
        <f t="shared" si="275"/>
        <v>0</v>
      </c>
      <c r="M1445" s="13">
        <f t="shared" si="280"/>
        <v>2.3472271054977265E-12</v>
      </c>
      <c r="N1445" s="13">
        <f t="shared" si="276"/>
        <v>1.4552808054085904E-12</v>
      </c>
      <c r="O1445" s="13">
        <f t="shared" si="277"/>
        <v>1.4552808054085904E-12</v>
      </c>
      <c r="Q1445">
        <v>28.806377558981509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27.823013127645599</v>
      </c>
      <c r="G1446" s="13">
        <f t="shared" si="271"/>
        <v>0</v>
      </c>
      <c r="H1446" s="13">
        <f t="shared" si="272"/>
        <v>27.823013127645599</v>
      </c>
      <c r="I1446" s="16">
        <f t="shared" si="279"/>
        <v>27.823677792105709</v>
      </c>
      <c r="J1446" s="13">
        <f t="shared" si="273"/>
        <v>27.738677307736005</v>
      </c>
      <c r="K1446" s="13">
        <f t="shared" si="274"/>
        <v>8.500048436970431E-2</v>
      </c>
      <c r="L1446" s="13">
        <f t="shared" si="275"/>
        <v>0</v>
      </c>
      <c r="M1446" s="13">
        <f t="shared" si="280"/>
        <v>8.9194630008913612E-13</v>
      </c>
      <c r="N1446" s="13">
        <f t="shared" si="276"/>
        <v>5.530067060552644E-13</v>
      </c>
      <c r="O1446" s="13">
        <f t="shared" si="277"/>
        <v>5.530067060552644E-13</v>
      </c>
      <c r="Q1446">
        <v>27.501644006313931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72.98853924915386</v>
      </c>
      <c r="G1447" s="13">
        <f t="shared" si="271"/>
        <v>5.579372575484971</v>
      </c>
      <c r="H1447" s="13">
        <f t="shared" si="272"/>
        <v>67.409166673668892</v>
      </c>
      <c r="I1447" s="16">
        <f t="shared" si="279"/>
        <v>67.494167158038593</v>
      </c>
      <c r="J1447" s="13">
        <f t="shared" si="273"/>
        <v>64.646007798389078</v>
      </c>
      <c r="K1447" s="13">
        <f t="shared" si="274"/>
        <v>2.8481593596495145</v>
      </c>
      <c r="L1447" s="13">
        <f t="shared" si="275"/>
        <v>0</v>
      </c>
      <c r="M1447" s="13">
        <f t="shared" si="280"/>
        <v>3.3893959403387172E-13</v>
      </c>
      <c r="N1447" s="13">
        <f t="shared" si="276"/>
        <v>2.1014254830100046E-13</v>
      </c>
      <c r="O1447" s="13">
        <f t="shared" si="277"/>
        <v>5.5793725754851815</v>
      </c>
      <c r="Q1447">
        <v>20.956157684767799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34.649436107724881</v>
      </c>
      <c r="G1448" s="13">
        <f t="shared" si="271"/>
        <v>0</v>
      </c>
      <c r="H1448" s="13">
        <f t="shared" si="272"/>
        <v>34.649436107724881</v>
      </c>
      <c r="I1448" s="16">
        <f t="shared" si="279"/>
        <v>37.497595467374396</v>
      </c>
      <c r="J1448" s="13">
        <f t="shared" si="273"/>
        <v>36.611149937216688</v>
      </c>
      <c r="K1448" s="13">
        <f t="shared" si="274"/>
        <v>0.88644553015770811</v>
      </c>
      <c r="L1448" s="13">
        <f t="shared" si="275"/>
        <v>0</v>
      </c>
      <c r="M1448" s="13">
        <f t="shared" si="280"/>
        <v>1.2879704573287126E-13</v>
      </c>
      <c r="N1448" s="13">
        <f t="shared" si="276"/>
        <v>7.9854168354380176E-14</v>
      </c>
      <c r="O1448" s="13">
        <f t="shared" si="277"/>
        <v>7.9854168354380176E-14</v>
      </c>
      <c r="Q1448">
        <v>16.946702438187799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24.037098291094161</v>
      </c>
      <c r="G1449" s="13">
        <f t="shared" si="271"/>
        <v>0</v>
      </c>
      <c r="H1449" s="13">
        <f t="shared" si="272"/>
        <v>24.037098291094161</v>
      </c>
      <c r="I1449" s="16">
        <f t="shared" si="279"/>
        <v>24.923543821251869</v>
      </c>
      <c r="J1449" s="13">
        <f t="shared" si="273"/>
        <v>24.649774461799716</v>
      </c>
      <c r="K1449" s="13">
        <f t="shared" si="274"/>
        <v>0.27376935945215308</v>
      </c>
      <c r="L1449" s="13">
        <f t="shared" si="275"/>
        <v>0</v>
      </c>
      <c r="M1449" s="13">
        <f t="shared" si="280"/>
        <v>4.894287737849108E-14</v>
      </c>
      <c r="N1449" s="13">
        <f t="shared" si="276"/>
        <v>3.0344583974664471E-14</v>
      </c>
      <c r="O1449" s="13">
        <f t="shared" si="277"/>
        <v>3.0344583974664471E-14</v>
      </c>
      <c r="Q1449">
        <v>16.725834367889281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56.365746720615583</v>
      </c>
      <c r="G1450" s="13">
        <f t="shared" si="271"/>
        <v>2.7972706056850747</v>
      </c>
      <c r="H1450" s="13">
        <f t="shared" si="272"/>
        <v>53.568476114930505</v>
      </c>
      <c r="I1450" s="16">
        <f t="shared" si="279"/>
        <v>53.842245474382658</v>
      </c>
      <c r="J1450" s="13">
        <f t="shared" si="273"/>
        <v>52.180633835066978</v>
      </c>
      <c r="K1450" s="13">
        <f t="shared" si="274"/>
        <v>1.6616116393156801</v>
      </c>
      <c r="L1450" s="13">
        <f t="shared" si="275"/>
        <v>0</v>
      </c>
      <c r="M1450" s="13">
        <f t="shared" si="280"/>
        <v>1.8598293403826609E-14</v>
      </c>
      <c r="N1450" s="13">
        <f t="shared" si="276"/>
        <v>1.1530941910372497E-14</v>
      </c>
      <c r="O1450" s="13">
        <f t="shared" si="277"/>
        <v>2.7972706056850862</v>
      </c>
      <c r="Q1450">
        <v>20.099589951612909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44.885228603329679</v>
      </c>
      <c r="G1451" s="13">
        <f t="shared" si="271"/>
        <v>0.87581414681455394</v>
      </c>
      <c r="H1451" s="13">
        <f t="shared" si="272"/>
        <v>44.009414456515124</v>
      </c>
      <c r="I1451" s="16">
        <f t="shared" si="279"/>
        <v>45.671026095830804</v>
      </c>
      <c r="J1451" s="13">
        <f t="shared" si="273"/>
        <v>44.163122113125006</v>
      </c>
      <c r="K1451" s="13">
        <f t="shared" si="274"/>
        <v>1.5079039827057983</v>
      </c>
      <c r="L1451" s="13">
        <f t="shared" si="275"/>
        <v>0</v>
      </c>
      <c r="M1451" s="13">
        <f t="shared" si="280"/>
        <v>7.0673514934541116E-15</v>
      </c>
      <c r="N1451" s="13">
        <f t="shared" si="276"/>
        <v>4.3817579259415489E-15</v>
      </c>
      <c r="O1451" s="13">
        <f t="shared" si="277"/>
        <v>0.87581414681455827</v>
      </c>
      <c r="Q1451">
        <v>17.271490377595811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21.139358474391891</v>
      </c>
      <c r="G1452" s="13">
        <f t="shared" si="271"/>
        <v>0</v>
      </c>
      <c r="H1452" s="13">
        <f t="shared" si="272"/>
        <v>21.139358474391891</v>
      </c>
      <c r="I1452" s="16">
        <f t="shared" si="279"/>
        <v>22.647262457097689</v>
      </c>
      <c r="J1452" s="13">
        <f t="shared" si="273"/>
        <v>22.461718858718118</v>
      </c>
      <c r="K1452" s="13">
        <f t="shared" si="274"/>
        <v>0.1855435983795708</v>
      </c>
      <c r="L1452" s="13">
        <f t="shared" si="275"/>
        <v>0</v>
      </c>
      <c r="M1452" s="13">
        <f t="shared" si="280"/>
        <v>2.6855935675125627E-15</v>
      </c>
      <c r="N1452" s="13">
        <f t="shared" si="276"/>
        <v>1.6650680118577888E-15</v>
      </c>
      <c r="O1452" s="13">
        <f t="shared" si="277"/>
        <v>1.6650680118577888E-15</v>
      </c>
      <c r="Q1452">
        <v>17.477561667049891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113.67257771921579</v>
      </c>
      <c r="G1453" s="13">
        <f t="shared" si="271"/>
        <v>12.388525933601699</v>
      </c>
      <c r="H1453" s="13">
        <f t="shared" si="272"/>
        <v>101.2840517856141</v>
      </c>
      <c r="I1453" s="16">
        <f t="shared" si="279"/>
        <v>101.46959538399366</v>
      </c>
      <c r="J1453" s="13">
        <f t="shared" si="273"/>
        <v>86.944008114326607</v>
      </c>
      <c r="K1453" s="13">
        <f t="shared" si="274"/>
        <v>14.525587269667056</v>
      </c>
      <c r="L1453" s="13">
        <f t="shared" si="275"/>
        <v>0</v>
      </c>
      <c r="M1453" s="13">
        <f t="shared" si="280"/>
        <v>1.0205255556547739E-15</v>
      </c>
      <c r="N1453" s="13">
        <f t="shared" si="276"/>
        <v>6.3272584450595987E-16</v>
      </c>
      <c r="O1453" s="13">
        <f t="shared" si="277"/>
        <v>12.388525933601699</v>
      </c>
      <c r="Q1453">
        <v>16.88443920554861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54.533504068626073</v>
      </c>
      <c r="G1454" s="13">
        <f t="shared" si="271"/>
        <v>2.4906141950669456</v>
      </c>
      <c r="H1454" s="13">
        <f t="shared" si="272"/>
        <v>52.042889873559126</v>
      </c>
      <c r="I1454" s="16">
        <f t="shared" si="279"/>
        <v>66.568477143226175</v>
      </c>
      <c r="J1454" s="13">
        <f t="shared" si="273"/>
        <v>64.081630689210854</v>
      </c>
      <c r="K1454" s="13">
        <f t="shared" si="274"/>
        <v>2.4868464540153212</v>
      </c>
      <c r="L1454" s="13">
        <f t="shared" si="275"/>
        <v>0</v>
      </c>
      <c r="M1454" s="13">
        <f t="shared" si="280"/>
        <v>3.8779971114881406E-16</v>
      </c>
      <c r="N1454" s="13">
        <f t="shared" si="276"/>
        <v>2.4043582091226472E-16</v>
      </c>
      <c r="O1454" s="13">
        <f t="shared" si="277"/>
        <v>2.490614195066946</v>
      </c>
      <c r="Q1454">
        <v>21.676163647834681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6.096727145917991</v>
      </c>
      <c r="G1455" s="13">
        <f t="shared" si="271"/>
        <v>0</v>
      </c>
      <c r="H1455" s="13">
        <f t="shared" si="272"/>
        <v>6.096727145917991</v>
      </c>
      <c r="I1455" s="16">
        <f t="shared" si="279"/>
        <v>8.5835735999333131</v>
      </c>
      <c r="J1455" s="13">
        <f t="shared" si="273"/>
        <v>8.5802656451945563</v>
      </c>
      <c r="K1455" s="13">
        <f t="shared" si="274"/>
        <v>3.3079547387568908E-3</v>
      </c>
      <c r="L1455" s="13">
        <f t="shared" si="275"/>
        <v>0</v>
      </c>
      <c r="M1455" s="13">
        <f t="shared" si="280"/>
        <v>1.4736389023654934E-16</v>
      </c>
      <c r="N1455" s="13">
        <f t="shared" si="276"/>
        <v>9.1365611946660588E-17</v>
      </c>
      <c r="O1455" s="13">
        <f t="shared" si="277"/>
        <v>9.1365611946660588E-17</v>
      </c>
      <c r="Q1455">
        <v>25.48433971867227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5.849217089482595</v>
      </c>
      <c r="G1456" s="13">
        <f t="shared" si="271"/>
        <v>0</v>
      </c>
      <c r="H1456" s="13">
        <f t="shared" si="272"/>
        <v>5.849217089482595</v>
      </c>
      <c r="I1456" s="16">
        <f t="shared" si="279"/>
        <v>5.8525250442213519</v>
      </c>
      <c r="J1456" s="13">
        <f t="shared" si="273"/>
        <v>5.8517715352328201</v>
      </c>
      <c r="K1456" s="13">
        <f t="shared" si="274"/>
        <v>7.5350898853177029E-4</v>
      </c>
      <c r="L1456" s="13">
        <f t="shared" si="275"/>
        <v>0</v>
      </c>
      <c r="M1456" s="13">
        <f t="shared" si="280"/>
        <v>5.5998278289888754E-17</v>
      </c>
      <c r="N1456" s="13">
        <f t="shared" si="276"/>
        <v>3.471893253973103E-17</v>
      </c>
      <c r="O1456" s="13">
        <f t="shared" si="277"/>
        <v>3.471893253973103E-17</v>
      </c>
      <c r="Q1456">
        <v>27.89058464362029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9.637335904238288</v>
      </c>
      <c r="G1457" s="13">
        <f t="shared" si="271"/>
        <v>0</v>
      </c>
      <c r="H1457" s="13">
        <f t="shared" si="272"/>
        <v>9.637335904238288</v>
      </c>
      <c r="I1457" s="16">
        <f t="shared" si="279"/>
        <v>9.6380894132268189</v>
      </c>
      <c r="J1457" s="13">
        <f t="shared" si="273"/>
        <v>9.6349849455713503</v>
      </c>
      <c r="K1457" s="13">
        <f t="shared" si="274"/>
        <v>3.104467655468568E-3</v>
      </c>
      <c r="L1457" s="13">
        <f t="shared" si="275"/>
        <v>0</v>
      </c>
      <c r="M1457" s="13">
        <f t="shared" si="280"/>
        <v>2.1279345750157724E-17</v>
      </c>
      <c r="N1457" s="13">
        <f t="shared" si="276"/>
        <v>1.3193194365097789E-17</v>
      </c>
      <c r="O1457" s="13">
        <f t="shared" si="277"/>
        <v>1.3193194365097789E-17</v>
      </c>
      <c r="Q1457">
        <v>28.482947870967749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19.7002046835233</v>
      </c>
      <c r="G1458" s="13">
        <f t="shared" si="271"/>
        <v>0</v>
      </c>
      <c r="H1458" s="13">
        <f t="shared" si="272"/>
        <v>19.7002046835233</v>
      </c>
      <c r="I1458" s="16">
        <f t="shared" si="279"/>
        <v>19.703309151178768</v>
      </c>
      <c r="J1458" s="13">
        <f t="shared" si="273"/>
        <v>19.658197533929201</v>
      </c>
      <c r="K1458" s="13">
        <f t="shared" si="274"/>
        <v>4.511161724956736E-2</v>
      </c>
      <c r="L1458" s="13">
        <f t="shared" si="275"/>
        <v>0</v>
      </c>
      <c r="M1458" s="13">
        <f t="shared" si="280"/>
        <v>8.0861513850599347E-18</v>
      </c>
      <c r="N1458" s="13">
        <f t="shared" si="276"/>
        <v>5.0134138587371592E-18</v>
      </c>
      <c r="O1458" s="13">
        <f t="shared" si="277"/>
        <v>5.0134138587371592E-18</v>
      </c>
      <c r="Q1458">
        <v>24.601403743981759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81.785671828023524</v>
      </c>
      <c r="G1459" s="13">
        <f t="shared" si="271"/>
        <v>7.0517196455844076</v>
      </c>
      <c r="H1459" s="13">
        <f t="shared" si="272"/>
        <v>74.733952182439111</v>
      </c>
      <c r="I1459" s="16">
        <f t="shared" si="279"/>
        <v>74.779063799688686</v>
      </c>
      <c r="J1459" s="13">
        <f t="shared" si="273"/>
        <v>70.419674368506705</v>
      </c>
      <c r="K1459" s="13">
        <f t="shared" si="274"/>
        <v>4.359389431181981</v>
      </c>
      <c r="L1459" s="13">
        <f t="shared" si="275"/>
        <v>0</v>
      </c>
      <c r="M1459" s="13">
        <f t="shared" si="280"/>
        <v>3.0727375263227754E-18</v>
      </c>
      <c r="N1459" s="13">
        <f t="shared" si="276"/>
        <v>1.9050972663201206E-18</v>
      </c>
      <c r="O1459" s="13">
        <f t="shared" si="277"/>
        <v>7.0517196455844076</v>
      </c>
      <c r="Q1459">
        <v>19.9406886575435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132.8772426323527</v>
      </c>
      <c r="G1460" s="13">
        <f t="shared" si="271"/>
        <v>15.602747370370329</v>
      </c>
      <c r="H1460" s="13">
        <f t="shared" si="272"/>
        <v>117.27449526198238</v>
      </c>
      <c r="I1460" s="16">
        <f t="shared" si="279"/>
        <v>121.63388469316436</v>
      </c>
      <c r="J1460" s="13">
        <f t="shared" si="273"/>
        <v>93.930380420770319</v>
      </c>
      <c r="K1460" s="13">
        <f t="shared" si="274"/>
        <v>27.703504272394042</v>
      </c>
      <c r="L1460" s="13">
        <f t="shared" si="275"/>
        <v>6.4636710905204646</v>
      </c>
      <c r="M1460" s="13">
        <f t="shared" si="280"/>
        <v>6.4636710905204646</v>
      </c>
      <c r="N1460" s="13">
        <f t="shared" si="276"/>
        <v>4.0074760761226882</v>
      </c>
      <c r="O1460" s="13">
        <f t="shared" si="277"/>
        <v>19.610223446493016</v>
      </c>
      <c r="Q1460">
        <v>15.005556189660799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14.80829405225499</v>
      </c>
      <c r="G1461" s="13">
        <f t="shared" si="271"/>
        <v>0</v>
      </c>
      <c r="H1461" s="13">
        <f t="shared" si="272"/>
        <v>14.80829405225499</v>
      </c>
      <c r="I1461" s="16">
        <f t="shared" si="279"/>
        <v>36.048127234128572</v>
      </c>
      <c r="J1461" s="13">
        <f t="shared" si="273"/>
        <v>35.020640926328468</v>
      </c>
      <c r="K1461" s="13">
        <f t="shared" si="274"/>
        <v>1.0274863078001033</v>
      </c>
      <c r="L1461" s="13">
        <f t="shared" si="275"/>
        <v>0</v>
      </c>
      <c r="M1461" s="13">
        <f t="shared" si="280"/>
        <v>2.4561950143977764</v>
      </c>
      <c r="N1461" s="13">
        <f t="shared" si="276"/>
        <v>1.5228409089266213</v>
      </c>
      <c r="O1461" s="13">
        <f t="shared" si="277"/>
        <v>1.5228409089266213</v>
      </c>
      <c r="Q1461">
        <v>14.99479093356349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46.818852308580482</v>
      </c>
      <c r="G1462" s="13">
        <f t="shared" si="271"/>
        <v>1.1994383700005411</v>
      </c>
      <c r="H1462" s="13">
        <f t="shared" si="272"/>
        <v>45.619413938579939</v>
      </c>
      <c r="I1462" s="16">
        <f t="shared" si="279"/>
        <v>46.646900246380042</v>
      </c>
      <c r="J1462" s="13">
        <f t="shared" si="273"/>
        <v>45.174508704144351</v>
      </c>
      <c r="K1462" s="13">
        <f t="shared" si="274"/>
        <v>1.472391542235691</v>
      </c>
      <c r="L1462" s="13">
        <f t="shared" si="275"/>
        <v>0</v>
      </c>
      <c r="M1462" s="13">
        <f t="shared" si="280"/>
        <v>0.93335410547115516</v>
      </c>
      <c r="N1462" s="13">
        <f t="shared" si="276"/>
        <v>0.57867954539211619</v>
      </c>
      <c r="O1462" s="13">
        <f t="shared" si="277"/>
        <v>1.7781179153926572</v>
      </c>
      <c r="Q1462">
        <v>17.905763951612901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2.7882501400013449</v>
      </c>
      <c r="G1463" s="13">
        <f t="shared" si="271"/>
        <v>0</v>
      </c>
      <c r="H1463" s="13">
        <f t="shared" si="272"/>
        <v>2.7882501400013449</v>
      </c>
      <c r="I1463" s="16">
        <f t="shared" si="279"/>
        <v>4.2606416822370363</v>
      </c>
      <c r="J1463" s="13">
        <f t="shared" si="273"/>
        <v>4.2592543163081071</v>
      </c>
      <c r="K1463" s="13">
        <f t="shared" si="274"/>
        <v>1.3873659289291851E-3</v>
      </c>
      <c r="L1463" s="13">
        <f t="shared" si="275"/>
        <v>0</v>
      </c>
      <c r="M1463" s="13">
        <f t="shared" si="280"/>
        <v>0.35467456007903897</v>
      </c>
      <c r="N1463" s="13">
        <f t="shared" si="276"/>
        <v>0.21989822724900415</v>
      </c>
      <c r="O1463" s="13">
        <f t="shared" si="277"/>
        <v>0.21989822724900415</v>
      </c>
      <c r="Q1463">
        <v>16.738588936711569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39.941331463500397</v>
      </c>
      <c r="G1464" s="13">
        <f t="shared" si="271"/>
        <v>4.8370385629825208E-2</v>
      </c>
      <c r="H1464" s="13">
        <f t="shared" si="272"/>
        <v>39.892961077870574</v>
      </c>
      <c r="I1464" s="16">
        <f t="shared" si="279"/>
        <v>39.894348443799501</v>
      </c>
      <c r="J1464" s="13">
        <f t="shared" si="273"/>
        <v>38.858053068259771</v>
      </c>
      <c r="K1464" s="13">
        <f t="shared" si="274"/>
        <v>1.0362953755397299</v>
      </c>
      <c r="L1464" s="13">
        <f t="shared" si="275"/>
        <v>0</v>
      </c>
      <c r="M1464" s="13">
        <f t="shared" si="280"/>
        <v>0.13477633283003482</v>
      </c>
      <c r="N1464" s="13">
        <f t="shared" si="276"/>
        <v>8.3561326354621587E-2</v>
      </c>
      <c r="O1464" s="13">
        <f t="shared" si="277"/>
        <v>0.13193171198444681</v>
      </c>
      <c r="Q1464">
        <v>17.131839368982249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39.335534056372623</v>
      </c>
      <c r="G1465" s="13">
        <f t="shared" si="271"/>
        <v>0</v>
      </c>
      <c r="H1465" s="13">
        <f t="shared" si="272"/>
        <v>39.335534056372623</v>
      </c>
      <c r="I1465" s="16">
        <f t="shared" si="279"/>
        <v>40.371829431912353</v>
      </c>
      <c r="J1465" s="13">
        <f t="shared" si="273"/>
        <v>39.329164830773877</v>
      </c>
      <c r="K1465" s="13">
        <f t="shared" si="274"/>
        <v>1.0426646011384761</v>
      </c>
      <c r="L1465" s="13">
        <f t="shared" si="275"/>
        <v>0</v>
      </c>
      <c r="M1465" s="13">
        <f t="shared" si="280"/>
        <v>5.121500647541323E-2</v>
      </c>
      <c r="N1465" s="13">
        <f t="shared" si="276"/>
        <v>3.1753304014756199E-2</v>
      </c>
      <c r="O1465" s="13">
        <f t="shared" si="277"/>
        <v>3.1753304014756199E-2</v>
      </c>
      <c r="Q1465">
        <v>17.34321079545585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22.198830153388791</v>
      </c>
      <c r="G1466" s="13">
        <f t="shared" si="271"/>
        <v>0</v>
      </c>
      <c r="H1466" s="13">
        <f t="shared" si="272"/>
        <v>22.198830153388791</v>
      </c>
      <c r="I1466" s="16">
        <f t="shared" si="279"/>
        <v>23.241494754527267</v>
      </c>
      <c r="J1466" s="13">
        <f t="shared" si="273"/>
        <v>23.13915065287463</v>
      </c>
      <c r="K1466" s="13">
        <f t="shared" si="274"/>
        <v>0.10234410165263697</v>
      </c>
      <c r="L1466" s="13">
        <f t="shared" si="275"/>
        <v>0</v>
      </c>
      <c r="M1466" s="13">
        <f t="shared" si="280"/>
        <v>1.9461702460657031E-2</v>
      </c>
      <c r="N1466" s="13">
        <f t="shared" si="276"/>
        <v>1.2066255525607359E-2</v>
      </c>
      <c r="O1466" s="13">
        <f t="shared" si="277"/>
        <v>1.2066255525607359E-2</v>
      </c>
      <c r="Q1466">
        <v>22.272596514466091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23.209734940612101</v>
      </c>
      <c r="G1467" s="13">
        <f t="shared" si="271"/>
        <v>0</v>
      </c>
      <c r="H1467" s="13">
        <f t="shared" si="272"/>
        <v>23.209734940612101</v>
      </c>
      <c r="I1467" s="16">
        <f t="shared" si="279"/>
        <v>23.312079042264738</v>
      </c>
      <c r="J1467" s="13">
        <f t="shared" si="273"/>
        <v>23.247450341609571</v>
      </c>
      <c r="K1467" s="13">
        <f t="shared" si="274"/>
        <v>6.4628700655166682E-2</v>
      </c>
      <c r="L1467" s="13">
        <f t="shared" si="275"/>
        <v>0</v>
      </c>
      <c r="M1467" s="13">
        <f t="shared" si="280"/>
        <v>7.3954469350496713E-3</v>
      </c>
      <c r="N1467" s="13">
        <f t="shared" si="276"/>
        <v>4.5851770997307958E-3</v>
      </c>
      <c r="O1467" s="13">
        <f t="shared" si="277"/>
        <v>4.5851770997307958E-3</v>
      </c>
      <c r="Q1467">
        <v>25.63901234391798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4.3126770490916444</v>
      </c>
      <c r="G1468" s="13">
        <f t="shared" si="271"/>
        <v>0</v>
      </c>
      <c r="H1468" s="13">
        <f t="shared" si="272"/>
        <v>4.3126770490916444</v>
      </c>
      <c r="I1468" s="16">
        <f t="shared" si="279"/>
        <v>4.3773057497468111</v>
      </c>
      <c r="J1468" s="13">
        <f t="shared" si="273"/>
        <v>4.377027498101473</v>
      </c>
      <c r="K1468" s="13">
        <f t="shared" si="274"/>
        <v>2.7825164533812341E-4</v>
      </c>
      <c r="L1468" s="13">
        <f t="shared" si="275"/>
        <v>0</v>
      </c>
      <c r="M1468" s="13">
        <f t="shared" si="280"/>
        <v>2.8102698353188755E-3</v>
      </c>
      <c r="N1468" s="13">
        <f t="shared" si="276"/>
        <v>1.7423672978977027E-3</v>
      </c>
      <c r="O1468" s="13">
        <f t="shared" si="277"/>
        <v>1.7423672978977027E-3</v>
      </c>
      <c r="Q1468">
        <v>28.812893870967748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2.896023749126849</v>
      </c>
      <c r="G1469" s="13">
        <f t="shared" si="271"/>
        <v>0</v>
      </c>
      <c r="H1469" s="13">
        <f t="shared" si="272"/>
        <v>2.896023749126849</v>
      </c>
      <c r="I1469" s="16">
        <f t="shared" si="279"/>
        <v>2.8963020007721871</v>
      </c>
      <c r="J1469" s="13">
        <f t="shared" si="273"/>
        <v>2.896182001034934</v>
      </c>
      <c r="K1469" s="13">
        <f t="shared" si="274"/>
        <v>1.1999973725318469E-4</v>
      </c>
      <c r="L1469" s="13">
        <f t="shared" si="275"/>
        <v>0</v>
      </c>
      <c r="M1469" s="13">
        <f t="shared" si="280"/>
        <v>1.0679025374211728E-3</v>
      </c>
      <c r="N1469" s="13">
        <f t="shared" si="276"/>
        <v>6.6209957320112717E-4</v>
      </c>
      <c r="O1469" s="13">
        <f t="shared" si="277"/>
        <v>6.6209957320112717E-4</v>
      </c>
      <c r="Q1469">
        <v>25.9020171011956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36.006750545385017</v>
      </c>
      <c r="G1470" s="13">
        <f t="shared" si="271"/>
        <v>0</v>
      </c>
      <c r="H1470" s="13">
        <f t="shared" si="272"/>
        <v>36.006750545385017</v>
      </c>
      <c r="I1470" s="16">
        <f t="shared" si="279"/>
        <v>36.006870545122268</v>
      </c>
      <c r="J1470" s="13">
        <f t="shared" si="273"/>
        <v>35.776634152017628</v>
      </c>
      <c r="K1470" s="13">
        <f t="shared" si="274"/>
        <v>0.23023639310464006</v>
      </c>
      <c r="L1470" s="13">
        <f t="shared" si="275"/>
        <v>0</v>
      </c>
      <c r="M1470" s="13">
        <f t="shared" si="280"/>
        <v>4.0580296422004563E-4</v>
      </c>
      <c r="N1470" s="13">
        <f t="shared" si="276"/>
        <v>2.5159783781642826E-4</v>
      </c>
      <c r="O1470" s="13">
        <f t="shared" si="277"/>
        <v>2.5159783781642826E-4</v>
      </c>
      <c r="Q1470">
        <v>25.843385479710349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3.4744433806818251</v>
      </c>
      <c r="G1471" s="13">
        <f t="shared" si="271"/>
        <v>0</v>
      </c>
      <c r="H1471" s="13">
        <f t="shared" si="272"/>
        <v>3.4744433806818251</v>
      </c>
      <c r="I1471" s="16">
        <f t="shared" si="279"/>
        <v>3.7046797737864652</v>
      </c>
      <c r="J1471" s="13">
        <f t="shared" si="273"/>
        <v>3.7043923752792485</v>
      </c>
      <c r="K1471" s="13">
        <f t="shared" si="274"/>
        <v>2.8739850721670734E-4</v>
      </c>
      <c r="L1471" s="13">
        <f t="shared" si="275"/>
        <v>0</v>
      </c>
      <c r="M1471" s="13">
        <f t="shared" si="280"/>
        <v>1.5420512640361737E-4</v>
      </c>
      <c r="N1471" s="13">
        <f t="shared" si="276"/>
        <v>9.5607178370242765E-5</v>
      </c>
      <c r="O1471" s="13">
        <f t="shared" si="277"/>
        <v>9.5607178370242765E-5</v>
      </c>
      <c r="Q1471">
        <v>24.929800931689709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70.362866342752753</v>
      </c>
      <c r="G1472" s="13">
        <f t="shared" si="271"/>
        <v>5.1399223596197618</v>
      </c>
      <c r="H1472" s="13">
        <f t="shared" si="272"/>
        <v>65.222943983132993</v>
      </c>
      <c r="I1472" s="16">
        <f t="shared" si="279"/>
        <v>65.223231381640204</v>
      </c>
      <c r="J1472" s="13">
        <f t="shared" si="273"/>
        <v>61.344861007669863</v>
      </c>
      <c r="K1472" s="13">
        <f t="shared" si="274"/>
        <v>3.8783703739703412</v>
      </c>
      <c r="L1472" s="13">
        <f t="shared" si="275"/>
        <v>0</v>
      </c>
      <c r="M1472" s="13">
        <f t="shared" si="280"/>
        <v>5.8597948033374604E-5</v>
      </c>
      <c r="N1472" s="13">
        <f t="shared" si="276"/>
        <v>3.6330727780692251E-5</v>
      </c>
      <c r="O1472" s="13">
        <f t="shared" si="277"/>
        <v>5.1399586903475427</v>
      </c>
      <c r="Q1472">
        <v>17.855601210033651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3.8709676999999998E-2</v>
      </c>
      <c r="G1473" s="13">
        <f t="shared" si="271"/>
        <v>0</v>
      </c>
      <c r="H1473" s="13">
        <f t="shared" si="272"/>
        <v>3.8709676999999998E-2</v>
      </c>
      <c r="I1473" s="16">
        <f t="shared" si="279"/>
        <v>3.9170800509703412</v>
      </c>
      <c r="J1473" s="13">
        <f t="shared" si="273"/>
        <v>3.9164180590263649</v>
      </c>
      <c r="K1473" s="13">
        <f t="shared" si="274"/>
        <v>6.6199194397631445E-4</v>
      </c>
      <c r="L1473" s="13">
        <f t="shared" si="275"/>
        <v>0</v>
      </c>
      <c r="M1473" s="13">
        <f t="shared" si="280"/>
        <v>2.2267220252682353E-5</v>
      </c>
      <c r="N1473" s="13">
        <f t="shared" si="276"/>
        <v>1.3805676556663058E-5</v>
      </c>
      <c r="O1473" s="13">
        <f t="shared" si="277"/>
        <v>1.3805676556663058E-5</v>
      </c>
      <c r="Q1473">
        <v>20.189941951612909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22.830130676896989</v>
      </c>
      <c r="G1474" s="13">
        <f t="shared" si="271"/>
        <v>0</v>
      </c>
      <c r="H1474" s="13">
        <f t="shared" si="272"/>
        <v>22.830130676896989</v>
      </c>
      <c r="I1474" s="16">
        <f t="shared" si="279"/>
        <v>22.830792668840964</v>
      </c>
      <c r="J1474" s="13">
        <f t="shared" si="273"/>
        <v>22.584116108025075</v>
      </c>
      <c r="K1474" s="13">
        <f t="shared" si="274"/>
        <v>0.24667656081588873</v>
      </c>
      <c r="L1474" s="13">
        <f t="shared" si="275"/>
        <v>0</v>
      </c>
      <c r="M1474" s="13">
        <f t="shared" si="280"/>
        <v>8.4615436960192949E-6</v>
      </c>
      <c r="N1474" s="13">
        <f t="shared" si="276"/>
        <v>5.2461570915319631E-6</v>
      </c>
      <c r="O1474" s="13">
        <f t="shared" si="277"/>
        <v>5.2461570915319631E-6</v>
      </c>
      <c r="Q1474">
        <v>15.594847763469859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4.9708021644521532</v>
      </c>
      <c r="G1475" s="13">
        <f t="shared" si="271"/>
        <v>0</v>
      </c>
      <c r="H1475" s="13">
        <f t="shared" si="272"/>
        <v>4.9708021644521532</v>
      </c>
      <c r="I1475" s="16">
        <f t="shared" si="279"/>
        <v>5.2174787252680419</v>
      </c>
      <c r="J1475" s="13">
        <f t="shared" si="273"/>
        <v>5.2153041629898391</v>
      </c>
      <c r="K1475" s="13">
        <f t="shared" si="274"/>
        <v>2.1745622782027851E-3</v>
      </c>
      <c r="L1475" s="13">
        <f t="shared" si="275"/>
        <v>0</v>
      </c>
      <c r="M1475" s="13">
        <f t="shared" si="280"/>
        <v>3.2153866044873318E-6</v>
      </c>
      <c r="N1475" s="13">
        <f t="shared" si="276"/>
        <v>1.9935396947821458E-6</v>
      </c>
      <c r="O1475" s="13">
        <f t="shared" si="277"/>
        <v>1.9935396947821458E-6</v>
      </c>
      <c r="Q1475">
        <v>17.860836003797161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4.1210329044103986</v>
      </c>
      <c r="G1476" s="13">
        <f t="shared" si="271"/>
        <v>0</v>
      </c>
      <c r="H1476" s="13">
        <f t="shared" si="272"/>
        <v>4.1210329044103986</v>
      </c>
      <c r="I1476" s="16">
        <f t="shared" si="279"/>
        <v>4.1232074666886014</v>
      </c>
      <c r="J1476" s="13">
        <f t="shared" si="273"/>
        <v>4.1222333303760497</v>
      </c>
      <c r="K1476" s="13">
        <f t="shared" si="274"/>
        <v>9.7413631255172106E-4</v>
      </c>
      <c r="L1476" s="13">
        <f t="shared" si="275"/>
        <v>0</v>
      </c>
      <c r="M1476" s="13">
        <f t="shared" si="280"/>
        <v>1.221846909705186E-6</v>
      </c>
      <c r="N1476" s="13">
        <f t="shared" si="276"/>
        <v>7.5754508401721532E-7</v>
      </c>
      <c r="O1476" s="13">
        <f t="shared" si="277"/>
        <v>7.5754508401721532E-7</v>
      </c>
      <c r="Q1476">
        <v>18.54796435743998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14.900005154467721</v>
      </c>
      <c r="G1477" s="13">
        <f t="shared" si="271"/>
        <v>0</v>
      </c>
      <c r="H1477" s="13">
        <f t="shared" si="272"/>
        <v>14.900005154467721</v>
      </c>
      <c r="I1477" s="16">
        <f t="shared" si="279"/>
        <v>14.900979290780272</v>
      </c>
      <c r="J1477" s="13">
        <f t="shared" si="273"/>
        <v>14.86004637587949</v>
      </c>
      <c r="K1477" s="13">
        <f t="shared" si="274"/>
        <v>4.0932914900782436E-2</v>
      </c>
      <c r="L1477" s="13">
        <f t="shared" si="275"/>
        <v>0</v>
      </c>
      <c r="M1477" s="13">
        <f t="shared" si="280"/>
        <v>4.6430182568797064E-7</v>
      </c>
      <c r="N1477" s="13">
        <f t="shared" si="276"/>
        <v>2.8786713192654178E-7</v>
      </c>
      <c r="O1477" s="13">
        <f t="shared" si="277"/>
        <v>2.8786713192654178E-7</v>
      </c>
      <c r="Q1477">
        <v>19.34237701181037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36.071611635563443</v>
      </c>
      <c r="G1478" s="13">
        <f t="shared" ref="G1478:G1541" si="282">IF((F1478-$J$2)&gt;0,$I$2*(F1478-$J$2),0)</f>
        <v>0</v>
      </c>
      <c r="H1478" s="13">
        <f t="shared" ref="H1478:H1541" si="283">F1478-G1478</f>
        <v>36.071611635563443</v>
      </c>
      <c r="I1478" s="16">
        <f t="shared" si="279"/>
        <v>36.112544550464222</v>
      </c>
      <c r="J1478" s="13">
        <f t="shared" ref="J1478:J1541" si="284">I1478/SQRT(1+(I1478/($K$2*(300+(25*Q1478)+0.05*(Q1478)^3)))^2)</f>
        <v>35.744947765790087</v>
      </c>
      <c r="K1478" s="13">
        <f t="shared" ref="K1478:K1541" si="285">I1478-J1478</f>
        <v>0.36759678467413437</v>
      </c>
      <c r="L1478" s="13">
        <f t="shared" ref="L1478:L1541" si="286">IF(K1478&gt;$N$2,(K1478-$N$2)/$L$2,0)</f>
        <v>0</v>
      </c>
      <c r="M1478" s="13">
        <f t="shared" si="280"/>
        <v>1.7643469376142886E-7</v>
      </c>
      <c r="N1478" s="13">
        <f t="shared" ref="N1478:N1541" si="287">$M$2*M1478</f>
        <v>1.0938951013208589E-7</v>
      </c>
      <c r="O1478" s="13">
        <f t="shared" ref="O1478:O1541" si="288">N1478+G1478</f>
        <v>1.0938951013208589E-7</v>
      </c>
      <c r="Q1478">
        <v>22.51879318041345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12.037107932648301</v>
      </c>
      <c r="G1479" s="13">
        <f t="shared" si="282"/>
        <v>0</v>
      </c>
      <c r="H1479" s="13">
        <f t="shared" si="283"/>
        <v>12.037107932648301</v>
      </c>
      <c r="I1479" s="16">
        <f t="shared" ref="I1479:I1542" si="290">H1479+K1478-L1478</f>
        <v>12.404704717322435</v>
      </c>
      <c r="J1479" s="13">
        <f t="shared" si="284"/>
        <v>12.396286963660996</v>
      </c>
      <c r="K1479" s="13">
        <f t="shared" si="285"/>
        <v>8.4177536614387094E-3</v>
      </c>
      <c r="L1479" s="13">
        <f t="shared" si="286"/>
        <v>0</v>
      </c>
      <c r="M1479" s="13">
        <f t="shared" ref="M1479:M1542" si="291">L1479+M1478-N1478</f>
        <v>6.704518362934297E-8</v>
      </c>
      <c r="N1479" s="13">
        <f t="shared" si="287"/>
        <v>4.1568013850192638E-8</v>
      </c>
      <c r="O1479" s="13">
        <f t="shared" si="288"/>
        <v>4.1568013850192638E-8</v>
      </c>
      <c r="Q1479">
        <v>26.7167564126831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3.9641303834518289</v>
      </c>
      <c r="G1480" s="13">
        <f t="shared" si="282"/>
        <v>0</v>
      </c>
      <c r="H1480" s="13">
        <f t="shared" si="283"/>
        <v>3.9641303834518289</v>
      </c>
      <c r="I1480" s="16">
        <f t="shared" si="290"/>
        <v>3.9725481371132676</v>
      </c>
      <c r="J1480" s="13">
        <f t="shared" si="284"/>
        <v>3.9723036895174766</v>
      </c>
      <c r="K1480" s="13">
        <f t="shared" si="285"/>
        <v>2.4444759579100861E-4</v>
      </c>
      <c r="L1480" s="13">
        <f t="shared" si="286"/>
        <v>0</v>
      </c>
      <c r="M1480" s="13">
        <f t="shared" si="291"/>
        <v>2.5477169779150332E-8</v>
      </c>
      <c r="N1480" s="13">
        <f t="shared" si="287"/>
        <v>1.5795845263073205E-8</v>
      </c>
      <c r="O1480" s="13">
        <f t="shared" si="288"/>
        <v>1.5795845263073205E-8</v>
      </c>
      <c r="Q1480">
        <v>27.622311501978349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12.087478862928419</v>
      </c>
      <c r="G1481" s="13">
        <f t="shared" si="282"/>
        <v>0</v>
      </c>
      <c r="H1481" s="13">
        <f t="shared" si="283"/>
        <v>12.087478862928419</v>
      </c>
      <c r="I1481" s="16">
        <f t="shared" si="290"/>
        <v>12.087723310524211</v>
      </c>
      <c r="J1481" s="13">
        <f t="shared" si="284"/>
        <v>12.081431992858672</v>
      </c>
      <c r="K1481" s="13">
        <f t="shared" si="285"/>
        <v>6.2913176655392533E-3</v>
      </c>
      <c r="L1481" s="13">
        <f t="shared" si="286"/>
        <v>0</v>
      </c>
      <c r="M1481" s="13">
        <f t="shared" si="291"/>
        <v>9.6813245160771271E-9</v>
      </c>
      <c r="N1481" s="13">
        <f t="shared" si="287"/>
        <v>6.0024211999678185E-9</v>
      </c>
      <c r="O1481" s="13">
        <f t="shared" si="288"/>
        <v>6.0024211999678185E-9</v>
      </c>
      <c r="Q1481">
        <v>28.28201487096775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7.8936700177230597</v>
      </c>
      <c r="G1482" s="13">
        <f t="shared" si="282"/>
        <v>0</v>
      </c>
      <c r="H1482" s="13">
        <f t="shared" si="283"/>
        <v>7.8936700177230597</v>
      </c>
      <c r="I1482" s="16">
        <f t="shared" si="290"/>
        <v>7.8999613353885989</v>
      </c>
      <c r="J1482" s="13">
        <f t="shared" si="284"/>
        <v>7.8975680933414365</v>
      </c>
      <c r="K1482" s="13">
        <f t="shared" si="285"/>
        <v>2.3932420471624027E-3</v>
      </c>
      <c r="L1482" s="13">
        <f t="shared" si="286"/>
        <v>0</v>
      </c>
      <c r="M1482" s="13">
        <f t="shared" si="291"/>
        <v>3.6789033161093085E-9</v>
      </c>
      <c r="N1482" s="13">
        <f t="shared" si="287"/>
        <v>2.2809200559877711E-9</v>
      </c>
      <c r="O1482" s="13">
        <f t="shared" si="288"/>
        <v>2.2809200559877711E-9</v>
      </c>
      <c r="Q1482">
        <v>26.024692358951299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29.402964662410302</v>
      </c>
      <c r="G1483" s="13">
        <f t="shared" si="282"/>
        <v>0</v>
      </c>
      <c r="H1483" s="13">
        <f t="shared" si="283"/>
        <v>29.402964662410302</v>
      </c>
      <c r="I1483" s="16">
        <f t="shared" si="290"/>
        <v>29.405357904457464</v>
      </c>
      <c r="J1483" s="13">
        <f t="shared" si="284"/>
        <v>29.225940537336808</v>
      </c>
      <c r="K1483" s="13">
        <f t="shared" si="285"/>
        <v>0.17941736712065648</v>
      </c>
      <c r="L1483" s="13">
        <f t="shared" si="286"/>
        <v>0</v>
      </c>
      <c r="M1483" s="13">
        <f t="shared" si="291"/>
        <v>1.3979832601215375E-9</v>
      </c>
      <c r="N1483" s="13">
        <f t="shared" si="287"/>
        <v>8.6674962127535316E-10</v>
      </c>
      <c r="O1483" s="13">
        <f t="shared" si="288"/>
        <v>8.6674962127535316E-10</v>
      </c>
      <c r="Q1483">
        <v>23.279409412655131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61.896017951381999</v>
      </c>
      <c r="G1484" s="13">
        <f t="shared" si="282"/>
        <v>3.7228538648293128</v>
      </c>
      <c r="H1484" s="13">
        <f t="shared" si="283"/>
        <v>58.173164086552688</v>
      </c>
      <c r="I1484" s="16">
        <f t="shared" si="290"/>
        <v>58.352581453673345</v>
      </c>
      <c r="J1484" s="13">
        <f t="shared" si="284"/>
        <v>56.003181526876176</v>
      </c>
      <c r="K1484" s="13">
        <f t="shared" si="285"/>
        <v>2.3493999267971688</v>
      </c>
      <c r="L1484" s="13">
        <f t="shared" si="286"/>
        <v>0</v>
      </c>
      <c r="M1484" s="13">
        <f t="shared" si="291"/>
        <v>5.3123363884618429E-10</v>
      </c>
      <c r="N1484" s="13">
        <f t="shared" si="287"/>
        <v>3.2936485608463428E-10</v>
      </c>
      <c r="O1484" s="13">
        <f t="shared" si="288"/>
        <v>3.7228538651586778</v>
      </c>
      <c r="Q1484">
        <v>19.254285287527129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47.444205822255583</v>
      </c>
      <c r="G1485" s="13">
        <f t="shared" si="282"/>
        <v>1.3041017254042662</v>
      </c>
      <c r="H1485" s="13">
        <f t="shared" si="283"/>
        <v>46.140104096851317</v>
      </c>
      <c r="I1485" s="16">
        <f t="shared" si="290"/>
        <v>48.489504023648486</v>
      </c>
      <c r="J1485" s="13">
        <f t="shared" si="284"/>
        <v>45.953943536476075</v>
      </c>
      <c r="K1485" s="13">
        <f t="shared" si="285"/>
        <v>2.5355604871724111</v>
      </c>
      <c r="L1485" s="13">
        <f t="shared" si="286"/>
        <v>0</v>
      </c>
      <c r="M1485" s="13">
        <f t="shared" si="291"/>
        <v>2.0186878276155001E-10</v>
      </c>
      <c r="N1485" s="13">
        <f t="shared" si="287"/>
        <v>1.25158645312161E-10</v>
      </c>
      <c r="O1485" s="13">
        <f t="shared" si="288"/>
        <v>1.3041017255294247</v>
      </c>
      <c r="Q1485">
        <v>14.626177514833479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151.7917826130076</v>
      </c>
      <c r="G1486" s="13">
        <f t="shared" si="282"/>
        <v>18.76841155391207</v>
      </c>
      <c r="H1486" s="13">
        <f t="shared" si="283"/>
        <v>133.02337105909552</v>
      </c>
      <c r="I1486" s="16">
        <f t="shared" si="290"/>
        <v>135.55893154626793</v>
      </c>
      <c r="J1486" s="13">
        <f t="shared" si="284"/>
        <v>100.82782852710764</v>
      </c>
      <c r="K1486" s="13">
        <f t="shared" si="285"/>
        <v>34.731103019160287</v>
      </c>
      <c r="L1486" s="13">
        <f t="shared" si="286"/>
        <v>10.743606779014479</v>
      </c>
      <c r="M1486" s="13">
        <f t="shared" si="291"/>
        <v>10.74360677909119</v>
      </c>
      <c r="N1486" s="13">
        <f t="shared" si="287"/>
        <v>6.6610362030365371</v>
      </c>
      <c r="O1486" s="13">
        <f t="shared" si="288"/>
        <v>25.429447756948608</v>
      </c>
      <c r="Q1486">
        <v>15.29404455161291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259.07616501727199</v>
      </c>
      <c r="G1487" s="13">
        <f t="shared" si="282"/>
        <v>36.724244853475952</v>
      </c>
      <c r="H1487" s="13">
        <f t="shared" si="283"/>
        <v>222.35192016379602</v>
      </c>
      <c r="I1487" s="16">
        <f t="shared" si="290"/>
        <v>246.33941640394184</v>
      </c>
      <c r="J1487" s="13">
        <f t="shared" si="284"/>
        <v>104.63685003500528</v>
      </c>
      <c r="K1487" s="13">
        <f t="shared" si="285"/>
        <v>141.70256636893657</v>
      </c>
      <c r="L1487" s="13">
        <f t="shared" si="286"/>
        <v>75.891177114018078</v>
      </c>
      <c r="M1487" s="13">
        <f t="shared" si="291"/>
        <v>79.973747690072742</v>
      </c>
      <c r="N1487" s="13">
        <f t="shared" si="287"/>
        <v>49.583723567845098</v>
      </c>
      <c r="O1487" s="13">
        <f t="shared" si="288"/>
        <v>86.30796842132105</v>
      </c>
      <c r="Q1487">
        <v>11.418124263174111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80.320966939880435</v>
      </c>
      <c r="G1488" s="13">
        <f t="shared" si="282"/>
        <v>6.8065768185003019</v>
      </c>
      <c r="H1488" s="13">
        <f t="shared" si="283"/>
        <v>73.514390121380131</v>
      </c>
      <c r="I1488" s="16">
        <f t="shared" si="290"/>
        <v>139.32577937629861</v>
      </c>
      <c r="J1488" s="13">
        <f t="shared" si="284"/>
        <v>103.4513195586151</v>
      </c>
      <c r="K1488" s="13">
        <f t="shared" si="285"/>
        <v>35.874459817683515</v>
      </c>
      <c r="L1488" s="13">
        <f t="shared" si="286"/>
        <v>11.439931902718159</v>
      </c>
      <c r="M1488" s="13">
        <f t="shared" si="291"/>
        <v>41.829956024945801</v>
      </c>
      <c r="N1488" s="13">
        <f t="shared" si="287"/>
        <v>25.934572735466396</v>
      </c>
      <c r="O1488" s="13">
        <f t="shared" si="288"/>
        <v>32.7411495539667</v>
      </c>
      <c r="Q1488">
        <v>15.631408388226721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9.6169255341551878</v>
      </c>
      <c r="G1489" s="13">
        <f t="shared" si="282"/>
        <v>0</v>
      </c>
      <c r="H1489" s="13">
        <f t="shared" si="283"/>
        <v>9.6169255341551878</v>
      </c>
      <c r="I1489" s="16">
        <f t="shared" si="290"/>
        <v>34.051453449120544</v>
      </c>
      <c r="J1489" s="13">
        <f t="shared" si="284"/>
        <v>33.472174141508013</v>
      </c>
      <c r="K1489" s="13">
        <f t="shared" si="285"/>
        <v>0.57927930761253066</v>
      </c>
      <c r="L1489" s="13">
        <f t="shared" si="286"/>
        <v>0</v>
      </c>
      <c r="M1489" s="13">
        <f t="shared" si="291"/>
        <v>15.895383289479405</v>
      </c>
      <c r="N1489" s="13">
        <f t="shared" si="287"/>
        <v>9.8551376394772312</v>
      </c>
      <c r="O1489" s="13">
        <f t="shared" si="288"/>
        <v>9.8551376394772312</v>
      </c>
      <c r="Q1489">
        <v>17.984475438903981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20.935742844734271</v>
      </c>
      <c r="G1490" s="13">
        <f t="shared" si="282"/>
        <v>0</v>
      </c>
      <c r="H1490" s="13">
        <f t="shared" si="283"/>
        <v>20.935742844734271</v>
      </c>
      <c r="I1490" s="16">
        <f t="shared" si="290"/>
        <v>21.515022152346802</v>
      </c>
      <c r="J1490" s="13">
        <f t="shared" si="284"/>
        <v>21.433030596979286</v>
      </c>
      <c r="K1490" s="13">
        <f t="shared" si="285"/>
        <v>8.19915553675159E-2</v>
      </c>
      <c r="L1490" s="13">
        <f t="shared" si="286"/>
        <v>0</v>
      </c>
      <c r="M1490" s="13">
        <f t="shared" si="291"/>
        <v>6.0402456500021735</v>
      </c>
      <c r="N1490" s="13">
        <f t="shared" si="287"/>
        <v>3.7449523030013476</v>
      </c>
      <c r="O1490" s="13">
        <f t="shared" si="288"/>
        <v>3.7449523030013476</v>
      </c>
      <c r="Q1490">
        <v>22.209193801600652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10.6392282003197</v>
      </c>
      <c r="G1491" s="13">
        <f t="shared" si="282"/>
        <v>0</v>
      </c>
      <c r="H1491" s="13">
        <f t="shared" si="283"/>
        <v>10.6392282003197</v>
      </c>
      <c r="I1491" s="16">
        <f t="shared" si="290"/>
        <v>10.721219755687216</v>
      </c>
      <c r="J1491" s="13">
        <f t="shared" si="284"/>
        <v>10.716093144821086</v>
      </c>
      <c r="K1491" s="13">
        <f t="shared" si="285"/>
        <v>5.1266108661298659E-3</v>
      </c>
      <c r="L1491" s="13">
        <f t="shared" si="286"/>
        <v>0</v>
      </c>
      <c r="M1491" s="13">
        <f t="shared" si="291"/>
        <v>2.2952933470008259</v>
      </c>
      <c r="N1491" s="13">
        <f t="shared" si="287"/>
        <v>1.4230818751405121</v>
      </c>
      <c r="O1491" s="13">
        <f t="shared" si="288"/>
        <v>1.4230818751405121</v>
      </c>
      <c r="Q1491">
        <v>27.14411706823569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3.0326301364225192</v>
      </c>
      <c r="G1492" s="13">
        <f t="shared" si="282"/>
        <v>0</v>
      </c>
      <c r="H1492" s="13">
        <f t="shared" si="283"/>
        <v>3.0326301364225192</v>
      </c>
      <c r="I1492" s="16">
        <f t="shared" si="290"/>
        <v>3.0377567472886491</v>
      </c>
      <c r="J1492" s="13">
        <f t="shared" si="284"/>
        <v>3.0376513625363653</v>
      </c>
      <c r="K1492" s="13">
        <f t="shared" si="285"/>
        <v>1.0538475228383248E-4</v>
      </c>
      <c r="L1492" s="13">
        <f t="shared" si="286"/>
        <v>0</v>
      </c>
      <c r="M1492" s="13">
        <f t="shared" si="291"/>
        <v>0.87221147186031378</v>
      </c>
      <c r="N1492" s="13">
        <f t="shared" si="287"/>
        <v>0.5407711125533945</v>
      </c>
      <c r="O1492" s="13">
        <f t="shared" si="288"/>
        <v>0.5407711125533945</v>
      </c>
      <c r="Q1492">
        <v>27.890602870967751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12.115118664217411</v>
      </c>
      <c r="G1493" s="13">
        <f t="shared" si="282"/>
        <v>0</v>
      </c>
      <c r="H1493" s="13">
        <f t="shared" si="283"/>
        <v>12.115118664217411</v>
      </c>
      <c r="I1493" s="16">
        <f t="shared" si="290"/>
        <v>12.115224048969694</v>
      </c>
      <c r="J1493" s="13">
        <f t="shared" si="284"/>
        <v>12.107121836381634</v>
      </c>
      <c r="K1493" s="13">
        <f t="shared" si="285"/>
        <v>8.1022125880600981E-3</v>
      </c>
      <c r="L1493" s="13">
        <f t="shared" si="286"/>
        <v>0</v>
      </c>
      <c r="M1493" s="13">
        <f t="shared" si="291"/>
        <v>0.33144035930691929</v>
      </c>
      <c r="N1493" s="13">
        <f t="shared" si="287"/>
        <v>0.20549302277028997</v>
      </c>
      <c r="O1493" s="13">
        <f t="shared" si="288"/>
        <v>0.20549302277028997</v>
      </c>
      <c r="Q1493">
        <v>26.479702935770781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20.800192871491301</v>
      </c>
      <c r="G1494" s="13">
        <f t="shared" si="282"/>
        <v>0</v>
      </c>
      <c r="H1494" s="13">
        <f t="shared" si="283"/>
        <v>20.800192871491301</v>
      </c>
      <c r="I1494" s="16">
        <f t="shared" si="290"/>
        <v>20.808295084079361</v>
      </c>
      <c r="J1494" s="13">
        <f t="shared" si="284"/>
        <v>20.761194465884625</v>
      </c>
      <c r="K1494" s="13">
        <f t="shared" si="285"/>
        <v>4.7100618194736654E-2</v>
      </c>
      <c r="L1494" s="13">
        <f t="shared" si="286"/>
        <v>0</v>
      </c>
      <c r="M1494" s="13">
        <f t="shared" si="291"/>
        <v>0.12594733653662932</v>
      </c>
      <c r="N1494" s="13">
        <f t="shared" si="287"/>
        <v>7.8087348652710178E-2</v>
      </c>
      <c r="O1494" s="13">
        <f t="shared" si="288"/>
        <v>7.8087348652710178E-2</v>
      </c>
      <c r="Q1494">
        <v>25.467954355107629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78.305303214776131</v>
      </c>
      <c r="G1495" s="13">
        <f t="shared" si="282"/>
        <v>6.4692218277284832</v>
      </c>
      <c r="H1495" s="13">
        <f t="shared" si="283"/>
        <v>71.836081387047642</v>
      </c>
      <c r="I1495" s="16">
        <f t="shared" si="290"/>
        <v>71.883182005242375</v>
      </c>
      <c r="J1495" s="13">
        <f t="shared" si="284"/>
        <v>68.672655327056844</v>
      </c>
      <c r="K1495" s="13">
        <f t="shared" si="285"/>
        <v>3.2105266781855306</v>
      </c>
      <c r="L1495" s="13">
        <f t="shared" si="286"/>
        <v>0</v>
      </c>
      <c r="M1495" s="13">
        <f t="shared" si="291"/>
        <v>4.7859987883919139E-2</v>
      </c>
      <c r="N1495" s="13">
        <f t="shared" si="287"/>
        <v>2.9673192488029868E-2</v>
      </c>
      <c r="O1495" s="13">
        <f t="shared" si="288"/>
        <v>6.498895020216513</v>
      </c>
      <c r="Q1495">
        <v>21.418037667088139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12.023393151277521</v>
      </c>
      <c r="G1496" s="13">
        <f t="shared" si="282"/>
        <v>0</v>
      </c>
      <c r="H1496" s="13">
        <f t="shared" si="283"/>
        <v>12.023393151277521</v>
      </c>
      <c r="I1496" s="16">
        <f t="shared" si="290"/>
        <v>15.233919829463051</v>
      </c>
      <c r="J1496" s="13">
        <f t="shared" si="284"/>
        <v>15.193829848976428</v>
      </c>
      <c r="K1496" s="13">
        <f t="shared" si="285"/>
        <v>4.0089980486623489E-2</v>
      </c>
      <c r="L1496" s="13">
        <f t="shared" si="286"/>
        <v>0</v>
      </c>
      <c r="M1496" s="13">
        <f t="shared" si="291"/>
        <v>1.8186795395889271E-2</v>
      </c>
      <c r="N1496" s="13">
        <f t="shared" si="287"/>
        <v>1.1275813145451348E-2</v>
      </c>
      <c r="O1496" s="13">
        <f t="shared" si="288"/>
        <v>1.1275813145451348E-2</v>
      </c>
      <c r="Q1496">
        <v>19.958447184588831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45.801841884563153</v>
      </c>
      <c r="G1497" s="13">
        <f t="shared" si="282"/>
        <v>1.0292246890496399</v>
      </c>
      <c r="H1497" s="13">
        <f t="shared" si="283"/>
        <v>44.772617195513511</v>
      </c>
      <c r="I1497" s="16">
        <f t="shared" si="290"/>
        <v>44.812707176000131</v>
      </c>
      <c r="J1497" s="13">
        <f t="shared" si="284"/>
        <v>42.804321055575066</v>
      </c>
      <c r="K1497" s="13">
        <f t="shared" si="285"/>
        <v>2.0083861204250653</v>
      </c>
      <c r="L1497" s="13">
        <f t="shared" si="286"/>
        <v>0</v>
      </c>
      <c r="M1497" s="13">
        <f t="shared" si="291"/>
        <v>6.9109822504379234E-3</v>
      </c>
      <c r="N1497" s="13">
        <f t="shared" si="287"/>
        <v>4.2848089952715121E-3</v>
      </c>
      <c r="O1497" s="13">
        <f t="shared" si="288"/>
        <v>1.0335094980449115</v>
      </c>
      <c r="Q1497">
        <v>14.686621298156631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166.28028609105891</v>
      </c>
      <c r="G1498" s="13">
        <f t="shared" si="282"/>
        <v>21.193304603412443</v>
      </c>
      <c r="H1498" s="13">
        <f t="shared" si="283"/>
        <v>145.08698148764648</v>
      </c>
      <c r="I1498" s="16">
        <f t="shared" si="290"/>
        <v>147.09536760807154</v>
      </c>
      <c r="J1498" s="13">
        <f t="shared" si="284"/>
        <v>107.99035880350434</v>
      </c>
      <c r="K1498" s="13">
        <f t="shared" si="285"/>
        <v>39.105008804567206</v>
      </c>
      <c r="L1498" s="13">
        <f t="shared" si="286"/>
        <v>13.407395100407696</v>
      </c>
      <c r="M1498" s="13">
        <f t="shared" si="291"/>
        <v>13.410021273662863</v>
      </c>
      <c r="N1498" s="13">
        <f t="shared" si="287"/>
        <v>8.3142131896709746</v>
      </c>
      <c r="O1498" s="13">
        <f t="shared" si="288"/>
        <v>29.507517793083416</v>
      </c>
      <c r="Q1498">
        <v>16.05089425161291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70.300622597527735</v>
      </c>
      <c r="G1499" s="13">
        <f t="shared" si="282"/>
        <v>5.1295048292378507</v>
      </c>
      <c r="H1499" s="13">
        <f t="shared" si="283"/>
        <v>65.171117768289889</v>
      </c>
      <c r="I1499" s="16">
        <f t="shared" si="290"/>
        <v>90.868731472449397</v>
      </c>
      <c r="J1499" s="13">
        <f t="shared" si="284"/>
        <v>73.423076250934201</v>
      </c>
      <c r="K1499" s="13">
        <f t="shared" si="285"/>
        <v>17.445655221515196</v>
      </c>
      <c r="L1499" s="13">
        <f t="shared" si="286"/>
        <v>0.21645410758688408</v>
      </c>
      <c r="M1499" s="13">
        <f t="shared" si="291"/>
        <v>5.3122621915787729</v>
      </c>
      <c r="N1499" s="13">
        <f t="shared" si="287"/>
        <v>3.2936025587788391</v>
      </c>
      <c r="O1499" s="13">
        <f t="shared" si="288"/>
        <v>8.4231073880166889</v>
      </c>
      <c r="Q1499">
        <v>12.527625334541529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54.851543842341592</v>
      </c>
      <c r="G1500" s="13">
        <f t="shared" si="282"/>
        <v>2.5438434632184665</v>
      </c>
      <c r="H1500" s="13">
        <f t="shared" si="283"/>
        <v>52.307700379123126</v>
      </c>
      <c r="I1500" s="16">
        <f t="shared" si="290"/>
        <v>69.536901493051431</v>
      </c>
      <c r="J1500" s="13">
        <f t="shared" si="284"/>
        <v>63.12774053820398</v>
      </c>
      <c r="K1500" s="13">
        <f t="shared" si="285"/>
        <v>6.4091609548474509</v>
      </c>
      <c r="L1500" s="13">
        <f t="shared" si="286"/>
        <v>0</v>
      </c>
      <c r="M1500" s="13">
        <f t="shared" si="291"/>
        <v>2.0186596327999338</v>
      </c>
      <c r="N1500" s="13">
        <f t="shared" si="287"/>
        <v>1.2515689723359589</v>
      </c>
      <c r="O1500" s="13">
        <f t="shared" si="288"/>
        <v>3.7954124355544252</v>
      </c>
      <c r="Q1500">
        <v>15.264989312639139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32.025376765221452</v>
      </c>
      <c r="G1501" s="13">
        <f t="shared" si="282"/>
        <v>0</v>
      </c>
      <c r="H1501" s="13">
        <f t="shared" si="283"/>
        <v>32.025376765221452</v>
      </c>
      <c r="I1501" s="16">
        <f t="shared" si="290"/>
        <v>38.434537720068903</v>
      </c>
      <c r="J1501" s="13">
        <f t="shared" si="284"/>
        <v>37.707851277887734</v>
      </c>
      <c r="K1501" s="13">
        <f t="shared" si="285"/>
        <v>0.72668644218116896</v>
      </c>
      <c r="L1501" s="13">
        <f t="shared" si="286"/>
        <v>0</v>
      </c>
      <c r="M1501" s="13">
        <f t="shared" si="291"/>
        <v>0.76709066046397489</v>
      </c>
      <c r="N1501" s="13">
        <f t="shared" si="287"/>
        <v>0.47559620948766446</v>
      </c>
      <c r="O1501" s="13">
        <f t="shared" si="288"/>
        <v>0.47559620948766446</v>
      </c>
      <c r="Q1501">
        <v>18.929135493071939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41.789588965150081</v>
      </c>
      <c r="G1502" s="13">
        <f t="shared" si="282"/>
        <v>0.35770714882464233</v>
      </c>
      <c r="H1502" s="13">
        <f t="shared" si="283"/>
        <v>41.431881816325436</v>
      </c>
      <c r="I1502" s="16">
        <f t="shared" si="290"/>
        <v>42.158568258506605</v>
      </c>
      <c r="J1502" s="13">
        <f t="shared" si="284"/>
        <v>41.434796064730975</v>
      </c>
      <c r="K1502" s="13">
        <f t="shared" si="285"/>
        <v>0.72377219377563051</v>
      </c>
      <c r="L1502" s="13">
        <f t="shared" si="286"/>
        <v>0</v>
      </c>
      <c r="M1502" s="13">
        <f t="shared" si="291"/>
        <v>0.29149445097631044</v>
      </c>
      <c r="N1502" s="13">
        <f t="shared" si="287"/>
        <v>0.18072655960531248</v>
      </c>
      <c r="O1502" s="13">
        <f t="shared" si="288"/>
        <v>0.53843370842995486</v>
      </c>
      <c r="Q1502">
        <v>20.935199739299819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13.43691477203085</v>
      </c>
      <c r="G1503" s="13">
        <f t="shared" si="282"/>
        <v>0</v>
      </c>
      <c r="H1503" s="13">
        <f t="shared" si="283"/>
        <v>13.43691477203085</v>
      </c>
      <c r="I1503" s="16">
        <f t="shared" si="290"/>
        <v>14.16068696580648</v>
      </c>
      <c r="J1503" s="13">
        <f t="shared" si="284"/>
        <v>14.148361293552865</v>
      </c>
      <c r="K1503" s="13">
        <f t="shared" si="285"/>
        <v>1.2325672253615139E-2</v>
      </c>
      <c r="L1503" s="13">
        <f t="shared" si="286"/>
        <v>0</v>
      </c>
      <c r="M1503" s="13">
        <f t="shared" si="291"/>
        <v>0.11076789137099796</v>
      </c>
      <c r="N1503" s="13">
        <f t="shared" si="287"/>
        <v>6.8676092650018741E-2</v>
      </c>
      <c r="O1503" s="13">
        <f t="shared" si="288"/>
        <v>6.8676092650018741E-2</v>
      </c>
      <c r="Q1503">
        <v>26.829940021445982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11.61553167359247</v>
      </c>
      <c r="G1504" s="13">
        <f t="shared" si="282"/>
        <v>0</v>
      </c>
      <c r="H1504" s="13">
        <f t="shared" si="283"/>
        <v>11.61553167359247</v>
      </c>
      <c r="I1504" s="16">
        <f t="shared" si="290"/>
        <v>11.627857345846085</v>
      </c>
      <c r="J1504" s="13">
        <f t="shared" si="284"/>
        <v>11.622675991287265</v>
      </c>
      <c r="K1504" s="13">
        <f t="shared" si="285"/>
        <v>5.1813545588199617E-3</v>
      </c>
      <c r="L1504" s="13">
        <f t="shared" si="286"/>
        <v>0</v>
      </c>
      <c r="M1504" s="13">
        <f t="shared" si="291"/>
        <v>4.209179872097922E-2</v>
      </c>
      <c r="N1504" s="13">
        <f t="shared" si="287"/>
        <v>2.6096915207007118E-2</v>
      </c>
      <c r="O1504" s="13">
        <f t="shared" si="288"/>
        <v>2.6096915207007118E-2</v>
      </c>
      <c r="Q1504">
        <v>28.85767987096775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5.2807763740545752</v>
      </c>
      <c r="G1505" s="13">
        <f t="shared" si="282"/>
        <v>0</v>
      </c>
      <c r="H1505" s="13">
        <f t="shared" si="283"/>
        <v>5.2807763740545752</v>
      </c>
      <c r="I1505" s="16">
        <f t="shared" si="290"/>
        <v>5.2859577286133952</v>
      </c>
      <c r="J1505" s="13">
        <f t="shared" si="284"/>
        <v>5.2852429137063766</v>
      </c>
      <c r="K1505" s="13">
        <f t="shared" si="285"/>
        <v>7.1481490701863493E-4</v>
      </c>
      <c r="L1505" s="13">
        <f t="shared" si="286"/>
        <v>0</v>
      </c>
      <c r="M1505" s="13">
        <f t="shared" si="291"/>
        <v>1.5994883513972102E-2</v>
      </c>
      <c r="N1505" s="13">
        <f t="shared" si="287"/>
        <v>9.9168277786627033E-3</v>
      </c>
      <c r="O1505" s="13">
        <f t="shared" si="288"/>
        <v>9.9168277786627033E-3</v>
      </c>
      <c r="Q1505">
        <v>26.0479933561679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19.662358028158</v>
      </c>
      <c r="G1506" s="13">
        <f t="shared" si="282"/>
        <v>0</v>
      </c>
      <c r="H1506" s="13">
        <f t="shared" si="283"/>
        <v>19.662358028158</v>
      </c>
      <c r="I1506" s="16">
        <f t="shared" si="290"/>
        <v>19.663072843065017</v>
      </c>
      <c r="J1506" s="13">
        <f t="shared" si="284"/>
        <v>19.627165350975105</v>
      </c>
      <c r="K1506" s="13">
        <f t="shared" si="285"/>
        <v>3.5907492089911841E-2</v>
      </c>
      <c r="L1506" s="13">
        <f t="shared" si="286"/>
        <v>0</v>
      </c>
      <c r="M1506" s="13">
        <f t="shared" si="291"/>
        <v>6.078055735309399E-3</v>
      </c>
      <c r="N1506" s="13">
        <f t="shared" si="287"/>
        <v>3.7683945558918274E-3</v>
      </c>
      <c r="O1506" s="13">
        <f t="shared" si="288"/>
        <v>3.7683945558918274E-3</v>
      </c>
      <c r="Q1506">
        <v>26.20620214317098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44.52884778216989</v>
      </c>
      <c r="G1507" s="13">
        <f t="shared" si="282"/>
        <v>0.81616786398660246</v>
      </c>
      <c r="H1507" s="13">
        <f t="shared" si="283"/>
        <v>43.712679918183291</v>
      </c>
      <c r="I1507" s="16">
        <f t="shared" si="290"/>
        <v>43.748587410273203</v>
      </c>
      <c r="J1507" s="13">
        <f t="shared" si="284"/>
        <v>43.013537104005309</v>
      </c>
      <c r="K1507" s="13">
        <f t="shared" si="285"/>
        <v>0.73505030626789392</v>
      </c>
      <c r="L1507" s="13">
        <f t="shared" si="286"/>
        <v>0</v>
      </c>
      <c r="M1507" s="13">
        <f t="shared" si="291"/>
        <v>2.3096611794175717E-3</v>
      </c>
      <c r="N1507" s="13">
        <f t="shared" si="287"/>
        <v>1.4319899312388944E-3</v>
      </c>
      <c r="O1507" s="13">
        <f t="shared" si="288"/>
        <v>0.8175998539178414</v>
      </c>
      <c r="Q1507">
        <v>21.61499979430571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24.181815908420109</v>
      </c>
      <c r="G1508" s="13">
        <f t="shared" si="282"/>
        <v>0</v>
      </c>
      <c r="H1508" s="13">
        <f t="shared" si="283"/>
        <v>24.181815908420109</v>
      </c>
      <c r="I1508" s="16">
        <f t="shared" si="290"/>
        <v>24.916866214688003</v>
      </c>
      <c r="J1508" s="13">
        <f t="shared" si="284"/>
        <v>24.707452348679244</v>
      </c>
      <c r="K1508" s="13">
        <f t="shared" si="285"/>
        <v>0.20941386600875944</v>
      </c>
      <c r="L1508" s="13">
        <f t="shared" si="286"/>
        <v>0</v>
      </c>
      <c r="M1508" s="13">
        <f t="shared" si="291"/>
        <v>8.7767124817867727E-4</v>
      </c>
      <c r="N1508" s="13">
        <f t="shared" si="287"/>
        <v>5.4415617387077993E-4</v>
      </c>
      <c r="O1508" s="13">
        <f t="shared" si="288"/>
        <v>5.4415617387077993E-4</v>
      </c>
      <c r="Q1508">
        <v>18.646257350321331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35.050699209563838</v>
      </c>
      <c r="G1509" s="13">
        <f t="shared" si="282"/>
        <v>0</v>
      </c>
      <c r="H1509" s="13">
        <f t="shared" si="283"/>
        <v>35.050699209563838</v>
      </c>
      <c r="I1509" s="16">
        <f t="shared" si="290"/>
        <v>35.260113075572598</v>
      </c>
      <c r="J1509" s="13">
        <f t="shared" si="284"/>
        <v>34.843615277981719</v>
      </c>
      <c r="K1509" s="13">
        <f t="shared" si="285"/>
        <v>0.41649779759087835</v>
      </c>
      <c r="L1509" s="13">
        <f t="shared" si="286"/>
        <v>0</v>
      </c>
      <c r="M1509" s="13">
        <f t="shared" si="291"/>
        <v>3.3351507430789734E-4</v>
      </c>
      <c r="N1509" s="13">
        <f t="shared" si="287"/>
        <v>2.0677934607089634E-4</v>
      </c>
      <c r="O1509" s="13">
        <f t="shared" si="288"/>
        <v>2.0677934607089634E-4</v>
      </c>
      <c r="Q1509">
        <v>21.109798951612909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31.163665373417111</v>
      </c>
      <c r="G1510" s="13">
        <f t="shared" si="282"/>
        <v>0</v>
      </c>
      <c r="H1510" s="13">
        <f t="shared" si="283"/>
        <v>31.163665373417111</v>
      </c>
      <c r="I1510" s="16">
        <f t="shared" si="290"/>
        <v>31.580163171007989</v>
      </c>
      <c r="J1510" s="13">
        <f t="shared" si="284"/>
        <v>31.049034054356394</v>
      </c>
      <c r="K1510" s="13">
        <f t="shared" si="285"/>
        <v>0.53112911665159501</v>
      </c>
      <c r="L1510" s="13">
        <f t="shared" si="286"/>
        <v>0</v>
      </c>
      <c r="M1510" s="13">
        <f t="shared" si="291"/>
        <v>1.26735728237001E-4</v>
      </c>
      <c r="N1510" s="13">
        <f t="shared" si="287"/>
        <v>7.8576151506940621E-5</v>
      </c>
      <c r="O1510" s="13">
        <f t="shared" si="288"/>
        <v>7.8576151506940621E-5</v>
      </c>
      <c r="Q1510">
        <v>16.999614566851669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14.89654917701138</v>
      </c>
      <c r="G1511" s="13">
        <f t="shared" si="282"/>
        <v>0</v>
      </c>
      <c r="H1511" s="13">
        <f t="shared" si="283"/>
        <v>14.89654917701138</v>
      </c>
      <c r="I1511" s="16">
        <f t="shared" si="290"/>
        <v>15.427678293662975</v>
      </c>
      <c r="J1511" s="13">
        <f t="shared" si="284"/>
        <v>15.378042098826144</v>
      </c>
      <c r="K1511" s="13">
        <f t="shared" si="285"/>
        <v>4.9636194836830683E-2</v>
      </c>
      <c r="L1511" s="13">
        <f t="shared" si="286"/>
        <v>0</v>
      </c>
      <c r="M1511" s="13">
        <f t="shared" si="291"/>
        <v>4.815957673006038E-5</v>
      </c>
      <c r="N1511" s="13">
        <f t="shared" si="287"/>
        <v>2.9858937572637435E-5</v>
      </c>
      <c r="O1511" s="13">
        <f t="shared" si="288"/>
        <v>2.9858937572637435E-5</v>
      </c>
      <c r="Q1511">
        <v>18.71183115211123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23.33116559432138</v>
      </c>
      <c r="G1512" s="13">
        <f t="shared" si="282"/>
        <v>0</v>
      </c>
      <c r="H1512" s="13">
        <f t="shared" si="283"/>
        <v>23.33116559432138</v>
      </c>
      <c r="I1512" s="16">
        <f t="shared" si="290"/>
        <v>23.380801789158213</v>
      </c>
      <c r="J1512" s="13">
        <f t="shared" si="284"/>
        <v>23.26322317367395</v>
      </c>
      <c r="K1512" s="13">
        <f t="shared" si="285"/>
        <v>0.11757861548426263</v>
      </c>
      <c r="L1512" s="13">
        <f t="shared" si="286"/>
        <v>0</v>
      </c>
      <c r="M1512" s="13">
        <f t="shared" si="291"/>
        <v>1.8300639157422946E-5</v>
      </c>
      <c r="N1512" s="13">
        <f t="shared" si="287"/>
        <v>1.1346396277602227E-5</v>
      </c>
      <c r="O1512" s="13">
        <f t="shared" si="288"/>
        <v>1.1346396277602227E-5</v>
      </c>
      <c r="Q1512">
        <v>21.410500960108219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2.0795928790306659</v>
      </c>
      <c r="G1513" s="13">
        <f t="shared" si="282"/>
        <v>0</v>
      </c>
      <c r="H1513" s="13">
        <f t="shared" si="283"/>
        <v>2.0795928790306659</v>
      </c>
      <c r="I1513" s="16">
        <f t="shared" si="290"/>
        <v>2.1971714945149285</v>
      </c>
      <c r="J1513" s="13">
        <f t="shared" si="284"/>
        <v>2.1971125817614845</v>
      </c>
      <c r="K1513" s="13">
        <f t="shared" si="285"/>
        <v>5.8912753444051447E-5</v>
      </c>
      <c r="L1513" s="13">
        <f t="shared" si="286"/>
        <v>0</v>
      </c>
      <c r="M1513" s="13">
        <f t="shared" si="291"/>
        <v>6.9542428798207187E-6</v>
      </c>
      <c r="N1513" s="13">
        <f t="shared" si="287"/>
        <v>4.3116305854888454E-6</v>
      </c>
      <c r="O1513" s="13">
        <f t="shared" si="288"/>
        <v>4.3116305854888454E-6</v>
      </c>
      <c r="Q1513">
        <v>25.056312254260629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29.491232460789639</v>
      </c>
      <c r="G1514" s="13">
        <f t="shared" si="282"/>
        <v>0</v>
      </c>
      <c r="H1514" s="13">
        <f t="shared" si="283"/>
        <v>29.491232460789639</v>
      </c>
      <c r="I1514" s="16">
        <f t="shared" si="290"/>
        <v>29.491291373543085</v>
      </c>
      <c r="J1514" s="13">
        <f t="shared" si="284"/>
        <v>29.349256184410986</v>
      </c>
      <c r="K1514" s="13">
        <f t="shared" si="285"/>
        <v>0.14203518913209834</v>
      </c>
      <c r="L1514" s="13">
        <f t="shared" si="286"/>
        <v>0</v>
      </c>
      <c r="M1514" s="13">
        <f t="shared" si="291"/>
        <v>2.6426122943318733E-6</v>
      </c>
      <c r="N1514" s="13">
        <f t="shared" si="287"/>
        <v>1.6384196224857614E-6</v>
      </c>
      <c r="O1514" s="13">
        <f t="shared" si="288"/>
        <v>1.6384196224857614E-6</v>
      </c>
      <c r="Q1514">
        <v>25.026098632106589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12.79785845970906</v>
      </c>
      <c r="G1515" s="13">
        <f t="shared" si="282"/>
        <v>0</v>
      </c>
      <c r="H1515" s="13">
        <f t="shared" si="283"/>
        <v>12.79785845970906</v>
      </c>
      <c r="I1515" s="16">
        <f t="shared" si="290"/>
        <v>12.939893648841158</v>
      </c>
      <c r="J1515" s="13">
        <f t="shared" si="284"/>
        <v>12.9295658189839</v>
      </c>
      <c r="K1515" s="13">
        <f t="shared" si="285"/>
        <v>1.0327829857258664E-2</v>
      </c>
      <c r="L1515" s="13">
        <f t="shared" si="286"/>
        <v>0</v>
      </c>
      <c r="M1515" s="13">
        <f t="shared" si="291"/>
        <v>1.0041926718461118E-6</v>
      </c>
      <c r="N1515" s="13">
        <f t="shared" si="287"/>
        <v>6.2259945654458937E-7</v>
      </c>
      <c r="O1515" s="13">
        <f t="shared" si="288"/>
        <v>6.2259945654458937E-7</v>
      </c>
      <c r="Q1515">
        <v>26.150903662816791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22.964110727445451</v>
      </c>
      <c r="G1516" s="13">
        <f t="shared" si="282"/>
        <v>0</v>
      </c>
      <c r="H1516" s="13">
        <f t="shared" si="283"/>
        <v>22.964110727445451</v>
      </c>
      <c r="I1516" s="16">
        <f t="shared" si="290"/>
        <v>22.974438557302712</v>
      </c>
      <c r="J1516" s="13">
        <f t="shared" si="284"/>
        <v>22.933093408637998</v>
      </c>
      <c r="K1516" s="13">
        <f t="shared" si="285"/>
        <v>4.134514866471406E-2</v>
      </c>
      <c r="L1516" s="13">
        <f t="shared" si="286"/>
        <v>0</v>
      </c>
      <c r="M1516" s="13">
        <f t="shared" si="291"/>
        <v>3.8159321530152248E-7</v>
      </c>
      <c r="N1516" s="13">
        <f t="shared" si="287"/>
        <v>2.3658779348694393E-7</v>
      </c>
      <c r="O1516" s="13">
        <f t="shared" si="288"/>
        <v>2.3658779348694393E-7</v>
      </c>
      <c r="Q1516">
        <v>28.591205870967752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4.2742370214427474</v>
      </c>
      <c r="G1517" s="13">
        <f t="shared" si="282"/>
        <v>0</v>
      </c>
      <c r="H1517" s="13">
        <f t="shared" si="283"/>
        <v>4.2742370214427474</v>
      </c>
      <c r="I1517" s="16">
        <f t="shared" si="290"/>
        <v>4.3155821701074615</v>
      </c>
      <c r="J1517" s="13">
        <f t="shared" si="284"/>
        <v>4.3152628326378784</v>
      </c>
      <c r="K1517" s="13">
        <f t="shared" si="285"/>
        <v>3.1933746958312526E-4</v>
      </c>
      <c r="L1517" s="13">
        <f t="shared" si="286"/>
        <v>0</v>
      </c>
      <c r="M1517" s="13">
        <f t="shared" si="291"/>
        <v>1.4500542181457855E-7</v>
      </c>
      <c r="N1517" s="13">
        <f t="shared" si="287"/>
        <v>8.99033615250387E-8</v>
      </c>
      <c r="O1517" s="13">
        <f t="shared" si="288"/>
        <v>8.99033615250387E-8</v>
      </c>
      <c r="Q1517">
        <v>27.48464277784112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21.143071193808751</v>
      </c>
      <c r="G1518" s="13">
        <f t="shared" si="282"/>
        <v>0</v>
      </c>
      <c r="H1518" s="13">
        <f t="shared" si="283"/>
        <v>21.143071193808751</v>
      </c>
      <c r="I1518" s="16">
        <f t="shared" si="290"/>
        <v>21.143390531278335</v>
      </c>
      <c r="J1518" s="13">
        <f t="shared" si="284"/>
        <v>21.096470424847549</v>
      </c>
      <c r="K1518" s="13">
        <f t="shared" si="285"/>
        <v>4.6920106430786035E-2</v>
      </c>
      <c r="L1518" s="13">
        <f t="shared" si="286"/>
        <v>0</v>
      </c>
      <c r="M1518" s="13">
        <f t="shared" si="291"/>
        <v>5.5102060289539848E-8</v>
      </c>
      <c r="N1518" s="13">
        <f t="shared" si="287"/>
        <v>3.4163277379514705E-8</v>
      </c>
      <c r="O1518" s="13">
        <f t="shared" si="288"/>
        <v>3.4163277379514705E-8</v>
      </c>
      <c r="Q1518">
        <v>25.841993094494871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15.319456214879949</v>
      </c>
      <c r="G1519" s="13">
        <f t="shared" si="282"/>
        <v>0</v>
      </c>
      <c r="H1519" s="13">
        <f t="shared" si="283"/>
        <v>15.319456214879949</v>
      </c>
      <c r="I1519" s="16">
        <f t="shared" si="290"/>
        <v>15.366376321310735</v>
      </c>
      <c r="J1519" s="13">
        <f t="shared" si="284"/>
        <v>15.346329100687694</v>
      </c>
      <c r="K1519" s="13">
        <f t="shared" si="285"/>
        <v>2.004722062304154E-2</v>
      </c>
      <c r="L1519" s="13">
        <f t="shared" si="286"/>
        <v>0</v>
      </c>
      <c r="M1519" s="13">
        <f t="shared" si="291"/>
        <v>2.0938782910025143E-8</v>
      </c>
      <c r="N1519" s="13">
        <f t="shared" si="287"/>
        <v>1.2982045404215588E-8</v>
      </c>
      <c r="O1519" s="13">
        <f t="shared" si="288"/>
        <v>1.2982045404215588E-8</v>
      </c>
      <c r="Q1519">
        <v>25.080220033655749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42.417706130036109</v>
      </c>
      <c r="G1520" s="13">
        <f t="shared" si="282"/>
        <v>0.46283304741806053</v>
      </c>
      <c r="H1520" s="13">
        <f t="shared" si="283"/>
        <v>41.95487308261805</v>
      </c>
      <c r="I1520" s="16">
        <f t="shared" si="290"/>
        <v>41.974920303241092</v>
      </c>
      <c r="J1520" s="13">
        <f t="shared" si="284"/>
        <v>40.879662408556428</v>
      </c>
      <c r="K1520" s="13">
        <f t="shared" si="285"/>
        <v>1.0952578946846643</v>
      </c>
      <c r="L1520" s="13">
        <f t="shared" si="286"/>
        <v>0</v>
      </c>
      <c r="M1520" s="13">
        <f t="shared" si="291"/>
        <v>7.9567375058095546E-9</v>
      </c>
      <c r="N1520" s="13">
        <f t="shared" si="287"/>
        <v>4.9331772536019237E-9</v>
      </c>
      <c r="O1520" s="13">
        <f t="shared" si="288"/>
        <v>0.46283305235123778</v>
      </c>
      <c r="Q1520">
        <v>17.819314894553479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147.5520453368851</v>
      </c>
      <c r="G1521" s="13">
        <f t="shared" si="282"/>
        <v>18.058820707062242</v>
      </c>
      <c r="H1521" s="13">
        <f t="shared" si="283"/>
        <v>129.49322462982286</v>
      </c>
      <c r="I1521" s="16">
        <f t="shared" si="290"/>
        <v>130.58848252450753</v>
      </c>
      <c r="J1521" s="13">
        <f t="shared" si="284"/>
        <v>99.83894443524278</v>
      </c>
      <c r="K1521" s="13">
        <f t="shared" si="285"/>
        <v>30.749538089264746</v>
      </c>
      <c r="L1521" s="13">
        <f t="shared" si="286"/>
        <v>8.3187611875729583</v>
      </c>
      <c r="M1521" s="13">
        <f t="shared" si="291"/>
        <v>8.3187611905965184</v>
      </c>
      <c r="N1521" s="13">
        <f t="shared" si="287"/>
        <v>5.1576319381698417</v>
      </c>
      <c r="O1521" s="13">
        <f t="shared" si="288"/>
        <v>23.216452645232085</v>
      </c>
      <c r="Q1521">
        <v>15.672486326148141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36.089888583457032</v>
      </c>
      <c r="G1522" s="13">
        <f t="shared" si="282"/>
        <v>0</v>
      </c>
      <c r="H1522" s="13">
        <f t="shared" si="283"/>
        <v>36.089888583457032</v>
      </c>
      <c r="I1522" s="16">
        <f t="shared" si="290"/>
        <v>58.520665485148811</v>
      </c>
      <c r="J1522" s="13">
        <f t="shared" si="284"/>
        <v>55.919654031361993</v>
      </c>
      <c r="K1522" s="13">
        <f t="shared" si="285"/>
        <v>2.6010114537868176</v>
      </c>
      <c r="L1522" s="13">
        <f t="shared" si="286"/>
        <v>0</v>
      </c>
      <c r="M1522" s="13">
        <f t="shared" si="291"/>
        <v>3.1611292524266768</v>
      </c>
      <c r="N1522" s="13">
        <f t="shared" si="287"/>
        <v>1.9599001365045396</v>
      </c>
      <c r="O1522" s="13">
        <f t="shared" si="288"/>
        <v>1.9599001365045396</v>
      </c>
      <c r="Q1522">
        <v>18.5499859516129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4.4037390018966596</v>
      </c>
      <c r="G1523" s="13">
        <f t="shared" si="282"/>
        <v>0</v>
      </c>
      <c r="H1523" s="13">
        <f t="shared" si="283"/>
        <v>4.4037390018966596</v>
      </c>
      <c r="I1523" s="16">
        <f t="shared" si="290"/>
        <v>7.0047504556834772</v>
      </c>
      <c r="J1523" s="13">
        <f t="shared" si="284"/>
        <v>6.9982644136882373</v>
      </c>
      <c r="K1523" s="13">
        <f t="shared" si="285"/>
        <v>6.486041995239944E-3</v>
      </c>
      <c r="L1523" s="13">
        <f t="shared" si="286"/>
        <v>0</v>
      </c>
      <c r="M1523" s="13">
        <f t="shared" si="291"/>
        <v>1.2012291159221371</v>
      </c>
      <c r="N1523" s="13">
        <f t="shared" si="287"/>
        <v>0.74476205187172495</v>
      </c>
      <c r="O1523" s="13">
        <f t="shared" si="288"/>
        <v>0.74476205187172495</v>
      </c>
      <c r="Q1523">
        <v>16.37116982250285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55.427166643711729</v>
      </c>
      <c r="G1524" s="13">
        <f t="shared" si="282"/>
        <v>2.6401835532968461</v>
      </c>
      <c r="H1524" s="13">
        <f t="shared" si="283"/>
        <v>52.786983090414886</v>
      </c>
      <c r="I1524" s="16">
        <f t="shared" si="290"/>
        <v>52.793469132410124</v>
      </c>
      <c r="J1524" s="13">
        <f t="shared" si="284"/>
        <v>50.404936496439007</v>
      </c>
      <c r="K1524" s="13">
        <f t="shared" si="285"/>
        <v>2.3885326359711172</v>
      </c>
      <c r="L1524" s="13">
        <f t="shared" si="286"/>
        <v>0</v>
      </c>
      <c r="M1524" s="13">
        <f t="shared" si="291"/>
        <v>0.45646706405041215</v>
      </c>
      <c r="N1524" s="13">
        <f t="shared" si="287"/>
        <v>0.28300957971125551</v>
      </c>
      <c r="O1524" s="13">
        <f t="shared" si="288"/>
        <v>2.9231931330081018</v>
      </c>
      <c r="Q1524">
        <v>16.956355893835621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132.6258714897985</v>
      </c>
      <c r="G1525" s="13">
        <f t="shared" si="282"/>
        <v>15.560676211168271</v>
      </c>
      <c r="H1525" s="13">
        <f t="shared" si="283"/>
        <v>117.06519527863023</v>
      </c>
      <c r="I1525" s="16">
        <f t="shared" si="290"/>
        <v>119.45372791460134</v>
      </c>
      <c r="J1525" s="13">
        <f t="shared" si="284"/>
        <v>98.469638180613742</v>
      </c>
      <c r="K1525" s="13">
        <f t="shared" si="285"/>
        <v>20.984089733987602</v>
      </c>
      <c r="L1525" s="13">
        <f t="shared" si="286"/>
        <v>2.3714252004225731</v>
      </c>
      <c r="M1525" s="13">
        <f t="shared" si="291"/>
        <v>2.5448826847617294</v>
      </c>
      <c r="N1525" s="13">
        <f t="shared" si="287"/>
        <v>1.5778272645522722</v>
      </c>
      <c r="O1525" s="13">
        <f t="shared" si="288"/>
        <v>17.138503475720544</v>
      </c>
      <c r="Q1525">
        <v>17.324143225982439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20.061096421169019</v>
      </c>
      <c r="G1526" s="13">
        <f t="shared" si="282"/>
        <v>0</v>
      </c>
      <c r="H1526" s="13">
        <f t="shared" si="283"/>
        <v>20.061096421169019</v>
      </c>
      <c r="I1526" s="16">
        <f t="shared" si="290"/>
        <v>38.67376095473405</v>
      </c>
      <c r="J1526" s="13">
        <f t="shared" si="284"/>
        <v>38.194501627066188</v>
      </c>
      <c r="K1526" s="13">
        <f t="shared" si="285"/>
        <v>0.47925932766786161</v>
      </c>
      <c r="L1526" s="13">
        <f t="shared" si="286"/>
        <v>0</v>
      </c>
      <c r="M1526" s="13">
        <f t="shared" si="291"/>
        <v>0.96705542020945723</v>
      </c>
      <c r="N1526" s="13">
        <f t="shared" si="287"/>
        <v>0.59957436052986346</v>
      </c>
      <c r="O1526" s="13">
        <f t="shared" si="288"/>
        <v>0.59957436052986346</v>
      </c>
      <c r="Q1526">
        <v>22.071809917835829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30.742368581399852</v>
      </c>
      <c r="G1527" s="13">
        <f t="shared" si="282"/>
        <v>0</v>
      </c>
      <c r="H1527" s="13">
        <f t="shared" si="283"/>
        <v>30.742368581399852</v>
      </c>
      <c r="I1527" s="16">
        <f t="shared" si="290"/>
        <v>31.221627909067713</v>
      </c>
      <c r="J1527" s="13">
        <f t="shared" si="284"/>
        <v>31.056344361963781</v>
      </c>
      <c r="K1527" s="13">
        <f t="shared" si="285"/>
        <v>0.16528354710393245</v>
      </c>
      <c r="L1527" s="13">
        <f t="shared" si="286"/>
        <v>0</v>
      </c>
      <c r="M1527" s="13">
        <f t="shared" si="291"/>
        <v>0.36748105967959377</v>
      </c>
      <c r="N1527" s="13">
        <f t="shared" si="287"/>
        <v>0.22783825700134813</v>
      </c>
      <c r="O1527" s="13">
        <f t="shared" si="288"/>
        <v>0.22783825700134813</v>
      </c>
      <c r="Q1527">
        <v>25.16081030087167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12.798835268407339</v>
      </c>
      <c r="G1528" s="13">
        <f t="shared" si="282"/>
        <v>0</v>
      </c>
      <c r="H1528" s="13">
        <f t="shared" si="283"/>
        <v>12.798835268407339</v>
      </c>
      <c r="I1528" s="16">
        <f t="shared" si="290"/>
        <v>12.964118815511272</v>
      </c>
      <c r="J1528" s="13">
        <f t="shared" si="284"/>
        <v>12.956041594555693</v>
      </c>
      <c r="K1528" s="13">
        <f t="shared" si="285"/>
        <v>8.0772209555792784E-3</v>
      </c>
      <c r="L1528" s="13">
        <f t="shared" si="286"/>
        <v>0</v>
      </c>
      <c r="M1528" s="13">
        <f t="shared" si="291"/>
        <v>0.13964280267824564</v>
      </c>
      <c r="N1528" s="13">
        <f t="shared" si="287"/>
        <v>8.6578537660512295E-2</v>
      </c>
      <c r="O1528" s="13">
        <f t="shared" si="288"/>
        <v>8.6578537660512295E-2</v>
      </c>
      <c r="Q1528">
        <v>27.987120691270508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13.4877529843735</v>
      </c>
      <c r="G1529" s="13">
        <f t="shared" si="282"/>
        <v>0</v>
      </c>
      <c r="H1529" s="13">
        <f t="shared" si="283"/>
        <v>13.4877529843735</v>
      </c>
      <c r="I1529" s="16">
        <f t="shared" si="290"/>
        <v>13.49583020532908</v>
      </c>
      <c r="J1529" s="13">
        <f t="shared" si="284"/>
        <v>13.488709671218155</v>
      </c>
      <c r="K1529" s="13">
        <f t="shared" si="285"/>
        <v>7.1205341109248366E-3</v>
      </c>
      <c r="L1529" s="13">
        <f t="shared" si="286"/>
        <v>0</v>
      </c>
      <c r="M1529" s="13">
        <f t="shared" si="291"/>
        <v>5.3064265017733342E-2</v>
      </c>
      <c r="N1529" s="13">
        <f t="shared" si="287"/>
        <v>3.2899844310994672E-2</v>
      </c>
      <c r="O1529" s="13">
        <f t="shared" si="288"/>
        <v>3.2899844310994672E-2</v>
      </c>
      <c r="Q1529">
        <v>29.81787187096775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14.35013031197985</v>
      </c>
      <c r="G1530" s="13">
        <f t="shared" si="282"/>
        <v>0</v>
      </c>
      <c r="H1530" s="13">
        <f t="shared" si="283"/>
        <v>14.35013031197985</v>
      </c>
      <c r="I1530" s="16">
        <f t="shared" si="290"/>
        <v>14.357250846090775</v>
      </c>
      <c r="J1530" s="13">
        <f t="shared" si="284"/>
        <v>14.343661119341787</v>
      </c>
      <c r="K1530" s="13">
        <f t="shared" si="285"/>
        <v>1.3589726748987729E-2</v>
      </c>
      <c r="L1530" s="13">
        <f t="shared" si="286"/>
        <v>0</v>
      </c>
      <c r="M1530" s="13">
        <f t="shared" si="291"/>
        <v>2.016442070673867E-2</v>
      </c>
      <c r="N1530" s="13">
        <f t="shared" si="287"/>
        <v>1.2501940838177975E-2</v>
      </c>
      <c r="O1530" s="13">
        <f t="shared" si="288"/>
        <v>1.2501940838177975E-2</v>
      </c>
      <c r="Q1530">
        <v>26.420054037228901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106.76315796181061</v>
      </c>
      <c r="G1531" s="13">
        <f t="shared" si="282"/>
        <v>11.232119133465716</v>
      </c>
      <c r="H1531" s="13">
        <f t="shared" si="283"/>
        <v>95.53103882834489</v>
      </c>
      <c r="I1531" s="16">
        <f t="shared" si="290"/>
        <v>95.54462855509388</v>
      </c>
      <c r="J1531" s="13">
        <f t="shared" si="284"/>
        <v>89.45544787407988</v>
      </c>
      <c r="K1531" s="13">
        <f t="shared" si="285"/>
        <v>6.0891806810139997</v>
      </c>
      <c r="L1531" s="13">
        <f t="shared" si="286"/>
        <v>0</v>
      </c>
      <c r="M1531" s="13">
        <f t="shared" si="291"/>
        <v>7.6624798685606954E-3</v>
      </c>
      <c r="N1531" s="13">
        <f t="shared" si="287"/>
        <v>4.7507375185076315E-3</v>
      </c>
      <c r="O1531" s="13">
        <f t="shared" si="288"/>
        <v>11.236869870984224</v>
      </c>
      <c r="Q1531">
        <v>22.714778550183791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39.053920213403977</v>
      </c>
      <c r="G1532" s="13">
        <f t="shared" si="282"/>
        <v>0</v>
      </c>
      <c r="H1532" s="13">
        <f t="shared" si="283"/>
        <v>39.053920213403977</v>
      </c>
      <c r="I1532" s="16">
        <f t="shared" si="290"/>
        <v>45.143100894417977</v>
      </c>
      <c r="J1532" s="13">
        <f t="shared" si="284"/>
        <v>43.477586957338666</v>
      </c>
      <c r="K1532" s="13">
        <f t="shared" si="285"/>
        <v>1.6655139370793108</v>
      </c>
      <c r="L1532" s="13">
        <f t="shared" si="286"/>
        <v>0</v>
      </c>
      <c r="M1532" s="13">
        <f t="shared" si="291"/>
        <v>2.9117423500530639E-3</v>
      </c>
      <c r="N1532" s="13">
        <f t="shared" si="287"/>
        <v>1.8052802570328996E-3</v>
      </c>
      <c r="O1532" s="13">
        <f t="shared" si="288"/>
        <v>1.8052802570328996E-3</v>
      </c>
      <c r="Q1532">
        <v>16.273833854967361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12.933757289889471</v>
      </c>
      <c r="G1533" s="13">
        <f t="shared" si="282"/>
        <v>0</v>
      </c>
      <c r="H1533" s="13">
        <f t="shared" si="283"/>
        <v>12.933757289889471</v>
      </c>
      <c r="I1533" s="16">
        <f t="shared" si="290"/>
        <v>14.599271226968781</v>
      </c>
      <c r="J1533" s="13">
        <f t="shared" si="284"/>
        <v>14.552567035566808</v>
      </c>
      <c r="K1533" s="13">
        <f t="shared" si="285"/>
        <v>4.6704191401973461E-2</v>
      </c>
      <c r="L1533" s="13">
        <f t="shared" si="286"/>
        <v>0</v>
      </c>
      <c r="M1533" s="13">
        <f t="shared" si="291"/>
        <v>1.1064620930201644E-3</v>
      </c>
      <c r="N1533" s="13">
        <f t="shared" si="287"/>
        <v>6.8600649767250191E-4</v>
      </c>
      <c r="O1533" s="13">
        <f t="shared" si="288"/>
        <v>6.8600649767250191E-4</v>
      </c>
      <c r="Q1533">
        <v>17.9718375516129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30.368100459749549</v>
      </c>
      <c r="G1534" s="13">
        <f t="shared" si="282"/>
        <v>0</v>
      </c>
      <c r="H1534" s="13">
        <f t="shared" si="283"/>
        <v>30.368100459749549</v>
      </c>
      <c r="I1534" s="16">
        <f t="shared" si="290"/>
        <v>30.41480465115152</v>
      </c>
      <c r="J1534" s="13">
        <f t="shared" si="284"/>
        <v>29.867654706392628</v>
      </c>
      <c r="K1534" s="13">
        <f t="shared" si="285"/>
        <v>0.54714994475889256</v>
      </c>
      <c r="L1534" s="13">
        <f t="shared" si="286"/>
        <v>0</v>
      </c>
      <c r="M1534" s="13">
        <f t="shared" si="291"/>
        <v>4.2045559534766247E-4</v>
      </c>
      <c r="N1534" s="13">
        <f t="shared" si="287"/>
        <v>2.6068246911555075E-4</v>
      </c>
      <c r="O1534" s="13">
        <f t="shared" si="288"/>
        <v>2.6068246911555075E-4</v>
      </c>
      <c r="Q1534">
        <v>15.972453434993451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39.53430329746439</v>
      </c>
      <c r="G1535" s="13">
        <f t="shared" si="282"/>
        <v>0</v>
      </c>
      <c r="H1535" s="13">
        <f t="shared" si="283"/>
        <v>39.53430329746439</v>
      </c>
      <c r="I1535" s="16">
        <f t="shared" si="290"/>
        <v>40.081453242223283</v>
      </c>
      <c r="J1535" s="13">
        <f t="shared" si="284"/>
        <v>38.525873304719759</v>
      </c>
      <c r="K1535" s="13">
        <f t="shared" si="285"/>
        <v>1.5555799375035235</v>
      </c>
      <c r="L1535" s="13">
        <f t="shared" si="286"/>
        <v>0</v>
      </c>
      <c r="M1535" s="13">
        <f t="shared" si="291"/>
        <v>1.5977312623211172E-4</v>
      </c>
      <c r="N1535" s="13">
        <f t="shared" si="287"/>
        <v>9.9059338263909262E-5</v>
      </c>
      <c r="O1535" s="13">
        <f t="shared" si="288"/>
        <v>9.9059338263909262E-5</v>
      </c>
      <c r="Q1535">
        <v>14.183458962740531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71.192422998565064</v>
      </c>
      <c r="G1536" s="13">
        <f t="shared" si="282"/>
        <v>5.2787625215380309</v>
      </c>
      <c r="H1536" s="13">
        <f t="shared" si="283"/>
        <v>65.913660477027037</v>
      </c>
      <c r="I1536" s="16">
        <f t="shared" si="290"/>
        <v>67.46924041453056</v>
      </c>
      <c r="J1536" s="13">
        <f t="shared" si="284"/>
        <v>63.05628047930599</v>
      </c>
      <c r="K1536" s="13">
        <f t="shared" si="285"/>
        <v>4.4129599352245705</v>
      </c>
      <c r="L1536" s="13">
        <f t="shared" si="286"/>
        <v>0</v>
      </c>
      <c r="M1536" s="13">
        <f t="shared" si="291"/>
        <v>6.071378796820246E-5</v>
      </c>
      <c r="N1536" s="13">
        <f t="shared" si="287"/>
        <v>3.7642548540285524E-5</v>
      </c>
      <c r="O1536" s="13">
        <f t="shared" si="288"/>
        <v>5.2788001640865714</v>
      </c>
      <c r="Q1536">
        <v>17.592340235991241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23.3537063361468</v>
      </c>
      <c r="G1537" s="13">
        <f t="shared" si="282"/>
        <v>0</v>
      </c>
      <c r="H1537" s="13">
        <f t="shared" si="283"/>
        <v>23.3537063361468</v>
      </c>
      <c r="I1537" s="16">
        <f t="shared" si="290"/>
        <v>27.766666271371371</v>
      </c>
      <c r="J1537" s="13">
        <f t="shared" si="284"/>
        <v>27.516064302597599</v>
      </c>
      <c r="K1537" s="13">
        <f t="shared" si="285"/>
        <v>0.25060196877377194</v>
      </c>
      <c r="L1537" s="13">
        <f t="shared" si="286"/>
        <v>0</v>
      </c>
      <c r="M1537" s="13">
        <f t="shared" si="291"/>
        <v>2.3071239427916935E-5</v>
      </c>
      <c r="N1537" s="13">
        <f t="shared" si="287"/>
        <v>1.43041684453085E-5</v>
      </c>
      <c r="O1537" s="13">
        <f t="shared" si="288"/>
        <v>1.43041684453085E-5</v>
      </c>
      <c r="Q1537">
        <v>19.665790098033391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30.750003429304829</v>
      </c>
      <c r="G1538" s="13">
        <f t="shared" si="282"/>
        <v>0</v>
      </c>
      <c r="H1538" s="13">
        <f t="shared" si="283"/>
        <v>30.750003429304829</v>
      </c>
      <c r="I1538" s="16">
        <f t="shared" si="290"/>
        <v>31.000605398078601</v>
      </c>
      <c r="J1538" s="13">
        <f t="shared" si="284"/>
        <v>30.801828345968044</v>
      </c>
      <c r="K1538" s="13">
        <f t="shared" si="285"/>
        <v>0.19877705211055741</v>
      </c>
      <c r="L1538" s="13">
        <f t="shared" si="286"/>
        <v>0</v>
      </c>
      <c r="M1538" s="13">
        <f t="shared" si="291"/>
        <v>8.7670709826084351E-6</v>
      </c>
      <c r="N1538" s="13">
        <f t="shared" si="287"/>
        <v>5.4355840092172301E-6</v>
      </c>
      <c r="O1538" s="13">
        <f t="shared" si="288"/>
        <v>5.4355840092172301E-6</v>
      </c>
      <c r="Q1538">
        <v>23.675096564925621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13.10262610659781</v>
      </c>
      <c r="G1539" s="13">
        <f t="shared" si="282"/>
        <v>0</v>
      </c>
      <c r="H1539" s="13">
        <f t="shared" si="283"/>
        <v>13.10262610659781</v>
      </c>
      <c r="I1539" s="16">
        <f t="shared" si="290"/>
        <v>13.301403158708368</v>
      </c>
      <c r="J1539" s="13">
        <f t="shared" si="284"/>
        <v>13.291523625826953</v>
      </c>
      <c r="K1539" s="13">
        <f t="shared" si="285"/>
        <v>9.8795328814151873E-3</v>
      </c>
      <c r="L1539" s="13">
        <f t="shared" si="286"/>
        <v>0</v>
      </c>
      <c r="M1539" s="13">
        <f t="shared" si="291"/>
        <v>3.331486973391205E-6</v>
      </c>
      <c r="N1539" s="13">
        <f t="shared" si="287"/>
        <v>2.0655219235025472E-6</v>
      </c>
      <c r="O1539" s="13">
        <f t="shared" si="288"/>
        <v>2.0655219235025472E-6</v>
      </c>
      <c r="Q1539">
        <v>27.07490561992962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12.79560035351553</v>
      </c>
      <c r="G1540" s="13">
        <f t="shared" si="282"/>
        <v>0</v>
      </c>
      <c r="H1540" s="13">
        <f t="shared" si="283"/>
        <v>12.79560035351553</v>
      </c>
      <c r="I1540" s="16">
        <f t="shared" si="290"/>
        <v>12.805479886396945</v>
      </c>
      <c r="J1540" s="13">
        <f t="shared" si="284"/>
        <v>12.797580675502088</v>
      </c>
      <c r="K1540" s="13">
        <f t="shared" si="285"/>
        <v>7.8992108948572337E-3</v>
      </c>
      <c r="L1540" s="13">
        <f t="shared" si="286"/>
        <v>0</v>
      </c>
      <c r="M1540" s="13">
        <f t="shared" si="291"/>
        <v>1.2659650498886578E-6</v>
      </c>
      <c r="N1540" s="13">
        <f t="shared" si="287"/>
        <v>7.8489833093096785E-7</v>
      </c>
      <c r="O1540" s="13">
        <f t="shared" si="288"/>
        <v>7.8489833093096785E-7</v>
      </c>
      <c r="Q1540">
        <v>27.87949257281857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2.873559452007004</v>
      </c>
      <c r="G1541" s="13">
        <f t="shared" si="282"/>
        <v>0</v>
      </c>
      <c r="H1541" s="13">
        <f t="shared" si="283"/>
        <v>2.873559452007004</v>
      </c>
      <c r="I1541" s="16">
        <f t="shared" si="290"/>
        <v>2.8814586629018613</v>
      </c>
      <c r="J1541" s="13">
        <f t="shared" si="284"/>
        <v>2.8813802084254325</v>
      </c>
      <c r="K1541" s="13">
        <f t="shared" si="285"/>
        <v>7.8454476428735376E-5</v>
      </c>
      <c r="L1541" s="13">
        <f t="shared" si="286"/>
        <v>0</v>
      </c>
      <c r="M1541" s="13">
        <f t="shared" si="291"/>
        <v>4.8106671895768998E-7</v>
      </c>
      <c r="N1541" s="13">
        <f t="shared" si="287"/>
        <v>2.9826136575376779E-7</v>
      </c>
      <c r="O1541" s="13">
        <f t="shared" si="288"/>
        <v>2.9826136575376779E-7</v>
      </c>
      <c r="Q1541">
        <v>28.89928087096775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10.23812328247292</v>
      </c>
      <c r="G1542" s="13">
        <f t="shared" ref="G1542:G1605" si="293">IF((F1542-$J$2)&gt;0,$I$2*(F1542-$J$2),0)</f>
        <v>0</v>
      </c>
      <c r="H1542" s="13">
        <f t="shared" ref="H1542:H1605" si="294">F1542-G1542</f>
        <v>10.23812328247292</v>
      </c>
      <c r="I1542" s="16">
        <f t="shared" si="290"/>
        <v>10.238201736949348</v>
      </c>
      <c r="J1542" s="13">
        <f t="shared" ref="J1542:J1605" si="295">I1542/SQRT(1+(I1542/($K$2*(300+(25*Q1542)+0.05*(Q1542)^3)))^2)</f>
        <v>10.233009737223648</v>
      </c>
      <c r="K1542" s="13">
        <f t="shared" ref="K1542:K1605" si="296">I1542-J1542</f>
        <v>5.1919997256995032E-3</v>
      </c>
      <c r="L1542" s="13">
        <f t="shared" ref="L1542:L1605" si="297">IF(K1542&gt;$N$2,(K1542-$N$2)/$L$2,0)</f>
        <v>0</v>
      </c>
      <c r="M1542" s="13">
        <f t="shared" si="291"/>
        <v>1.8280535320392219E-7</v>
      </c>
      <c r="N1542" s="13">
        <f t="shared" ref="N1542:N1605" si="298">$M$2*M1542</f>
        <v>1.1333931898643175E-7</v>
      </c>
      <c r="O1542" s="13">
        <f t="shared" ref="O1542:O1605" si="299">N1542+G1542</f>
        <v>1.1333931898643175E-7</v>
      </c>
      <c r="Q1542">
        <v>26.04660322683819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152.8054173558254</v>
      </c>
      <c r="G1543" s="13">
        <f t="shared" si="293"/>
        <v>18.93806025823233</v>
      </c>
      <c r="H1543" s="13">
        <f t="shared" si="294"/>
        <v>133.86735709759307</v>
      </c>
      <c r="I1543" s="16">
        <f t="shared" ref="I1543:I1606" si="301">H1543+K1542-L1542</f>
        <v>133.87254909731877</v>
      </c>
      <c r="J1543" s="13">
        <f t="shared" si="295"/>
        <v>112.96666615163167</v>
      </c>
      <c r="K1543" s="13">
        <f t="shared" si="296"/>
        <v>20.905882945687097</v>
      </c>
      <c r="L1543" s="13">
        <f t="shared" si="297"/>
        <v>2.3237958413212367</v>
      </c>
      <c r="M1543" s="13">
        <f t="shared" ref="M1543:M1606" si="302">L1543+M1542-N1542</f>
        <v>2.323795910787271</v>
      </c>
      <c r="N1543" s="13">
        <f t="shared" si="298"/>
        <v>1.4407534646881079</v>
      </c>
      <c r="O1543" s="13">
        <f t="shared" si="299"/>
        <v>20.378813722920437</v>
      </c>
      <c r="Q1543">
        <v>20.022629851143488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78.809624524662055</v>
      </c>
      <c r="G1544" s="13">
        <f t="shared" si="293"/>
        <v>6.5536284223025829</v>
      </c>
      <c r="H1544" s="13">
        <f t="shared" si="294"/>
        <v>72.255996102359475</v>
      </c>
      <c r="I1544" s="16">
        <f t="shared" si="301"/>
        <v>90.838083206725329</v>
      </c>
      <c r="J1544" s="13">
        <f t="shared" si="295"/>
        <v>78.402035682929679</v>
      </c>
      <c r="K1544" s="13">
        <f t="shared" si="296"/>
        <v>12.436047523795651</v>
      </c>
      <c r="L1544" s="13">
        <f t="shared" si="297"/>
        <v>0</v>
      </c>
      <c r="M1544" s="13">
        <f t="shared" si="302"/>
        <v>0.88304244609916305</v>
      </c>
      <c r="N1544" s="13">
        <f t="shared" si="298"/>
        <v>0.54748631658148106</v>
      </c>
      <c r="O1544" s="13">
        <f t="shared" si="299"/>
        <v>7.1011147388840641</v>
      </c>
      <c r="Q1544">
        <v>15.704879769705339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25.668630302942731</v>
      </c>
      <c r="G1545" s="13">
        <f t="shared" si="293"/>
        <v>0</v>
      </c>
      <c r="H1545" s="13">
        <f t="shared" si="294"/>
        <v>25.668630302942731</v>
      </c>
      <c r="I1545" s="16">
        <f t="shared" si="301"/>
        <v>38.104677826738381</v>
      </c>
      <c r="J1545" s="13">
        <f t="shared" si="295"/>
        <v>37.035688869185698</v>
      </c>
      <c r="K1545" s="13">
        <f t="shared" si="296"/>
        <v>1.0689889575526834</v>
      </c>
      <c r="L1545" s="13">
        <f t="shared" si="297"/>
        <v>0</v>
      </c>
      <c r="M1545" s="13">
        <f t="shared" si="302"/>
        <v>0.33555612951768199</v>
      </c>
      <c r="N1545" s="13">
        <f t="shared" si="298"/>
        <v>0.20804480030096284</v>
      </c>
      <c r="O1545" s="13">
        <f t="shared" si="299"/>
        <v>0.20804480030096284</v>
      </c>
      <c r="Q1545">
        <v>15.907957310758061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81.808567146643512</v>
      </c>
      <c r="G1546" s="13">
        <f t="shared" si="293"/>
        <v>7.0555515595617075</v>
      </c>
      <c r="H1546" s="13">
        <f t="shared" si="294"/>
        <v>74.753015587081805</v>
      </c>
      <c r="I1546" s="16">
        <f t="shared" si="301"/>
        <v>75.822004544634495</v>
      </c>
      <c r="J1546" s="13">
        <f t="shared" si="295"/>
        <v>64.378055992045532</v>
      </c>
      <c r="K1546" s="13">
        <f t="shared" si="296"/>
        <v>11.443948552588964</v>
      </c>
      <c r="L1546" s="13">
        <f t="shared" si="297"/>
        <v>0</v>
      </c>
      <c r="M1546" s="13">
        <f t="shared" si="302"/>
        <v>0.12751132921671915</v>
      </c>
      <c r="N1546" s="13">
        <f t="shared" si="298"/>
        <v>7.9057024114365868E-2</v>
      </c>
      <c r="O1546" s="13">
        <f t="shared" si="299"/>
        <v>7.1346085836760738</v>
      </c>
      <c r="Q1546">
        <v>12.198926064070131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84.392979522002179</v>
      </c>
      <c r="G1547" s="13">
        <f t="shared" si="293"/>
        <v>7.488096136408017</v>
      </c>
      <c r="H1547" s="13">
        <f t="shared" si="294"/>
        <v>76.904883385594161</v>
      </c>
      <c r="I1547" s="16">
        <f t="shared" si="301"/>
        <v>88.348831938183125</v>
      </c>
      <c r="J1547" s="13">
        <f t="shared" si="295"/>
        <v>77.816658604468927</v>
      </c>
      <c r="K1547" s="13">
        <f t="shared" si="296"/>
        <v>10.532173333714198</v>
      </c>
      <c r="L1547" s="13">
        <f t="shared" si="297"/>
        <v>0</v>
      </c>
      <c r="M1547" s="13">
        <f t="shared" si="302"/>
        <v>4.8454305102353282E-2</v>
      </c>
      <c r="N1547" s="13">
        <f t="shared" si="298"/>
        <v>3.0041669163459035E-2</v>
      </c>
      <c r="O1547" s="13">
        <f t="shared" si="299"/>
        <v>7.5181378055714756</v>
      </c>
      <c r="Q1547">
        <v>16.517435951612899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70.614822368961256</v>
      </c>
      <c r="G1548" s="13">
        <f t="shared" si="293"/>
        <v>5.1820914088703134</v>
      </c>
      <c r="H1548" s="13">
        <f t="shared" si="294"/>
        <v>65.432730960090936</v>
      </c>
      <c r="I1548" s="16">
        <f t="shared" si="301"/>
        <v>75.964904293805134</v>
      </c>
      <c r="J1548" s="13">
        <f t="shared" si="295"/>
        <v>69.767527130352832</v>
      </c>
      <c r="K1548" s="13">
        <f t="shared" si="296"/>
        <v>6.1973771634523018</v>
      </c>
      <c r="L1548" s="13">
        <f t="shared" si="297"/>
        <v>0</v>
      </c>
      <c r="M1548" s="13">
        <f t="shared" si="302"/>
        <v>1.8412635938894247E-2</v>
      </c>
      <c r="N1548" s="13">
        <f t="shared" si="298"/>
        <v>1.1415834282114434E-2</v>
      </c>
      <c r="O1548" s="13">
        <f t="shared" si="299"/>
        <v>5.1935072431524274</v>
      </c>
      <c r="Q1548">
        <v>17.51933880334467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30.54333331074562</v>
      </c>
      <c r="G1549" s="13">
        <f t="shared" si="293"/>
        <v>0</v>
      </c>
      <c r="H1549" s="13">
        <f t="shared" si="294"/>
        <v>30.54333331074562</v>
      </c>
      <c r="I1549" s="16">
        <f t="shared" si="301"/>
        <v>36.740710474197925</v>
      </c>
      <c r="J1549" s="13">
        <f t="shared" si="295"/>
        <v>36.052416302446829</v>
      </c>
      <c r="K1549" s="13">
        <f t="shared" si="296"/>
        <v>0.68829417175109597</v>
      </c>
      <c r="L1549" s="13">
        <f t="shared" si="297"/>
        <v>0</v>
      </c>
      <c r="M1549" s="13">
        <f t="shared" si="302"/>
        <v>6.9968016567798132E-3</v>
      </c>
      <c r="N1549" s="13">
        <f t="shared" si="298"/>
        <v>4.3380170272034838E-3</v>
      </c>
      <c r="O1549" s="13">
        <f t="shared" si="299"/>
        <v>4.3380170272034838E-3</v>
      </c>
      <c r="Q1549">
        <v>18.359123765609901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12.405584462692721</v>
      </c>
      <c r="G1550" s="13">
        <f t="shared" si="293"/>
        <v>0</v>
      </c>
      <c r="H1550" s="13">
        <f t="shared" si="294"/>
        <v>12.405584462692721</v>
      </c>
      <c r="I1550" s="16">
        <f t="shared" si="301"/>
        <v>13.093878634443817</v>
      </c>
      <c r="J1550" s="13">
        <f t="shared" si="295"/>
        <v>13.074064159510124</v>
      </c>
      <c r="K1550" s="13">
        <f t="shared" si="296"/>
        <v>1.9814474933692594E-2</v>
      </c>
      <c r="L1550" s="13">
        <f t="shared" si="297"/>
        <v>0</v>
      </c>
      <c r="M1550" s="13">
        <f t="shared" si="302"/>
        <v>2.6587846295763294E-3</v>
      </c>
      <c r="N1550" s="13">
        <f t="shared" si="298"/>
        <v>1.6484464703373242E-3</v>
      </c>
      <c r="O1550" s="13">
        <f t="shared" si="299"/>
        <v>1.6484464703373242E-3</v>
      </c>
      <c r="Q1550">
        <v>21.7406876223693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9.6371390829453052</v>
      </c>
      <c r="G1551" s="13">
        <f t="shared" si="293"/>
        <v>0</v>
      </c>
      <c r="H1551" s="13">
        <f t="shared" si="294"/>
        <v>9.6371390829453052</v>
      </c>
      <c r="I1551" s="16">
        <f t="shared" si="301"/>
        <v>9.6569535578789978</v>
      </c>
      <c r="J1551" s="13">
        <f t="shared" si="295"/>
        <v>9.6531843428691335</v>
      </c>
      <c r="K1551" s="13">
        <f t="shared" si="296"/>
        <v>3.7692150098642685E-3</v>
      </c>
      <c r="L1551" s="13">
        <f t="shared" si="297"/>
        <v>0</v>
      </c>
      <c r="M1551" s="13">
        <f t="shared" si="302"/>
        <v>1.0103381592390052E-3</v>
      </c>
      <c r="N1551" s="13">
        <f t="shared" si="298"/>
        <v>6.2640965872818319E-4</v>
      </c>
      <c r="O1551" s="13">
        <f t="shared" si="299"/>
        <v>6.2640965872818319E-4</v>
      </c>
      <c r="Q1551">
        <v>27.100834459985009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9.457556818469337</v>
      </c>
      <c r="G1552" s="13">
        <f t="shared" si="293"/>
        <v>0</v>
      </c>
      <c r="H1552" s="13">
        <f t="shared" si="294"/>
        <v>9.457556818469337</v>
      </c>
      <c r="I1552" s="16">
        <f t="shared" si="301"/>
        <v>9.4613260334792013</v>
      </c>
      <c r="J1552" s="13">
        <f t="shared" si="295"/>
        <v>9.4584993690224675</v>
      </c>
      <c r="K1552" s="13">
        <f t="shared" si="296"/>
        <v>2.8266644567338517E-3</v>
      </c>
      <c r="L1552" s="13">
        <f t="shared" si="297"/>
        <v>0</v>
      </c>
      <c r="M1552" s="13">
        <f t="shared" si="302"/>
        <v>3.8392850051082198E-4</v>
      </c>
      <c r="N1552" s="13">
        <f t="shared" si="298"/>
        <v>2.3803567031670963E-4</v>
      </c>
      <c r="O1552" s="13">
        <f t="shared" si="299"/>
        <v>2.3803567031670963E-4</v>
      </c>
      <c r="Q1552">
        <v>28.765901870967749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4.9531129142700756</v>
      </c>
      <c r="G1553" s="13">
        <f t="shared" si="293"/>
        <v>0</v>
      </c>
      <c r="H1553" s="13">
        <f t="shared" si="294"/>
        <v>4.9531129142700756</v>
      </c>
      <c r="I1553" s="16">
        <f t="shared" si="301"/>
        <v>4.9559395787268095</v>
      </c>
      <c r="J1553" s="13">
        <f t="shared" si="295"/>
        <v>4.9554675061174214</v>
      </c>
      <c r="K1553" s="13">
        <f t="shared" si="296"/>
        <v>4.720726093880856E-4</v>
      </c>
      <c r="L1553" s="13">
        <f t="shared" si="297"/>
        <v>0</v>
      </c>
      <c r="M1553" s="13">
        <f t="shared" si="302"/>
        <v>1.4589283019411235E-4</v>
      </c>
      <c r="N1553" s="13">
        <f t="shared" si="298"/>
        <v>9.0453554720349661E-5</v>
      </c>
      <c r="O1553" s="13">
        <f t="shared" si="299"/>
        <v>9.0453554720349661E-5</v>
      </c>
      <c r="Q1553">
        <v>27.66156835113577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19.70576764329082</v>
      </c>
      <c r="G1554" s="13">
        <f t="shared" si="293"/>
        <v>0</v>
      </c>
      <c r="H1554" s="13">
        <f t="shared" si="294"/>
        <v>19.70576764329082</v>
      </c>
      <c r="I1554" s="16">
        <f t="shared" si="301"/>
        <v>19.706239715900207</v>
      </c>
      <c r="J1554" s="13">
        <f t="shared" si="295"/>
        <v>19.668039257979363</v>
      </c>
      <c r="K1554" s="13">
        <f t="shared" si="296"/>
        <v>3.8200457920844144E-2</v>
      </c>
      <c r="L1554" s="13">
        <f t="shared" si="297"/>
        <v>0</v>
      </c>
      <c r="M1554" s="13">
        <f t="shared" si="302"/>
        <v>5.5439275473762693E-5</v>
      </c>
      <c r="N1554" s="13">
        <f t="shared" si="298"/>
        <v>3.437235079373287E-5</v>
      </c>
      <c r="O1554" s="13">
        <f t="shared" si="299"/>
        <v>3.437235079373287E-5</v>
      </c>
      <c r="Q1554">
        <v>25.804746869783099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32.890056160425857</v>
      </c>
      <c r="G1555" s="13">
        <f t="shared" si="293"/>
        <v>0</v>
      </c>
      <c r="H1555" s="13">
        <f t="shared" si="294"/>
        <v>32.890056160425857</v>
      </c>
      <c r="I1555" s="16">
        <f t="shared" si="301"/>
        <v>32.928256618346701</v>
      </c>
      <c r="J1555" s="13">
        <f t="shared" si="295"/>
        <v>32.716449632194575</v>
      </c>
      <c r="K1555" s="13">
        <f t="shared" si="296"/>
        <v>0.21180698615212634</v>
      </c>
      <c r="L1555" s="13">
        <f t="shared" si="297"/>
        <v>0</v>
      </c>
      <c r="M1555" s="13">
        <f t="shared" si="302"/>
        <v>2.1066924680029823E-5</v>
      </c>
      <c r="N1555" s="13">
        <f t="shared" si="298"/>
        <v>1.3061493301618489E-5</v>
      </c>
      <c r="O1555" s="13">
        <f t="shared" si="299"/>
        <v>1.3061493301618489E-5</v>
      </c>
      <c r="Q1555">
        <v>24.514369438412849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4.4187156216483476</v>
      </c>
      <c r="G1556" s="13">
        <f t="shared" si="293"/>
        <v>0</v>
      </c>
      <c r="H1556" s="13">
        <f t="shared" si="294"/>
        <v>4.4187156216483476</v>
      </c>
      <c r="I1556" s="16">
        <f t="shared" si="301"/>
        <v>4.630522607800474</v>
      </c>
      <c r="J1556" s="13">
        <f t="shared" si="295"/>
        <v>4.6295372711410723</v>
      </c>
      <c r="K1556" s="13">
        <f t="shared" si="296"/>
        <v>9.8533665940170323E-4</v>
      </c>
      <c r="L1556" s="13">
        <f t="shared" si="297"/>
        <v>0</v>
      </c>
      <c r="M1556" s="13">
        <f t="shared" si="302"/>
        <v>8.0054313784113333E-6</v>
      </c>
      <c r="N1556" s="13">
        <f t="shared" si="298"/>
        <v>4.9633674546150269E-6</v>
      </c>
      <c r="O1556" s="13">
        <f t="shared" si="299"/>
        <v>4.9633674546150269E-6</v>
      </c>
      <c r="Q1556">
        <v>20.925574942747449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40.029665130347489</v>
      </c>
      <c r="G1557" s="13">
        <f t="shared" si="293"/>
        <v>6.315450015889898E-2</v>
      </c>
      <c r="H1557" s="13">
        <f t="shared" si="294"/>
        <v>39.966510630188587</v>
      </c>
      <c r="I1557" s="16">
        <f t="shared" si="301"/>
        <v>39.967495966847991</v>
      </c>
      <c r="J1557" s="13">
        <f t="shared" si="295"/>
        <v>39.170711662102867</v>
      </c>
      <c r="K1557" s="13">
        <f t="shared" si="296"/>
        <v>0.79678430474512396</v>
      </c>
      <c r="L1557" s="13">
        <f t="shared" si="297"/>
        <v>0</v>
      </c>
      <c r="M1557" s="13">
        <f t="shared" si="302"/>
        <v>3.0420639237963064E-6</v>
      </c>
      <c r="N1557" s="13">
        <f t="shared" si="298"/>
        <v>1.8860796327537099E-6</v>
      </c>
      <c r="O1557" s="13">
        <f t="shared" si="299"/>
        <v>6.3156386238531731E-2</v>
      </c>
      <c r="Q1557">
        <v>19.096242951612901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27.825347772722331</v>
      </c>
      <c r="G1558" s="13">
        <f t="shared" si="293"/>
        <v>0</v>
      </c>
      <c r="H1558" s="13">
        <f t="shared" si="294"/>
        <v>27.825347772722331</v>
      </c>
      <c r="I1558" s="16">
        <f t="shared" si="301"/>
        <v>28.622132077467455</v>
      </c>
      <c r="J1558" s="13">
        <f t="shared" si="295"/>
        <v>28.030404260412954</v>
      </c>
      <c r="K1558" s="13">
        <f t="shared" si="296"/>
        <v>0.59172781705450106</v>
      </c>
      <c r="L1558" s="13">
        <f t="shared" si="297"/>
        <v>0</v>
      </c>
      <c r="M1558" s="13">
        <f t="shared" si="302"/>
        <v>1.1559842910425966E-6</v>
      </c>
      <c r="N1558" s="13">
        <f t="shared" si="298"/>
        <v>7.1671026044640988E-7</v>
      </c>
      <c r="O1558" s="13">
        <f t="shared" si="299"/>
        <v>7.1671026044640988E-7</v>
      </c>
      <c r="Q1558">
        <v>14.071699069248711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70.585252322757256</v>
      </c>
      <c r="G1559" s="13">
        <f t="shared" si="293"/>
        <v>5.1771423677480115</v>
      </c>
      <c r="H1559" s="13">
        <f t="shared" si="294"/>
        <v>65.408109955009252</v>
      </c>
      <c r="I1559" s="16">
        <f t="shared" si="301"/>
        <v>65.999837772063756</v>
      </c>
      <c r="J1559" s="13">
        <f t="shared" si="295"/>
        <v>60.333712451100439</v>
      </c>
      <c r="K1559" s="13">
        <f t="shared" si="296"/>
        <v>5.6661253209633173</v>
      </c>
      <c r="L1559" s="13">
        <f t="shared" si="297"/>
        <v>0</v>
      </c>
      <c r="M1559" s="13">
        <f t="shared" si="302"/>
        <v>4.3927403059618668E-7</v>
      </c>
      <c r="N1559" s="13">
        <f t="shared" si="298"/>
        <v>2.7234989896963575E-7</v>
      </c>
      <c r="O1559" s="13">
        <f t="shared" si="299"/>
        <v>5.1771426400979106</v>
      </c>
      <c r="Q1559">
        <v>15.101274105314261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19.673770718767909</v>
      </c>
      <c r="G1560" s="13">
        <f t="shared" si="293"/>
        <v>0</v>
      </c>
      <c r="H1560" s="13">
        <f t="shared" si="294"/>
        <v>19.673770718767909</v>
      </c>
      <c r="I1560" s="16">
        <f t="shared" si="301"/>
        <v>25.339896039731226</v>
      </c>
      <c r="J1560" s="13">
        <f t="shared" si="295"/>
        <v>25.075336562817466</v>
      </c>
      <c r="K1560" s="13">
        <f t="shared" si="296"/>
        <v>0.26455947691376025</v>
      </c>
      <c r="L1560" s="13">
        <f t="shared" si="297"/>
        <v>0</v>
      </c>
      <c r="M1560" s="13">
        <f t="shared" si="302"/>
        <v>1.6692413162655092E-7</v>
      </c>
      <c r="N1560" s="13">
        <f t="shared" si="298"/>
        <v>1.0349296160846157E-7</v>
      </c>
      <c r="O1560" s="13">
        <f t="shared" si="299"/>
        <v>1.0349296160846157E-7</v>
      </c>
      <c r="Q1560">
        <v>17.32753850760885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2.3635942177062201</v>
      </c>
      <c r="G1561" s="13">
        <f t="shared" si="293"/>
        <v>0</v>
      </c>
      <c r="H1561" s="13">
        <f t="shared" si="294"/>
        <v>2.3635942177062201</v>
      </c>
      <c r="I1561" s="16">
        <f t="shared" si="301"/>
        <v>2.6281536946199804</v>
      </c>
      <c r="J1561" s="13">
        <f t="shared" si="295"/>
        <v>2.6280350522482734</v>
      </c>
      <c r="K1561" s="13">
        <f t="shared" si="296"/>
        <v>1.1864237170700065E-4</v>
      </c>
      <c r="L1561" s="13">
        <f t="shared" si="297"/>
        <v>0</v>
      </c>
      <c r="M1561" s="13">
        <f t="shared" si="302"/>
        <v>6.3431170018089357E-8</v>
      </c>
      <c r="N1561" s="13">
        <f t="shared" si="298"/>
        <v>3.9327325411215398E-8</v>
      </c>
      <c r="O1561" s="13">
        <f t="shared" si="299"/>
        <v>3.9327325411215398E-8</v>
      </c>
      <c r="Q1561">
        <v>23.890794554479282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35.232871212587924</v>
      </c>
      <c r="G1562" s="13">
        <f t="shared" si="293"/>
        <v>0</v>
      </c>
      <c r="H1562" s="13">
        <f t="shared" si="294"/>
        <v>35.232871212587924</v>
      </c>
      <c r="I1562" s="16">
        <f t="shared" si="301"/>
        <v>35.232989854959634</v>
      </c>
      <c r="J1562" s="13">
        <f t="shared" si="295"/>
        <v>34.987353007865266</v>
      </c>
      <c r="K1562" s="13">
        <f t="shared" si="296"/>
        <v>0.24563684709436728</v>
      </c>
      <c r="L1562" s="13">
        <f t="shared" si="297"/>
        <v>0</v>
      </c>
      <c r="M1562" s="13">
        <f t="shared" si="302"/>
        <v>2.4103844606873959E-8</v>
      </c>
      <c r="N1562" s="13">
        <f t="shared" si="298"/>
        <v>1.4944383656261855E-8</v>
      </c>
      <c r="O1562" s="13">
        <f t="shared" si="299"/>
        <v>1.4944383656261855E-8</v>
      </c>
      <c r="Q1562">
        <v>24.901326107490341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9.4039952386625831</v>
      </c>
      <c r="G1563" s="13">
        <f t="shared" si="293"/>
        <v>0</v>
      </c>
      <c r="H1563" s="13">
        <f t="shared" si="294"/>
        <v>9.4039952386625831</v>
      </c>
      <c r="I1563" s="16">
        <f t="shared" si="301"/>
        <v>9.6496320857569504</v>
      </c>
      <c r="J1563" s="13">
        <f t="shared" si="295"/>
        <v>9.6447925647360968</v>
      </c>
      <c r="K1563" s="13">
        <f t="shared" si="296"/>
        <v>4.8395210208536099E-3</v>
      </c>
      <c r="L1563" s="13">
        <f t="shared" si="297"/>
        <v>0</v>
      </c>
      <c r="M1563" s="13">
        <f t="shared" si="302"/>
        <v>9.1594609506121037E-9</v>
      </c>
      <c r="N1563" s="13">
        <f t="shared" si="298"/>
        <v>5.678865789379504E-9</v>
      </c>
      <c r="O1563" s="13">
        <f t="shared" si="299"/>
        <v>5.678865789379504E-9</v>
      </c>
      <c r="Q1563">
        <v>25.27222172229887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4.4149822252355806</v>
      </c>
      <c r="G1564" s="13">
        <f t="shared" si="293"/>
        <v>0</v>
      </c>
      <c r="H1564" s="13">
        <f t="shared" si="294"/>
        <v>4.4149822252355806</v>
      </c>
      <c r="I1564" s="16">
        <f t="shared" si="301"/>
        <v>4.4198217462564342</v>
      </c>
      <c r="J1564" s="13">
        <f t="shared" si="295"/>
        <v>4.4195820586120034</v>
      </c>
      <c r="K1564" s="13">
        <f t="shared" si="296"/>
        <v>2.3968764443083046E-4</v>
      </c>
      <c r="L1564" s="13">
        <f t="shared" si="297"/>
        <v>0</v>
      </c>
      <c r="M1564" s="13">
        <f t="shared" si="302"/>
        <v>3.4805951612325997E-9</v>
      </c>
      <c r="N1564" s="13">
        <f t="shared" si="298"/>
        <v>2.1579689999642119E-9</v>
      </c>
      <c r="O1564" s="13">
        <f t="shared" si="299"/>
        <v>2.1579689999642119E-9</v>
      </c>
      <c r="Q1564">
        <v>30.142311870967749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3.2460849678727191</v>
      </c>
      <c r="G1565" s="13">
        <f t="shared" si="293"/>
        <v>0</v>
      </c>
      <c r="H1565" s="13">
        <f t="shared" si="294"/>
        <v>3.2460849678727191</v>
      </c>
      <c r="I1565" s="16">
        <f t="shared" si="301"/>
        <v>3.2463246555171499</v>
      </c>
      <c r="J1565" s="13">
        <f t="shared" si="295"/>
        <v>3.2461994127331066</v>
      </c>
      <c r="K1565" s="13">
        <f t="shared" si="296"/>
        <v>1.2524278404324463E-4</v>
      </c>
      <c r="L1565" s="13">
        <f t="shared" si="297"/>
        <v>0</v>
      </c>
      <c r="M1565" s="13">
        <f t="shared" si="302"/>
        <v>1.3226261612683879E-9</v>
      </c>
      <c r="N1565" s="13">
        <f t="shared" si="298"/>
        <v>8.2002821998640047E-10</v>
      </c>
      <c r="O1565" s="13">
        <f t="shared" si="299"/>
        <v>8.2002821998640047E-10</v>
      </c>
      <c r="Q1565">
        <v>28.086003736694121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35.0096048016567</v>
      </c>
      <c r="G1566" s="13">
        <f t="shared" si="293"/>
        <v>0</v>
      </c>
      <c r="H1566" s="13">
        <f t="shared" si="294"/>
        <v>35.0096048016567</v>
      </c>
      <c r="I1566" s="16">
        <f t="shared" si="301"/>
        <v>35.009730044440744</v>
      </c>
      <c r="J1566" s="13">
        <f t="shared" si="295"/>
        <v>34.800059230870836</v>
      </c>
      <c r="K1566" s="13">
        <f t="shared" si="296"/>
        <v>0.20967081356990747</v>
      </c>
      <c r="L1566" s="13">
        <f t="shared" si="297"/>
        <v>0</v>
      </c>
      <c r="M1566" s="13">
        <f t="shared" si="302"/>
        <v>5.0259794128198739E-10</v>
      </c>
      <c r="N1566" s="13">
        <f t="shared" si="298"/>
        <v>3.116107235948322E-10</v>
      </c>
      <c r="O1566" s="13">
        <f t="shared" si="299"/>
        <v>3.116107235948322E-10</v>
      </c>
      <c r="Q1566">
        <v>25.915149739976069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29.508291190368681</v>
      </c>
      <c r="G1567" s="13">
        <f t="shared" si="293"/>
        <v>0</v>
      </c>
      <c r="H1567" s="13">
        <f t="shared" si="294"/>
        <v>29.508291190368681</v>
      </c>
      <c r="I1567" s="16">
        <f t="shared" si="301"/>
        <v>29.717962003938588</v>
      </c>
      <c r="J1567" s="13">
        <f t="shared" si="295"/>
        <v>29.50936752045882</v>
      </c>
      <c r="K1567" s="13">
        <f t="shared" si="296"/>
        <v>0.20859448347976794</v>
      </c>
      <c r="L1567" s="13">
        <f t="shared" si="297"/>
        <v>0</v>
      </c>
      <c r="M1567" s="13">
        <f t="shared" si="302"/>
        <v>1.9098721768715519E-10</v>
      </c>
      <c r="N1567" s="13">
        <f t="shared" si="298"/>
        <v>1.1841207496603622E-10</v>
      </c>
      <c r="O1567" s="13">
        <f t="shared" si="299"/>
        <v>1.1841207496603622E-10</v>
      </c>
      <c r="Q1567">
        <v>22.424575421442029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60.661155281860609</v>
      </c>
      <c r="G1568" s="13">
        <f t="shared" si="293"/>
        <v>3.5161789719429537</v>
      </c>
      <c r="H1568" s="13">
        <f t="shared" si="294"/>
        <v>57.144976309917652</v>
      </c>
      <c r="I1568" s="16">
        <f t="shared" si="301"/>
        <v>57.353570793397424</v>
      </c>
      <c r="J1568" s="13">
        <f t="shared" si="295"/>
        <v>55.042169616749788</v>
      </c>
      <c r="K1568" s="13">
        <f t="shared" si="296"/>
        <v>2.3114011766476352</v>
      </c>
      <c r="L1568" s="13">
        <f t="shared" si="297"/>
        <v>0</v>
      </c>
      <c r="M1568" s="13">
        <f t="shared" si="302"/>
        <v>7.2575142721118968E-11</v>
      </c>
      <c r="N1568" s="13">
        <f t="shared" si="298"/>
        <v>4.4996588487093758E-11</v>
      </c>
      <c r="O1568" s="13">
        <f t="shared" si="299"/>
        <v>3.5161789719879502</v>
      </c>
      <c r="Q1568">
        <v>19.00318464316986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3.226822575603578</v>
      </c>
      <c r="G1569" s="13">
        <f t="shared" si="293"/>
        <v>0</v>
      </c>
      <c r="H1569" s="13">
        <f t="shared" si="294"/>
        <v>3.226822575603578</v>
      </c>
      <c r="I1569" s="16">
        <f t="shared" si="301"/>
        <v>5.5382237522512128</v>
      </c>
      <c r="J1569" s="13">
        <f t="shared" si="295"/>
        <v>5.5351303611532723</v>
      </c>
      <c r="K1569" s="13">
        <f t="shared" si="296"/>
        <v>3.0933910979404899E-3</v>
      </c>
      <c r="L1569" s="13">
        <f t="shared" si="297"/>
        <v>0</v>
      </c>
      <c r="M1569" s="13">
        <f t="shared" si="302"/>
        <v>2.7578554234025211E-11</v>
      </c>
      <c r="N1569" s="13">
        <f t="shared" si="298"/>
        <v>1.7098703625095631E-11</v>
      </c>
      <c r="O1569" s="13">
        <f t="shared" si="299"/>
        <v>1.7098703625095631E-11</v>
      </c>
      <c r="Q1569">
        <v>16.62874211028447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3.9131456924815939</v>
      </c>
      <c r="G1570" s="13">
        <f t="shared" si="293"/>
        <v>0</v>
      </c>
      <c r="H1570" s="13">
        <f t="shared" si="294"/>
        <v>3.9131456924815939</v>
      </c>
      <c r="I1570" s="16">
        <f t="shared" si="301"/>
        <v>3.9162390835795344</v>
      </c>
      <c r="J1570" s="13">
        <f t="shared" si="295"/>
        <v>3.9155618031362867</v>
      </c>
      <c r="K1570" s="13">
        <f t="shared" si="296"/>
        <v>6.7728044324777414E-4</v>
      </c>
      <c r="L1570" s="13">
        <f t="shared" si="297"/>
        <v>0</v>
      </c>
      <c r="M1570" s="13">
        <f t="shared" si="302"/>
        <v>1.0479850608929579E-11</v>
      </c>
      <c r="N1570" s="13">
        <f t="shared" si="298"/>
        <v>6.4975073775363393E-12</v>
      </c>
      <c r="O1570" s="13">
        <f t="shared" si="299"/>
        <v>6.4975073775363393E-12</v>
      </c>
      <c r="Q1570">
        <v>20.024179951612901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31.379076538990251</v>
      </c>
      <c r="G1571" s="13">
        <f t="shared" si="293"/>
        <v>0</v>
      </c>
      <c r="H1571" s="13">
        <f t="shared" si="294"/>
        <v>31.379076538990251</v>
      </c>
      <c r="I1571" s="16">
        <f t="shared" si="301"/>
        <v>31.3797538194335</v>
      </c>
      <c r="J1571" s="13">
        <f t="shared" si="295"/>
        <v>30.968149412815134</v>
      </c>
      <c r="K1571" s="13">
        <f t="shared" si="296"/>
        <v>0.41160440661836617</v>
      </c>
      <c r="L1571" s="13">
        <f t="shared" si="297"/>
        <v>0</v>
      </c>
      <c r="M1571" s="13">
        <f t="shared" si="302"/>
        <v>3.9823432313932402E-12</v>
      </c>
      <c r="N1571" s="13">
        <f t="shared" si="298"/>
        <v>2.469052803463809E-12</v>
      </c>
      <c r="O1571" s="13">
        <f t="shared" si="299"/>
        <v>2.469052803463809E-12</v>
      </c>
      <c r="Q1571">
        <v>18.709461114843929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32.854004721829817</v>
      </c>
      <c r="G1572" s="13">
        <f t="shared" si="293"/>
        <v>0</v>
      </c>
      <c r="H1572" s="13">
        <f t="shared" si="294"/>
        <v>32.854004721829817</v>
      </c>
      <c r="I1572" s="16">
        <f t="shared" si="301"/>
        <v>33.265609128448183</v>
      </c>
      <c r="J1572" s="13">
        <f t="shared" si="295"/>
        <v>32.799610415250207</v>
      </c>
      <c r="K1572" s="13">
        <f t="shared" si="296"/>
        <v>0.46599871319797614</v>
      </c>
      <c r="L1572" s="13">
        <f t="shared" si="297"/>
        <v>0</v>
      </c>
      <c r="M1572" s="13">
        <f t="shared" si="302"/>
        <v>1.5132904279294312E-12</v>
      </c>
      <c r="N1572" s="13">
        <f t="shared" si="298"/>
        <v>9.3824006531624735E-13</v>
      </c>
      <c r="O1572" s="13">
        <f t="shared" si="299"/>
        <v>9.3824006531624735E-13</v>
      </c>
      <c r="Q1572">
        <v>19.059835535421339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5.0950316903791304</v>
      </c>
      <c r="G1573" s="13">
        <f t="shared" si="293"/>
        <v>0</v>
      </c>
      <c r="H1573" s="13">
        <f t="shared" si="294"/>
        <v>5.0950316903791304</v>
      </c>
      <c r="I1573" s="16">
        <f t="shared" si="301"/>
        <v>5.5610304035771065</v>
      </c>
      <c r="J1573" s="13">
        <f t="shared" si="295"/>
        <v>5.5599596510886418</v>
      </c>
      <c r="K1573" s="13">
        <f t="shared" si="296"/>
        <v>1.0707524884647768E-3</v>
      </c>
      <c r="L1573" s="13">
        <f t="shared" si="297"/>
        <v>0</v>
      </c>
      <c r="M1573" s="13">
        <f t="shared" si="302"/>
        <v>5.7505036261318386E-13</v>
      </c>
      <c r="N1573" s="13">
        <f t="shared" si="298"/>
        <v>3.5653122482017399E-13</v>
      </c>
      <c r="O1573" s="13">
        <f t="shared" si="299"/>
        <v>3.5653122482017399E-13</v>
      </c>
      <c r="Q1573">
        <v>24.235730043234138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85.294080351049729</v>
      </c>
      <c r="G1574" s="13">
        <f t="shared" si="293"/>
        <v>7.6389104106749626</v>
      </c>
      <c r="H1574" s="13">
        <f t="shared" si="294"/>
        <v>77.655169940374762</v>
      </c>
      <c r="I1574" s="16">
        <f t="shared" si="301"/>
        <v>77.656240692863221</v>
      </c>
      <c r="J1574" s="13">
        <f t="shared" si="295"/>
        <v>74.255810467217557</v>
      </c>
      <c r="K1574" s="13">
        <f t="shared" si="296"/>
        <v>3.400430225645664</v>
      </c>
      <c r="L1574" s="13">
        <f t="shared" si="297"/>
        <v>0</v>
      </c>
      <c r="M1574" s="13">
        <f t="shared" si="302"/>
        <v>2.1851913779300987E-13</v>
      </c>
      <c r="N1574" s="13">
        <f t="shared" si="298"/>
        <v>1.3548186543166611E-13</v>
      </c>
      <c r="O1574" s="13">
        <f t="shared" si="299"/>
        <v>7.6389104106750985</v>
      </c>
      <c r="Q1574">
        <v>22.662345364498481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9.640280040253046</v>
      </c>
      <c r="G1575" s="13">
        <f t="shared" si="293"/>
        <v>0</v>
      </c>
      <c r="H1575" s="13">
        <f t="shared" si="294"/>
        <v>9.640280040253046</v>
      </c>
      <c r="I1575" s="16">
        <f t="shared" si="301"/>
        <v>13.04071026589871</v>
      </c>
      <c r="J1575" s="13">
        <f t="shared" si="295"/>
        <v>13.031779647664454</v>
      </c>
      <c r="K1575" s="13">
        <f t="shared" si="296"/>
        <v>8.9306182342561158E-3</v>
      </c>
      <c r="L1575" s="13">
        <f t="shared" si="297"/>
        <v>0</v>
      </c>
      <c r="M1575" s="13">
        <f t="shared" si="302"/>
        <v>8.3037272361343762E-14</v>
      </c>
      <c r="N1575" s="13">
        <f t="shared" si="298"/>
        <v>5.1483108864033134E-14</v>
      </c>
      <c r="O1575" s="13">
        <f t="shared" si="299"/>
        <v>5.1483108864033134E-14</v>
      </c>
      <c r="Q1575">
        <v>27.37942752769111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5.5636159027599748</v>
      </c>
      <c r="G1576" s="13">
        <f t="shared" si="293"/>
        <v>0</v>
      </c>
      <c r="H1576" s="13">
        <f t="shared" si="294"/>
        <v>5.5636159027599748</v>
      </c>
      <c r="I1576" s="16">
        <f t="shared" si="301"/>
        <v>5.5725465209942309</v>
      </c>
      <c r="J1576" s="13">
        <f t="shared" si="295"/>
        <v>5.5719700624034614</v>
      </c>
      <c r="K1576" s="13">
        <f t="shared" si="296"/>
        <v>5.764585907694908E-4</v>
      </c>
      <c r="L1576" s="13">
        <f t="shared" si="297"/>
        <v>0</v>
      </c>
      <c r="M1576" s="13">
        <f t="shared" si="302"/>
        <v>3.1554163497310628E-14</v>
      </c>
      <c r="N1576" s="13">
        <f t="shared" si="298"/>
        <v>1.9563581368332589E-14</v>
      </c>
      <c r="O1576" s="13">
        <f t="shared" si="299"/>
        <v>1.9563581368332589E-14</v>
      </c>
      <c r="Q1576">
        <v>28.781910870967749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13.08112248130583</v>
      </c>
      <c r="G1577" s="13">
        <f t="shared" si="293"/>
        <v>0</v>
      </c>
      <c r="H1577" s="13">
        <f t="shared" si="294"/>
        <v>13.08112248130583</v>
      </c>
      <c r="I1577" s="16">
        <f t="shared" si="301"/>
        <v>13.081698939896599</v>
      </c>
      <c r="J1577" s="13">
        <f t="shared" si="295"/>
        <v>13.072165714836958</v>
      </c>
      <c r="K1577" s="13">
        <f t="shared" si="296"/>
        <v>9.5332250596413814E-3</v>
      </c>
      <c r="L1577" s="13">
        <f t="shared" si="297"/>
        <v>0</v>
      </c>
      <c r="M1577" s="13">
        <f t="shared" si="302"/>
        <v>1.1990582128978039E-14</v>
      </c>
      <c r="N1577" s="13">
        <f t="shared" si="298"/>
        <v>7.4341609199663834E-15</v>
      </c>
      <c r="O1577" s="13">
        <f t="shared" si="299"/>
        <v>7.4341609199663834E-15</v>
      </c>
      <c r="Q1577">
        <v>26.97089311478851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61.024582313862552</v>
      </c>
      <c r="G1578" s="13">
        <f t="shared" si="293"/>
        <v>3.5770045558438102</v>
      </c>
      <c r="H1578" s="13">
        <f t="shared" si="294"/>
        <v>57.447577758018745</v>
      </c>
      <c r="I1578" s="16">
        <f t="shared" si="301"/>
        <v>57.457110983078387</v>
      </c>
      <c r="J1578" s="13">
        <f t="shared" si="295"/>
        <v>56.622982765935738</v>
      </c>
      <c r="K1578" s="13">
        <f t="shared" si="296"/>
        <v>0.83412821714264851</v>
      </c>
      <c r="L1578" s="13">
        <f t="shared" si="297"/>
        <v>0</v>
      </c>
      <c r="M1578" s="13">
        <f t="shared" si="302"/>
        <v>4.5564212090116557E-15</v>
      </c>
      <c r="N1578" s="13">
        <f t="shared" si="298"/>
        <v>2.8249811495872264E-15</v>
      </c>
      <c r="O1578" s="13">
        <f t="shared" si="299"/>
        <v>3.5770045558438128</v>
      </c>
      <c r="Q1578">
        <v>26.585163996327509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22.605084396715888</v>
      </c>
      <c r="G1579" s="13">
        <f t="shared" si="293"/>
        <v>0</v>
      </c>
      <c r="H1579" s="13">
        <f t="shared" si="294"/>
        <v>22.605084396715888</v>
      </c>
      <c r="I1579" s="16">
        <f t="shared" si="301"/>
        <v>23.439212613858537</v>
      </c>
      <c r="J1579" s="13">
        <f t="shared" si="295"/>
        <v>23.330464798493754</v>
      </c>
      <c r="K1579" s="13">
        <f t="shared" si="296"/>
        <v>0.10874781536478295</v>
      </c>
      <c r="L1579" s="13">
        <f t="shared" si="297"/>
        <v>0</v>
      </c>
      <c r="M1579" s="13">
        <f t="shared" si="302"/>
        <v>1.7314400594244293E-15</v>
      </c>
      <c r="N1579" s="13">
        <f t="shared" si="298"/>
        <v>1.0734928368431462E-15</v>
      </c>
      <c r="O1579" s="13">
        <f t="shared" si="299"/>
        <v>1.0734928368431462E-15</v>
      </c>
      <c r="Q1579">
        <v>22.02012690912105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78.86044407076038</v>
      </c>
      <c r="G1580" s="13">
        <f t="shared" si="293"/>
        <v>6.5621339221493598</v>
      </c>
      <c r="H1580" s="13">
        <f t="shared" si="294"/>
        <v>72.298310148611023</v>
      </c>
      <c r="I1580" s="16">
        <f t="shared" si="301"/>
        <v>72.407057963975802</v>
      </c>
      <c r="J1580" s="13">
        <f t="shared" si="295"/>
        <v>66.412513230450301</v>
      </c>
      <c r="K1580" s="13">
        <f t="shared" si="296"/>
        <v>5.9945447335255011</v>
      </c>
      <c r="L1580" s="13">
        <f t="shared" si="297"/>
        <v>0</v>
      </c>
      <c r="M1580" s="13">
        <f t="shared" si="302"/>
        <v>6.5794722258128312E-16</v>
      </c>
      <c r="N1580" s="13">
        <f t="shared" si="298"/>
        <v>4.0792727800039553E-16</v>
      </c>
      <c r="O1580" s="13">
        <f t="shared" si="299"/>
        <v>6.5621339221493598</v>
      </c>
      <c r="Q1580">
        <v>16.71997522194669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47.161934139237367</v>
      </c>
      <c r="G1581" s="13">
        <f t="shared" si="293"/>
        <v>1.2568588446430775</v>
      </c>
      <c r="H1581" s="13">
        <f t="shared" si="294"/>
        <v>45.90507529459429</v>
      </c>
      <c r="I1581" s="16">
        <f t="shared" si="301"/>
        <v>51.899620028119791</v>
      </c>
      <c r="J1581" s="13">
        <f t="shared" si="295"/>
        <v>49.000228623615371</v>
      </c>
      <c r="K1581" s="13">
        <f t="shared" si="296"/>
        <v>2.8993914045044207</v>
      </c>
      <c r="L1581" s="13">
        <f t="shared" si="297"/>
        <v>0</v>
      </c>
      <c r="M1581" s="13">
        <f t="shared" si="302"/>
        <v>2.500199445808876E-16</v>
      </c>
      <c r="N1581" s="13">
        <f t="shared" si="298"/>
        <v>1.5501236564015032E-16</v>
      </c>
      <c r="O1581" s="13">
        <f t="shared" si="299"/>
        <v>1.2568588446430777</v>
      </c>
      <c r="Q1581">
        <v>15.086836445461531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35.69824596162244</v>
      </c>
      <c r="G1582" s="13">
        <f t="shared" si="293"/>
        <v>0</v>
      </c>
      <c r="H1582" s="13">
        <f t="shared" si="294"/>
        <v>35.69824596162244</v>
      </c>
      <c r="I1582" s="16">
        <f t="shared" si="301"/>
        <v>38.597637366126861</v>
      </c>
      <c r="J1582" s="13">
        <f t="shared" si="295"/>
        <v>37.502956631863739</v>
      </c>
      <c r="K1582" s="13">
        <f t="shared" si="296"/>
        <v>1.0946807342631217</v>
      </c>
      <c r="L1582" s="13">
        <f t="shared" si="297"/>
        <v>0</v>
      </c>
      <c r="M1582" s="13">
        <f t="shared" si="302"/>
        <v>9.500757894073728E-17</v>
      </c>
      <c r="N1582" s="13">
        <f t="shared" si="298"/>
        <v>5.8904698943257114E-17</v>
      </c>
      <c r="O1582" s="13">
        <f t="shared" si="299"/>
        <v>5.8904698943257114E-17</v>
      </c>
      <c r="Q1582">
        <v>16.01027735161291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1.7058403783603699</v>
      </c>
      <c r="G1583" s="13">
        <f t="shared" si="293"/>
        <v>0</v>
      </c>
      <c r="H1583" s="13">
        <f t="shared" si="294"/>
        <v>1.7058403783603699</v>
      </c>
      <c r="I1583" s="16">
        <f t="shared" si="301"/>
        <v>2.8005211126234917</v>
      </c>
      <c r="J1583" s="13">
        <f t="shared" si="295"/>
        <v>2.800097337020417</v>
      </c>
      <c r="K1583" s="13">
        <f t="shared" si="296"/>
        <v>4.237756030747164E-4</v>
      </c>
      <c r="L1583" s="13">
        <f t="shared" si="297"/>
        <v>0</v>
      </c>
      <c r="M1583" s="13">
        <f t="shared" si="302"/>
        <v>3.6102879997480165E-17</v>
      </c>
      <c r="N1583" s="13">
        <f t="shared" si="298"/>
        <v>2.2383785598437703E-17</v>
      </c>
      <c r="O1583" s="13">
        <f t="shared" si="299"/>
        <v>2.2383785598437703E-17</v>
      </c>
      <c r="Q1583">
        <v>16.221684806226381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31.873249900630309</v>
      </c>
      <c r="G1584" s="13">
        <f t="shared" si="293"/>
        <v>0</v>
      </c>
      <c r="H1584" s="13">
        <f t="shared" si="294"/>
        <v>31.873249900630309</v>
      </c>
      <c r="I1584" s="16">
        <f t="shared" si="301"/>
        <v>31.873673676233384</v>
      </c>
      <c r="J1584" s="13">
        <f t="shared" si="295"/>
        <v>31.464051610390435</v>
      </c>
      <c r="K1584" s="13">
        <f t="shared" si="296"/>
        <v>0.40962206584294947</v>
      </c>
      <c r="L1584" s="13">
        <f t="shared" si="297"/>
        <v>0</v>
      </c>
      <c r="M1584" s="13">
        <f t="shared" si="302"/>
        <v>1.3719094399042463E-17</v>
      </c>
      <c r="N1584" s="13">
        <f t="shared" si="298"/>
        <v>8.505838527406327E-18</v>
      </c>
      <c r="O1584" s="13">
        <f t="shared" si="299"/>
        <v>8.505838527406327E-18</v>
      </c>
      <c r="Q1584">
        <v>19.077347614100759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36.085960795419687</v>
      </c>
      <c r="G1585" s="13">
        <f t="shared" si="293"/>
        <v>0</v>
      </c>
      <c r="H1585" s="13">
        <f t="shared" si="294"/>
        <v>36.085960795419687</v>
      </c>
      <c r="I1585" s="16">
        <f t="shared" si="301"/>
        <v>36.495582861262633</v>
      </c>
      <c r="J1585" s="13">
        <f t="shared" si="295"/>
        <v>35.860783596526105</v>
      </c>
      <c r="K1585" s="13">
        <f t="shared" si="296"/>
        <v>0.63479926473652881</v>
      </c>
      <c r="L1585" s="13">
        <f t="shared" si="297"/>
        <v>0</v>
      </c>
      <c r="M1585" s="13">
        <f t="shared" si="302"/>
        <v>5.2132558716361357E-18</v>
      </c>
      <c r="N1585" s="13">
        <f t="shared" si="298"/>
        <v>3.2322186404144041E-18</v>
      </c>
      <c r="O1585" s="13">
        <f t="shared" si="299"/>
        <v>3.2322186404144041E-18</v>
      </c>
      <c r="Q1585">
        <v>18.803472322170521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35.878553734583591</v>
      </c>
      <c r="G1586" s="13">
        <f t="shared" si="293"/>
        <v>0</v>
      </c>
      <c r="H1586" s="13">
        <f t="shared" si="294"/>
        <v>35.878553734583591</v>
      </c>
      <c r="I1586" s="16">
        <f t="shared" si="301"/>
        <v>36.513352999320119</v>
      </c>
      <c r="J1586" s="13">
        <f t="shared" si="295"/>
        <v>36.135659836548406</v>
      </c>
      <c r="K1586" s="13">
        <f t="shared" si="296"/>
        <v>0.37769316277171328</v>
      </c>
      <c r="L1586" s="13">
        <f t="shared" si="297"/>
        <v>0</v>
      </c>
      <c r="M1586" s="13">
        <f t="shared" si="302"/>
        <v>1.9810372312217316E-18</v>
      </c>
      <c r="N1586" s="13">
        <f t="shared" si="298"/>
        <v>1.2282430833574737E-18</v>
      </c>
      <c r="O1586" s="13">
        <f t="shared" si="299"/>
        <v>1.2282430833574737E-18</v>
      </c>
      <c r="Q1586">
        <v>22.55971204084495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14.6184411518883</v>
      </c>
      <c r="G1587" s="13">
        <f t="shared" si="293"/>
        <v>0</v>
      </c>
      <c r="H1587" s="13">
        <f t="shared" si="294"/>
        <v>14.6184411518883</v>
      </c>
      <c r="I1587" s="16">
        <f t="shared" si="301"/>
        <v>14.996134314660013</v>
      </c>
      <c r="J1587" s="13">
        <f t="shared" si="295"/>
        <v>14.97626355828759</v>
      </c>
      <c r="K1587" s="13">
        <f t="shared" si="296"/>
        <v>1.9870756372423415E-2</v>
      </c>
      <c r="L1587" s="13">
        <f t="shared" si="297"/>
        <v>0</v>
      </c>
      <c r="M1587" s="13">
        <f t="shared" si="302"/>
        <v>7.5279414786425794E-19</v>
      </c>
      <c r="N1587" s="13">
        <f t="shared" si="298"/>
        <v>4.6673237167583989E-19</v>
      </c>
      <c r="O1587" s="13">
        <f t="shared" si="299"/>
        <v>4.6673237167583989E-19</v>
      </c>
      <c r="Q1587">
        <v>24.618303190940789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5.2812293267792381</v>
      </c>
      <c r="G1588" s="13">
        <f t="shared" si="293"/>
        <v>0</v>
      </c>
      <c r="H1588" s="13">
        <f t="shared" si="294"/>
        <v>5.2812293267792381</v>
      </c>
      <c r="I1588" s="16">
        <f t="shared" si="301"/>
        <v>5.3011000831516615</v>
      </c>
      <c r="J1588" s="13">
        <f t="shared" si="295"/>
        <v>5.3006613552478239</v>
      </c>
      <c r="K1588" s="13">
        <f t="shared" si="296"/>
        <v>4.3872790383758797E-4</v>
      </c>
      <c r="L1588" s="13">
        <f t="shared" si="297"/>
        <v>0</v>
      </c>
      <c r="M1588" s="13">
        <f t="shared" si="302"/>
        <v>2.8606177618841805E-19</v>
      </c>
      <c r="N1588" s="13">
        <f t="shared" si="298"/>
        <v>1.7735830123681918E-19</v>
      </c>
      <c r="O1588" s="13">
        <f t="shared" si="299"/>
        <v>1.7735830123681918E-19</v>
      </c>
      <c r="Q1588">
        <v>29.69912068133327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6.5701835025006048</v>
      </c>
      <c r="G1589" s="13">
        <f t="shared" si="293"/>
        <v>0</v>
      </c>
      <c r="H1589" s="13">
        <f t="shared" si="294"/>
        <v>6.5701835025006048</v>
      </c>
      <c r="I1589" s="16">
        <f t="shared" si="301"/>
        <v>6.5706222304044424</v>
      </c>
      <c r="J1589" s="13">
        <f t="shared" si="295"/>
        <v>6.5699043662765515</v>
      </c>
      <c r="K1589" s="13">
        <f t="shared" si="296"/>
        <v>7.1786412789087706E-4</v>
      </c>
      <c r="L1589" s="13">
        <f t="shared" si="297"/>
        <v>0</v>
      </c>
      <c r="M1589" s="13">
        <f t="shared" si="302"/>
        <v>1.0870347495159887E-19</v>
      </c>
      <c r="N1589" s="13">
        <f t="shared" si="298"/>
        <v>6.7396154469991301E-20</v>
      </c>
      <c r="O1589" s="13">
        <f t="shared" si="299"/>
        <v>6.7396154469991301E-20</v>
      </c>
      <c r="Q1589">
        <v>30.83968387096775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10.54384817436952</v>
      </c>
      <c r="G1590" s="13">
        <f t="shared" si="293"/>
        <v>0</v>
      </c>
      <c r="H1590" s="13">
        <f t="shared" si="294"/>
        <v>10.54384817436952</v>
      </c>
      <c r="I1590" s="16">
        <f t="shared" si="301"/>
        <v>10.544566038497411</v>
      </c>
      <c r="J1590" s="13">
        <f t="shared" si="295"/>
        <v>10.538713025764993</v>
      </c>
      <c r="K1590" s="13">
        <f t="shared" si="296"/>
        <v>5.8530127324178949E-3</v>
      </c>
      <c r="L1590" s="13">
        <f t="shared" si="297"/>
        <v>0</v>
      </c>
      <c r="M1590" s="13">
        <f t="shared" si="302"/>
        <v>4.1307320481607567E-20</v>
      </c>
      <c r="N1590" s="13">
        <f t="shared" si="298"/>
        <v>2.5610538698596692E-20</v>
      </c>
      <c r="O1590" s="13">
        <f t="shared" si="299"/>
        <v>2.5610538698596692E-20</v>
      </c>
      <c r="Q1590">
        <v>25.819160246911281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24.141697836744289</v>
      </c>
      <c r="G1591" s="13">
        <f t="shared" si="293"/>
        <v>0</v>
      </c>
      <c r="H1591" s="13">
        <f t="shared" si="294"/>
        <v>24.141697836744289</v>
      </c>
      <c r="I1591" s="16">
        <f t="shared" si="301"/>
        <v>24.147550849476708</v>
      </c>
      <c r="J1591" s="13">
        <f t="shared" si="295"/>
        <v>24.06232598124981</v>
      </c>
      <c r="K1591" s="13">
        <f t="shared" si="296"/>
        <v>8.5224868226898565E-2</v>
      </c>
      <c r="L1591" s="13">
        <f t="shared" si="297"/>
        <v>0</v>
      </c>
      <c r="M1591" s="13">
        <f t="shared" si="302"/>
        <v>1.5696781783010875E-20</v>
      </c>
      <c r="N1591" s="13">
        <f t="shared" si="298"/>
        <v>9.732004705466742E-21</v>
      </c>
      <c r="O1591" s="13">
        <f t="shared" si="299"/>
        <v>9.732004705466742E-21</v>
      </c>
      <c r="Q1591">
        <v>24.402078885898899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7.3482396281609104</v>
      </c>
      <c r="G1592" s="13">
        <f t="shared" si="293"/>
        <v>0</v>
      </c>
      <c r="H1592" s="13">
        <f t="shared" si="294"/>
        <v>7.3482396281609104</v>
      </c>
      <c r="I1592" s="16">
        <f t="shared" si="301"/>
        <v>7.4334644963878089</v>
      </c>
      <c r="J1592" s="13">
        <f t="shared" si="295"/>
        <v>7.4275690509415302</v>
      </c>
      <c r="K1592" s="13">
        <f t="shared" si="296"/>
        <v>5.8954454462787353E-3</v>
      </c>
      <c r="L1592" s="13">
        <f t="shared" si="297"/>
        <v>0</v>
      </c>
      <c r="M1592" s="13">
        <f t="shared" si="302"/>
        <v>5.9647770775441333E-21</v>
      </c>
      <c r="N1592" s="13">
        <f t="shared" si="298"/>
        <v>3.6981617880773622E-21</v>
      </c>
      <c r="O1592" s="13">
        <f t="shared" si="299"/>
        <v>3.6981617880773622E-21</v>
      </c>
      <c r="Q1592">
        <v>18.313717865562211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3.9261645241167189</v>
      </c>
      <c r="G1593" s="13">
        <f t="shared" si="293"/>
        <v>0</v>
      </c>
      <c r="H1593" s="13">
        <f t="shared" si="294"/>
        <v>3.9261645241167189</v>
      </c>
      <c r="I1593" s="16">
        <f t="shared" si="301"/>
        <v>3.9320599695629976</v>
      </c>
      <c r="J1593" s="13">
        <f t="shared" si="295"/>
        <v>3.9307955059078994</v>
      </c>
      <c r="K1593" s="13">
        <f t="shared" si="296"/>
        <v>1.2644636550982469E-3</v>
      </c>
      <c r="L1593" s="13">
        <f t="shared" si="297"/>
        <v>0</v>
      </c>
      <c r="M1593" s="13">
        <f t="shared" si="302"/>
        <v>2.266615289466771E-21</v>
      </c>
      <c r="N1593" s="13">
        <f t="shared" si="298"/>
        <v>1.405301479469398E-21</v>
      </c>
      <c r="O1593" s="13">
        <f t="shared" si="299"/>
        <v>1.405301479469398E-21</v>
      </c>
      <c r="Q1593">
        <v>15.683640257339411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47.159345711725223</v>
      </c>
      <c r="G1594" s="13">
        <f t="shared" si="293"/>
        <v>1.2564256280660278</v>
      </c>
      <c r="H1594" s="13">
        <f t="shared" si="294"/>
        <v>45.902920083659197</v>
      </c>
      <c r="I1594" s="16">
        <f t="shared" si="301"/>
        <v>45.904184547314294</v>
      </c>
      <c r="J1594" s="13">
        <f t="shared" si="295"/>
        <v>43.729398785563149</v>
      </c>
      <c r="K1594" s="13">
        <f t="shared" si="296"/>
        <v>2.1747857617511457</v>
      </c>
      <c r="L1594" s="13">
        <f t="shared" si="297"/>
        <v>0</v>
      </c>
      <c r="M1594" s="13">
        <f t="shared" si="302"/>
        <v>8.6131380999737304E-22</v>
      </c>
      <c r="N1594" s="13">
        <f t="shared" si="298"/>
        <v>5.340145621983713E-22</v>
      </c>
      <c r="O1594" s="13">
        <f t="shared" si="299"/>
        <v>1.2564256280660278</v>
      </c>
      <c r="Q1594">
        <v>14.60411028585585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23.734446077996932</v>
      </c>
      <c r="G1595" s="13">
        <f t="shared" si="293"/>
        <v>0</v>
      </c>
      <c r="H1595" s="13">
        <f t="shared" si="294"/>
        <v>23.734446077996932</v>
      </c>
      <c r="I1595" s="16">
        <f t="shared" si="301"/>
        <v>25.909231839748077</v>
      </c>
      <c r="J1595" s="13">
        <f t="shared" si="295"/>
        <v>25.706363599621763</v>
      </c>
      <c r="K1595" s="13">
        <f t="shared" si="296"/>
        <v>0.20286824012631399</v>
      </c>
      <c r="L1595" s="13">
        <f t="shared" si="297"/>
        <v>0</v>
      </c>
      <c r="M1595" s="13">
        <f t="shared" si="302"/>
        <v>3.2729924779900174E-22</v>
      </c>
      <c r="N1595" s="13">
        <f t="shared" si="298"/>
        <v>2.0292553363538108E-22</v>
      </c>
      <c r="O1595" s="13">
        <f t="shared" si="299"/>
        <v>2.0292553363538108E-22</v>
      </c>
      <c r="Q1595">
        <v>19.703972951612901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35.970419187888062</v>
      </c>
      <c r="G1596" s="13">
        <f t="shared" si="293"/>
        <v>0</v>
      </c>
      <c r="H1596" s="13">
        <f t="shared" si="294"/>
        <v>35.970419187888062</v>
      </c>
      <c r="I1596" s="16">
        <f t="shared" si="301"/>
        <v>36.173287428014376</v>
      </c>
      <c r="J1596" s="13">
        <f t="shared" si="295"/>
        <v>35.622831480877728</v>
      </c>
      <c r="K1596" s="13">
        <f t="shared" si="296"/>
        <v>0.55045594713664769</v>
      </c>
      <c r="L1596" s="13">
        <f t="shared" si="297"/>
        <v>0</v>
      </c>
      <c r="M1596" s="13">
        <f t="shared" si="302"/>
        <v>1.2437371416362066E-22</v>
      </c>
      <c r="N1596" s="13">
        <f t="shared" si="298"/>
        <v>7.7111702781444816E-23</v>
      </c>
      <c r="O1596" s="13">
        <f t="shared" si="299"/>
        <v>7.7111702781444816E-23</v>
      </c>
      <c r="Q1596">
        <v>19.645686833979589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19.400322944064829</v>
      </c>
      <c r="G1597" s="13">
        <f t="shared" si="293"/>
        <v>0</v>
      </c>
      <c r="H1597" s="13">
        <f t="shared" si="294"/>
        <v>19.400322944064829</v>
      </c>
      <c r="I1597" s="16">
        <f t="shared" si="301"/>
        <v>19.950778891201477</v>
      </c>
      <c r="J1597" s="13">
        <f t="shared" si="295"/>
        <v>19.87256592659811</v>
      </c>
      <c r="K1597" s="13">
        <f t="shared" si="296"/>
        <v>7.8212964603366686E-2</v>
      </c>
      <c r="L1597" s="13">
        <f t="shared" si="297"/>
        <v>0</v>
      </c>
      <c r="M1597" s="13">
        <f t="shared" si="302"/>
        <v>4.7262011382175848E-23</v>
      </c>
      <c r="N1597" s="13">
        <f t="shared" si="298"/>
        <v>2.9302447056949026E-23</v>
      </c>
      <c r="O1597" s="13">
        <f t="shared" si="299"/>
        <v>2.9302447056949026E-23</v>
      </c>
      <c r="Q1597">
        <v>20.939798567124921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5.8465196071416434</v>
      </c>
      <c r="G1598" s="13">
        <f t="shared" si="293"/>
        <v>0</v>
      </c>
      <c r="H1598" s="13">
        <f t="shared" si="294"/>
        <v>5.8465196071416434</v>
      </c>
      <c r="I1598" s="16">
        <f t="shared" si="301"/>
        <v>5.9247325717450101</v>
      </c>
      <c r="J1598" s="13">
        <f t="shared" si="295"/>
        <v>5.9235213597590297</v>
      </c>
      <c r="K1598" s="13">
        <f t="shared" si="296"/>
        <v>1.2112119859803983E-3</v>
      </c>
      <c r="L1598" s="13">
        <f t="shared" si="297"/>
        <v>0</v>
      </c>
      <c r="M1598" s="13">
        <f t="shared" si="302"/>
        <v>1.7959564325226822E-23</v>
      </c>
      <c r="N1598" s="13">
        <f t="shared" si="298"/>
        <v>1.1134929881640629E-23</v>
      </c>
      <c r="O1598" s="13">
        <f t="shared" si="299"/>
        <v>1.1134929881640629E-23</v>
      </c>
      <c r="Q1598">
        <v>24.713935551009421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20.994936010432252</v>
      </c>
      <c r="G1599" s="13">
        <f t="shared" si="293"/>
        <v>0</v>
      </c>
      <c r="H1599" s="13">
        <f t="shared" si="294"/>
        <v>20.994936010432252</v>
      </c>
      <c r="I1599" s="16">
        <f t="shared" si="301"/>
        <v>20.99614722241823</v>
      </c>
      <c r="J1599" s="13">
        <f t="shared" si="295"/>
        <v>20.9473952250274</v>
      </c>
      <c r="K1599" s="13">
        <f t="shared" si="296"/>
        <v>4.8751997390830581E-2</v>
      </c>
      <c r="L1599" s="13">
        <f t="shared" si="297"/>
        <v>0</v>
      </c>
      <c r="M1599" s="13">
        <f t="shared" si="302"/>
        <v>6.8246344435861926E-24</v>
      </c>
      <c r="N1599" s="13">
        <f t="shared" si="298"/>
        <v>4.2312733550234392E-24</v>
      </c>
      <c r="O1599" s="13">
        <f t="shared" si="299"/>
        <v>4.2312733550234392E-24</v>
      </c>
      <c r="Q1599">
        <v>25.41329376747105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4.0678963787107776</v>
      </c>
      <c r="G1600" s="13">
        <f t="shared" si="293"/>
        <v>0</v>
      </c>
      <c r="H1600" s="13">
        <f t="shared" si="294"/>
        <v>4.0678963787107776</v>
      </c>
      <c r="I1600" s="16">
        <f t="shared" si="301"/>
        <v>4.1166483761016082</v>
      </c>
      <c r="J1600" s="13">
        <f t="shared" si="295"/>
        <v>4.1164591111705375</v>
      </c>
      <c r="K1600" s="13">
        <f t="shared" si="296"/>
        <v>1.892649310706318E-4</v>
      </c>
      <c r="L1600" s="13">
        <f t="shared" si="297"/>
        <v>0</v>
      </c>
      <c r="M1600" s="13">
        <f t="shared" si="302"/>
        <v>2.5933610885627534E-24</v>
      </c>
      <c r="N1600" s="13">
        <f t="shared" si="298"/>
        <v>1.6078838749089071E-24</v>
      </c>
      <c r="O1600" s="13">
        <f t="shared" si="299"/>
        <v>1.6078838749089071E-24</v>
      </c>
      <c r="Q1600">
        <v>30.315384870967751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4.3123621713991138</v>
      </c>
      <c r="G1601" s="13">
        <f t="shared" si="293"/>
        <v>0</v>
      </c>
      <c r="H1601" s="13">
        <f t="shared" si="294"/>
        <v>4.3123621713991138</v>
      </c>
      <c r="I1601" s="16">
        <f t="shared" si="301"/>
        <v>4.3125514363301845</v>
      </c>
      <c r="J1601" s="13">
        <f t="shared" si="295"/>
        <v>4.3121715625290822</v>
      </c>
      <c r="K1601" s="13">
        <f t="shared" si="296"/>
        <v>3.7987380110227065E-4</v>
      </c>
      <c r="L1601" s="13">
        <f t="shared" si="297"/>
        <v>0</v>
      </c>
      <c r="M1601" s="13">
        <f t="shared" si="302"/>
        <v>9.8547721365384628E-25</v>
      </c>
      <c r="N1601" s="13">
        <f t="shared" si="298"/>
        <v>6.1099587246538473E-25</v>
      </c>
      <c r="O1601" s="13">
        <f t="shared" si="299"/>
        <v>6.1099587246538473E-25</v>
      </c>
      <c r="Q1601">
        <v>26.204999911176721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64.452106883947707</v>
      </c>
      <c r="G1602" s="13">
        <f t="shared" si="293"/>
        <v>4.1506580404553981</v>
      </c>
      <c r="H1602" s="13">
        <f t="shared" si="294"/>
        <v>60.301448843492309</v>
      </c>
      <c r="I1602" s="16">
        <f t="shared" si="301"/>
        <v>60.301828717293411</v>
      </c>
      <c r="J1602" s="13">
        <f t="shared" si="295"/>
        <v>59.185226877229468</v>
      </c>
      <c r="K1602" s="13">
        <f t="shared" si="296"/>
        <v>1.116601840063943</v>
      </c>
      <c r="L1602" s="13">
        <f t="shared" si="297"/>
        <v>0</v>
      </c>
      <c r="M1602" s="13">
        <f t="shared" si="302"/>
        <v>3.7448134118846155E-25</v>
      </c>
      <c r="N1602" s="13">
        <f t="shared" si="298"/>
        <v>2.3217843153684617E-25</v>
      </c>
      <c r="O1602" s="13">
        <f t="shared" si="299"/>
        <v>4.1506580404553981</v>
      </c>
      <c r="Q1602">
        <v>25.479438362387651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14.72282208086158</v>
      </c>
      <c r="G1603" s="13">
        <f t="shared" si="293"/>
        <v>0</v>
      </c>
      <c r="H1603" s="13">
        <f t="shared" si="294"/>
        <v>14.72282208086158</v>
      </c>
      <c r="I1603" s="16">
        <f t="shared" si="301"/>
        <v>15.839423920925523</v>
      </c>
      <c r="J1603" s="13">
        <f t="shared" si="295"/>
        <v>15.814922268441874</v>
      </c>
      <c r="K1603" s="13">
        <f t="shared" si="296"/>
        <v>2.4501652483648328E-2</v>
      </c>
      <c r="L1603" s="13">
        <f t="shared" si="297"/>
        <v>0</v>
      </c>
      <c r="M1603" s="13">
        <f t="shared" si="302"/>
        <v>1.4230290965161538E-25</v>
      </c>
      <c r="N1603" s="13">
        <f t="shared" si="298"/>
        <v>8.822780398400154E-26</v>
      </c>
      <c r="O1603" s="13">
        <f t="shared" si="299"/>
        <v>8.822780398400154E-26</v>
      </c>
      <c r="Q1603">
        <v>24.291112200739271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74.242842478461398</v>
      </c>
      <c r="G1604" s="13">
        <f t="shared" si="293"/>
        <v>5.7893011707551025</v>
      </c>
      <c r="H1604" s="13">
        <f t="shared" si="294"/>
        <v>68.453541307706303</v>
      </c>
      <c r="I1604" s="16">
        <f t="shared" si="301"/>
        <v>68.478042960189953</v>
      </c>
      <c r="J1604" s="13">
        <f t="shared" si="295"/>
        <v>63.05974477805384</v>
      </c>
      <c r="K1604" s="13">
        <f t="shared" si="296"/>
        <v>5.4182981821361125</v>
      </c>
      <c r="L1604" s="13">
        <f t="shared" si="297"/>
        <v>0</v>
      </c>
      <c r="M1604" s="13">
        <f t="shared" si="302"/>
        <v>5.4075105667613841E-26</v>
      </c>
      <c r="N1604" s="13">
        <f t="shared" si="298"/>
        <v>3.352656551392058E-26</v>
      </c>
      <c r="O1604" s="13">
        <f t="shared" si="299"/>
        <v>5.7893011707551025</v>
      </c>
      <c r="Q1604">
        <v>16.29127931109916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20.230111819028519</v>
      </c>
      <c r="G1605" s="13">
        <f t="shared" si="293"/>
        <v>0</v>
      </c>
      <c r="H1605" s="13">
        <f t="shared" si="294"/>
        <v>20.230111819028519</v>
      </c>
      <c r="I1605" s="16">
        <f t="shared" si="301"/>
        <v>25.648410001164631</v>
      </c>
      <c r="J1605" s="13">
        <f t="shared" si="295"/>
        <v>25.222210513468365</v>
      </c>
      <c r="K1605" s="13">
        <f t="shared" si="296"/>
        <v>0.42619948769626603</v>
      </c>
      <c r="L1605" s="13">
        <f t="shared" si="297"/>
        <v>0</v>
      </c>
      <c r="M1605" s="13">
        <f t="shared" si="302"/>
        <v>2.0548540153693261E-26</v>
      </c>
      <c r="N1605" s="13">
        <f t="shared" si="298"/>
        <v>1.2740094895289822E-26</v>
      </c>
      <c r="O1605" s="13">
        <f t="shared" si="299"/>
        <v>1.2740094895289822E-26</v>
      </c>
      <c r="Q1605">
        <v>14.10975386002618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170.98704616919761</v>
      </c>
      <c r="G1606" s="13">
        <f t="shared" ref="G1606:G1669" si="304">IF((F1606-$J$2)&gt;0,$I$2*(F1606-$J$2),0)</f>
        <v>21.981059516570628</v>
      </c>
      <c r="H1606" s="13">
        <f t="shared" ref="H1606:H1669" si="305">F1606-G1606</f>
        <v>149.00598665262697</v>
      </c>
      <c r="I1606" s="16">
        <f t="shared" si="301"/>
        <v>149.43218614032324</v>
      </c>
      <c r="J1606" s="13">
        <f t="shared" ref="J1606:J1669" si="306">I1606/SQRT(1+(I1606/($K$2*(300+(25*Q1606)+0.05*(Q1606)^3)))^2)</f>
        <v>104.78940532475343</v>
      </c>
      <c r="K1606" s="13">
        <f t="shared" ref="K1606:K1669" si="307">I1606-J1606</f>
        <v>44.642780815569807</v>
      </c>
      <c r="L1606" s="13">
        <f t="shared" ref="L1606:L1669" si="308">IF(K1606&gt;$N$2,(K1606-$N$2)/$L$2,0)</f>
        <v>16.779999160299344</v>
      </c>
      <c r="M1606" s="13">
        <f t="shared" si="302"/>
        <v>16.779999160299344</v>
      </c>
      <c r="N1606" s="13">
        <f t="shared" ref="N1606:N1669" si="309">$M$2*M1606</f>
        <v>10.403599479385592</v>
      </c>
      <c r="O1606" s="13">
        <f t="shared" ref="O1606:O1669" si="310">N1606+G1606</f>
        <v>32.384658995956222</v>
      </c>
      <c r="Q1606">
        <v>14.92202805161291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70.779173753769513</v>
      </c>
      <c r="G1607" s="13">
        <f t="shared" si="304"/>
        <v>5.2095983581767786</v>
      </c>
      <c r="H1607" s="13">
        <f t="shared" si="305"/>
        <v>65.569575395592736</v>
      </c>
      <c r="I1607" s="16">
        <f t="shared" ref="I1607:I1670" si="312">H1607+K1606-L1606</f>
        <v>93.432357050863203</v>
      </c>
      <c r="J1607" s="13">
        <f t="shared" si="306"/>
        <v>76.679848750506935</v>
      </c>
      <c r="K1607" s="13">
        <f t="shared" si="307"/>
        <v>16.752508300356268</v>
      </c>
      <c r="L1607" s="13">
        <f t="shared" si="308"/>
        <v>0</v>
      </c>
      <c r="M1607" s="13">
        <f t="shared" ref="M1607:M1670" si="313">L1607+M1606-N1606</f>
        <v>6.3763996809137513</v>
      </c>
      <c r="N1607" s="13">
        <f t="shared" si="309"/>
        <v>3.9533678021665257</v>
      </c>
      <c r="O1607" s="13">
        <f t="shared" si="310"/>
        <v>9.1629661603433039</v>
      </c>
      <c r="Q1607">
        <v>13.60828523536841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47.152676878909233</v>
      </c>
      <c r="G1608" s="13">
        <f t="shared" si="304"/>
        <v>1.2553094875089115</v>
      </c>
      <c r="H1608" s="13">
        <f t="shared" si="305"/>
        <v>45.897367391400323</v>
      </c>
      <c r="I1608" s="16">
        <f t="shared" si="312"/>
        <v>62.649875691756591</v>
      </c>
      <c r="J1608" s="13">
        <f t="shared" si="306"/>
        <v>58.22553037810637</v>
      </c>
      <c r="K1608" s="13">
        <f t="shared" si="307"/>
        <v>4.4243453136502211</v>
      </c>
      <c r="L1608" s="13">
        <f t="shared" si="308"/>
        <v>0</v>
      </c>
      <c r="M1608" s="13">
        <f t="shared" si="313"/>
        <v>2.4230318787472256</v>
      </c>
      <c r="N1608" s="13">
        <f t="shared" si="309"/>
        <v>1.50227976482328</v>
      </c>
      <c r="O1608" s="13">
        <f t="shared" si="310"/>
        <v>2.7575892523321914</v>
      </c>
      <c r="Q1608">
        <v>15.93309836242417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110.0889671838286</v>
      </c>
      <c r="G1609" s="13">
        <f t="shared" si="304"/>
        <v>11.788748855690166</v>
      </c>
      <c r="H1609" s="13">
        <f t="shared" si="305"/>
        <v>98.300218328138442</v>
      </c>
      <c r="I1609" s="16">
        <f t="shared" si="312"/>
        <v>102.72456364178866</v>
      </c>
      <c r="J1609" s="13">
        <f t="shared" si="306"/>
        <v>86.084801506968773</v>
      </c>
      <c r="K1609" s="13">
        <f t="shared" si="307"/>
        <v>16.63976213481989</v>
      </c>
      <c r="L1609" s="13">
        <f t="shared" si="308"/>
        <v>0</v>
      </c>
      <c r="M1609" s="13">
        <f t="shared" si="313"/>
        <v>0.92075211392394563</v>
      </c>
      <c r="N1609" s="13">
        <f t="shared" si="309"/>
        <v>0.57086631063284632</v>
      </c>
      <c r="O1609" s="13">
        <f t="shared" si="310"/>
        <v>12.359615166323012</v>
      </c>
      <c r="Q1609">
        <v>15.935573009089721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46.834994043876989</v>
      </c>
      <c r="G1610" s="13">
        <f t="shared" si="304"/>
        <v>1.2021399590077615</v>
      </c>
      <c r="H1610" s="13">
        <f t="shared" si="305"/>
        <v>45.63285408486923</v>
      </c>
      <c r="I1610" s="16">
        <f t="shared" si="312"/>
        <v>62.27261621968912</v>
      </c>
      <c r="J1610" s="13">
        <f t="shared" si="306"/>
        <v>60.437795225471334</v>
      </c>
      <c r="K1610" s="13">
        <f t="shared" si="307"/>
        <v>1.834820994217786</v>
      </c>
      <c r="L1610" s="13">
        <f t="shared" si="308"/>
        <v>0</v>
      </c>
      <c r="M1610" s="13">
        <f t="shared" si="313"/>
        <v>0.34988580329109931</v>
      </c>
      <c r="N1610" s="13">
        <f t="shared" si="309"/>
        <v>0.21692919804048158</v>
      </c>
      <c r="O1610" s="13">
        <f t="shared" si="310"/>
        <v>1.419069157048243</v>
      </c>
      <c r="Q1610">
        <v>22.499756918461191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7.8957107796902779</v>
      </c>
      <c r="G1611" s="13">
        <f t="shared" si="304"/>
        <v>0</v>
      </c>
      <c r="H1611" s="13">
        <f t="shared" si="305"/>
        <v>7.8957107796902779</v>
      </c>
      <c r="I1611" s="16">
        <f t="shared" si="312"/>
        <v>9.7305317739080639</v>
      </c>
      <c r="J1611" s="13">
        <f t="shared" si="306"/>
        <v>9.72641204896631</v>
      </c>
      <c r="K1611" s="13">
        <f t="shared" si="307"/>
        <v>4.1197249417539439E-3</v>
      </c>
      <c r="L1611" s="13">
        <f t="shared" si="308"/>
        <v>0</v>
      </c>
      <c r="M1611" s="13">
        <f t="shared" si="313"/>
        <v>0.13295660525061773</v>
      </c>
      <c r="N1611" s="13">
        <f t="shared" si="309"/>
        <v>8.243309525538299E-2</v>
      </c>
      <c r="O1611" s="13">
        <f t="shared" si="310"/>
        <v>8.243309525538299E-2</v>
      </c>
      <c r="Q1611">
        <v>26.61872096128711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5.4564180416818013</v>
      </c>
      <c r="G1612" s="13">
        <f t="shared" si="304"/>
        <v>0</v>
      </c>
      <c r="H1612" s="13">
        <f t="shared" si="305"/>
        <v>5.4564180416818013</v>
      </c>
      <c r="I1612" s="16">
        <f t="shared" si="312"/>
        <v>5.4605377666235553</v>
      </c>
      <c r="J1612" s="13">
        <f t="shared" si="306"/>
        <v>5.4598427192371837</v>
      </c>
      <c r="K1612" s="13">
        <f t="shared" si="307"/>
        <v>6.9504738637160557E-4</v>
      </c>
      <c r="L1612" s="13">
        <f t="shared" si="308"/>
        <v>0</v>
      </c>
      <c r="M1612" s="13">
        <f t="shared" si="313"/>
        <v>5.0523509995234736E-2</v>
      </c>
      <c r="N1612" s="13">
        <f t="shared" si="309"/>
        <v>3.1324576197045539E-2</v>
      </c>
      <c r="O1612" s="13">
        <f t="shared" si="310"/>
        <v>3.1324576197045539E-2</v>
      </c>
      <c r="Q1612">
        <v>26.959668730849941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12.83256156084421</v>
      </c>
      <c r="G1613" s="13">
        <f t="shared" si="304"/>
        <v>0</v>
      </c>
      <c r="H1613" s="13">
        <f t="shared" si="305"/>
        <v>12.83256156084421</v>
      </c>
      <c r="I1613" s="16">
        <f t="shared" si="312"/>
        <v>12.833256608230581</v>
      </c>
      <c r="J1613" s="13">
        <f t="shared" si="306"/>
        <v>12.826993975845905</v>
      </c>
      <c r="K1613" s="13">
        <f t="shared" si="307"/>
        <v>6.2626323846757259E-3</v>
      </c>
      <c r="L1613" s="13">
        <f t="shared" si="308"/>
        <v>0</v>
      </c>
      <c r="M1613" s="13">
        <f t="shared" si="313"/>
        <v>1.9198933798189197E-2</v>
      </c>
      <c r="N1613" s="13">
        <f t="shared" si="309"/>
        <v>1.1903338954877302E-2</v>
      </c>
      <c r="O1613" s="13">
        <f t="shared" si="310"/>
        <v>1.1903338954877302E-2</v>
      </c>
      <c r="Q1613">
        <v>29.648981870967749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15.46883555806377</v>
      </c>
      <c r="G1614" s="13">
        <f t="shared" si="304"/>
        <v>0</v>
      </c>
      <c r="H1614" s="13">
        <f t="shared" si="305"/>
        <v>15.46883555806377</v>
      </c>
      <c r="I1614" s="16">
        <f t="shared" si="312"/>
        <v>15.475098190448445</v>
      </c>
      <c r="J1614" s="13">
        <f t="shared" si="306"/>
        <v>15.458765258834285</v>
      </c>
      <c r="K1614" s="13">
        <f t="shared" si="307"/>
        <v>1.6332931614160273E-2</v>
      </c>
      <c r="L1614" s="13">
        <f t="shared" si="308"/>
        <v>0</v>
      </c>
      <c r="M1614" s="13">
        <f t="shared" si="313"/>
        <v>7.295594843311895E-3</v>
      </c>
      <c r="N1614" s="13">
        <f t="shared" si="309"/>
        <v>4.5232688028533745E-3</v>
      </c>
      <c r="O1614" s="13">
        <f t="shared" si="310"/>
        <v>4.5232688028533745E-3</v>
      </c>
      <c r="Q1614">
        <v>26.71721333047719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5.894162665288194</v>
      </c>
      <c r="G1615" s="13">
        <f t="shared" si="304"/>
        <v>0</v>
      </c>
      <c r="H1615" s="13">
        <f t="shared" si="305"/>
        <v>5.894162665288194</v>
      </c>
      <c r="I1615" s="16">
        <f t="shared" si="312"/>
        <v>5.9104955969023543</v>
      </c>
      <c r="J1615" s="13">
        <f t="shared" si="306"/>
        <v>5.9091247343069275</v>
      </c>
      <c r="K1615" s="13">
        <f t="shared" si="307"/>
        <v>1.3708625954267362E-3</v>
      </c>
      <c r="L1615" s="13">
        <f t="shared" si="308"/>
        <v>0</v>
      </c>
      <c r="M1615" s="13">
        <f t="shared" si="313"/>
        <v>2.7723260404585205E-3</v>
      </c>
      <c r="N1615" s="13">
        <f t="shared" si="309"/>
        <v>1.7188421450842826E-3</v>
      </c>
      <c r="O1615" s="13">
        <f t="shared" si="310"/>
        <v>1.7188421450842826E-3</v>
      </c>
      <c r="Q1615">
        <v>23.776499373273531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76.330973963715763</v>
      </c>
      <c r="G1616" s="13">
        <f t="shared" si="304"/>
        <v>6.1387848515718897</v>
      </c>
      <c r="H1616" s="13">
        <f t="shared" si="305"/>
        <v>70.192189112143879</v>
      </c>
      <c r="I1616" s="16">
        <f t="shared" si="312"/>
        <v>70.193559974739301</v>
      </c>
      <c r="J1616" s="13">
        <f t="shared" si="306"/>
        <v>63.792348095147048</v>
      </c>
      <c r="K1616" s="13">
        <f t="shared" si="307"/>
        <v>6.4012118795922532</v>
      </c>
      <c r="L1616" s="13">
        <f t="shared" si="308"/>
        <v>0</v>
      </c>
      <c r="M1616" s="13">
        <f t="shared" si="313"/>
        <v>1.0534838953742379E-3</v>
      </c>
      <c r="N1616" s="13">
        <f t="shared" si="309"/>
        <v>6.5316001513202754E-4</v>
      </c>
      <c r="O1616" s="13">
        <f t="shared" si="310"/>
        <v>6.1394380115870213</v>
      </c>
      <c r="Q1616">
        <v>15.487568932175099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36.057253441215153</v>
      </c>
      <c r="G1617" s="13">
        <f t="shared" si="304"/>
        <v>0</v>
      </c>
      <c r="H1617" s="13">
        <f t="shared" si="305"/>
        <v>36.057253441215153</v>
      </c>
      <c r="I1617" s="16">
        <f t="shared" si="312"/>
        <v>42.458465320807406</v>
      </c>
      <c r="J1617" s="13">
        <f t="shared" si="306"/>
        <v>40.974450290624858</v>
      </c>
      <c r="K1617" s="13">
        <f t="shared" si="307"/>
        <v>1.4840150301825474</v>
      </c>
      <c r="L1617" s="13">
        <f t="shared" si="308"/>
        <v>0</v>
      </c>
      <c r="M1617" s="13">
        <f t="shared" si="313"/>
        <v>4.0032388024221035E-4</v>
      </c>
      <c r="N1617" s="13">
        <f t="shared" si="309"/>
        <v>2.4820080575017043E-4</v>
      </c>
      <c r="O1617" s="13">
        <f t="shared" si="310"/>
        <v>2.4820080575017043E-4</v>
      </c>
      <c r="Q1617">
        <v>15.806469166693899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85.567961741000644</v>
      </c>
      <c r="G1618" s="13">
        <f t="shared" si="304"/>
        <v>7.6847490357534998</v>
      </c>
      <c r="H1618" s="13">
        <f t="shared" si="305"/>
        <v>77.883212705247146</v>
      </c>
      <c r="I1618" s="16">
        <f t="shared" si="312"/>
        <v>79.367227735429694</v>
      </c>
      <c r="J1618" s="13">
        <f t="shared" si="306"/>
        <v>72.839501900537996</v>
      </c>
      <c r="K1618" s="13">
        <f t="shared" si="307"/>
        <v>6.5277258348916973</v>
      </c>
      <c r="L1618" s="13">
        <f t="shared" si="308"/>
        <v>0</v>
      </c>
      <c r="M1618" s="13">
        <f t="shared" si="313"/>
        <v>1.5212307449203992E-4</v>
      </c>
      <c r="N1618" s="13">
        <f t="shared" si="309"/>
        <v>9.4316306185064752E-5</v>
      </c>
      <c r="O1618" s="13">
        <f t="shared" si="310"/>
        <v>7.6848433520596853</v>
      </c>
      <c r="Q1618">
        <v>18.074492451612901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84.486476800957931</v>
      </c>
      <c r="G1619" s="13">
        <f t="shared" si="304"/>
        <v>7.5037444676680716</v>
      </c>
      <c r="H1619" s="13">
        <f t="shared" si="305"/>
        <v>76.98273233328986</v>
      </c>
      <c r="I1619" s="16">
        <f t="shared" si="312"/>
        <v>83.510458168181557</v>
      </c>
      <c r="J1619" s="13">
        <f t="shared" si="306"/>
        <v>71.445256132824198</v>
      </c>
      <c r="K1619" s="13">
        <f t="shared" si="307"/>
        <v>12.065202035357359</v>
      </c>
      <c r="L1619" s="13">
        <f t="shared" si="308"/>
        <v>0</v>
      </c>
      <c r="M1619" s="13">
        <f t="shared" si="313"/>
        <v>5.7806768306975165E-5</v>
      </c>
      <c r="N1619" s="13">
        <f t="shared" si="309"/>
        <v>3.5840196350324599E-5</v>
      </c>
      <c r="O1619" s="13">
        <f t="shared" si="310"/>
        <v>7.5037803078644219</v>
      </c>
      <c r="Q1619">
        <v>14.011160515905249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18.57547329133148</v>
      </c>
      <c r="G1620" s="13">
        <f t="shared" si="304"/>
        <v>0</v>
      </c>
      <c r="H1620" s="13">
        <f t="shared" si="305"/>
        <v>18.57547329133148</v>
      </c>
      <c r="I1620" s="16">
        <f t="shared" si="312"/>
        <v>30.640675326688839</v>
      </c>
      <c r="J1620" s="13">
        <f t="shared" si="306"/>
        <v>30.183290444629161</v>
      </c>
      <c r="K1620" s="13">
        <f t="shared" si="307"/>
        <v>0.45738488205967798</v>
      </c>
      <c r="L1620" s="13">
        <f t="shared" si="308"/>
        <v>0</v>
      </c>
      <c r="M1620" s="13">
        <f t="shared" si="313"/>
        <v>2.1966571956650566E-5</v>
      </c>
      <c r="N1620" s="13">
        <f t="shared" si="309"/>
        <v>1.3619274613123351E-5</v>
      </c>
      <c r="O1620" s="13">
        <f t="shared" si="310"/>
        <v>1.3619274613123351E-5</v>
      </c>
      <c r="Q1620">
        <v>17.437818573154679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30.74189762916653</v>
      </c>
      <c r="G1621" s="13">
        <f t="shared" si="304"/>
        <v>0</v>
      </c>
      <c r="H1621" s="13">
        <f t="shared" si="305"/>
        <v>30.74189762916653</v>
      </c>
      <c r="I1621" s="16">
        <f t="shared" si="312"/>
        <v>31.199282511226208</v>
      </c>
      <c r="J1621" s="13">
        <f t="shared" si="306"/>
        <v>30.87425692375826</v>
      </c>
      <c r="K1621" s="13">
        <f t="shared" si="307"/>
        <v>0.32502558746794818</v>
      </c>
      <c r="L1621" s="13">
        <f t="shared" si="308"/>
        <v>0</v>
      </c>
      <c r="M1621" s="13">
        <f t="shared" si="313"/>
        <v>8.3472973435272144E-6</v>
      </c>
      <c r="N1621" s="13">
        <f t="shared" si="309"/>
        <v>5.1753243529868726E-6</v>
      </c>
      <c r="O1621" s="13">
        <f t="shared" si="310"/>
        <v>5.1753243529868726E-6</v>
      </c>
      <c r="Q1621">
        <v>20.28363082356941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32.016918281216157</v>
      </c>
      <c r="G1622" s="13">
        <f t="shared" si="304"/>
        <v>0</v>
      </c>
      <c r="H1622" s="13">
        <f t="shared" si="305"/>
        <v>32.016918281216157</v>
      </c>
      <c r="I1622" s="16">
        <f t="shared" si="312"/>
        <v>32.341943868684105</v>
      </c>
      <c r="J1622" s="13">
        <f t="shared" si="306"/>
        <v>32.141117274921065</v>
      </c>
      <c r="K1622" s="13">
        <f t="shared" si="307"/>
        <v>0.2008265937630398</v>
      </c>
      <c r="L1622" s="13">
        <f t="shared" si="308"/>
        <v>0</v>
      </c>
      <c r="M1622" s="13">
        <f t="shared" si="313"/>
        <v>3.1719729905403417E-6</v>
      </c>
      <c r="N1622" s="13">
        <f t="shared" si="309"/>
        <v>1.9666232541350118E-6</v>
      </c>
      <c r="O1622" s="13">
        <f t="shared" si="310"/>
        <v>1.9666232541350118E-6</v>
      </c>
      <c r="Q1622">
        <v>24.512019038840378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11.91401779046541</v>
      </c>
      <c r="G1623" s="13">
        <f t="shared" si="304"/>
        <v>0</v>
      </c>
      <c r="H1623" s="13">
        <f t="shared" si="305"/>
        <v>11.91401779046541</v>
      </c>
      <c r="I1623" s="16">
        <f t="shared" si="312"/>
        <v>12.11484438422845</v>
      </c>
      <c r="J1623" s="13">
        <f t="shared" si="306"/>
        <v>12.10743836614172</v>
      </c>
      <c r="K1623" s="13">
        <f t="shared" si="307"/>
        <v>7.4060180867299152E-3</v>
      </c>
      <c r="L1623" s="13">
        <f t="shared" si="308"/>
        <v>0</v>
      </c>
      <c r="M1623" s="13">
        <f t="shared" si="313"/>
        <v>1.20534973640533E-6</v>
      </c>
      <c r="N1623" s="13">
        <f t="shared" si="309"/>
        <v>7.4731683657130457E-7</v>
      </c>
      <c r="O1623" s="13">
        <f t="shared" si="310"/>
        <v>7.4731683657130457E-7</v>
      </c>
      <c r="Q1623">
        <v>27.133691349172931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8.20198950830396</v>
      </c>
      <c r="G1624" s="13">
        <f t="shared" si="304"/>
        <v>0</v>
      </c>
      <c r="H1624" s="13">
        <f t="shared" si="305"/>
        <v>8.20198950830396</v>
      </c>
      <c r="I1624" s="16">
        <f t="shared" si="312"/>
        <v>8.2093955263906899</v>
      </c>
      <c r="J1624" s="13">
        <f t="shared" si="306"/>
        <v>8.2077316080665454</v>
      </c>
      <c r="K1624" s="13">
        <f t="shared" si="307"/>
        <v>1.6639183241444755E-3</v>
      </c>
      <c r="L1624" s="13">
        <f t="shared" si="308"/>
        <v>0</v>
      </c>
      <c r="M1624" s="13">
        <f t="shared" si="313"/>
        <v>4.5803289983402539E-7</v>
      </c>
      <c r="N1624" s="13">
        <f t="shared" si="309"/>
        <v>2.8398039789709576E-7</v>
      </c>
      <c r="O1624" s="13">
        <f t="shared" si="310"/>
        <v>2.8398039789709576E-7</v>
      </c>
      <c r="Q1624">
        <v>29.541217870967749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3.461288909750635</v>
      </c>
      <c r="G1625" s="13">
        <f t="shared" si="304"/>
        <v>0</v>
      </c>
      <c r="H1625" s="13">
        <f t="shared" si="305"/>
        <v>3.461288909750635</v>
      </c>
      <c r="I1625" s="16">
        <f t="shared" si="312"/>
        <v>3.4629528280747794</v>
      </c>
      <c r="J1625" s="13">
        <f t="shared" si="306"/>
        <v>3.4628118850408685</v>
      </c>
      <c r="K1625" s="13">
        <f t="shared" si="307"/>
        <v>1.4094303391098961E-4</v>
      </c>
      <c r="L1625" s="13">
        <f t="shared" si="308"/>
        <v>0</v>
      </c>
      <c r="M1625" s="13">
        <f t="shared" si="313"/>
        <v>1.7405250193692963E-7</v>
      </c>
      <c r="N1625" s="13">
        <f t="shared" si="309"/>
        <v>1.0791255120089637E-7</v>
      </c>
      <c r="O1625" s="13">
        <f t="shared" si="310"/>
        <v>1.0791255120089637E-7</v>
      </c>
      <c r="Q1625">
        <v>28.644569704103489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9.5887582802509463</v>
      </c>
      <c r="G1626" s="13">
        <f t="shared" si="304"/>
        <v>0</v>
      </c>
      <c r="H1626" s="13">
        <f t="shared" si="305"/>
        <v>9.5887582802509463</v>
      </c>
      <c r="I1626" s="16">
        <f t="shared" si="312"/>
        <v>9.5888992232848569</v>
      </c>
      <c r="J1626" s="13">
        <f t="shared" si="306"/>
        <v>9.5850740208197713</v>
      </c>
      <c r="K1626" s="13">
        <f t="shared" si="307"/>
        <v>3.8252024650855532E-3</v>
      </c>
      <c r="L1626" s="13">
        <f t="shared" si="308"/>
        <v>0</v>
      </c>
      <c r="M1626" s="13">
        <f t="shared" si="313"/>
        <v>6.6139950736033262E-8</v>
      </c>
      <c r="N1626" s="13">
        <f t="shared" si="309"/>
        <v>4.1006769456340622E-8</v>
      </c>
      <c r="O1626" s="13">
        <f t="shared" si="310"/>
        <v>4.1006769456340622E-8</v>
      </c>
      <c r="Q1626">
        <v>26.838605648898088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14.89880459820203</v>
      </c>
      <c r="G1627" s="13">
        <f t="shared" si="304"/>
        <v>0</v>
      </c>
      <c r="H1627" s="13">
        <f t="shared" si="305"/>
        <v>14.89880459820203</v>
      </c>
      <c r="I1627" s="16">
        <f t="shared" si="312"/>
        <v>14.902629800667116</v>
      </c>
      <c r="J1627" s="13">
        <f t="shared" si="306"/>
        <v>14.880516980365602</v>
      </c>
      <c r="K1627" s="13">
        <f t="shared" si="307"/>
        <v>2.2112820301513736E-2</v>
      </c>
      <c r="L1627" s="13">
        <f t="shared" si="308"/>
        <v>0</v>
      </c>
      <c r="M1627" s="13">
        <f t="shared" si="313"/>
        <v>2.5133181279692641E-8</v>
      </c>
      <c r="N1627" s="13">
        <f t="shared" si="309"/>
        <v>1.5582572393409436E-8</v>
      </c>
      <c r="O1627" s="13">
        <f t="shared" si="310"/>
        <v>1.5582572393409436E-8</v>
      </c>
      <c r="Q1627">
        <v>23.71820599837876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2.184489935152421</v>
      </c>
      <c r="G1628" s="13">
        <f t="shared" si="304"/>
        <v>0</v>
      </c>
      <c r="H1628" s="13">
        <f t="shared" si="305"/>
        <v>2.184489935152421</v>
      </c>
      <c r="I1628" s="16">
        <f t="shared" si="312"/>
        <v>2.2066027554539347</v>
      </c>
      <c r="J1628" s="13">
        <f t="shared" si="306"/>
        <v>2.2064984270873933</v>
      </c>
      <c r="K1628" s="13">
        <f t="shared" si="307"/>
        <v>1.0432836654139521E-4</v>
      </c>
      <c r="L1628" s="13">
        <f t="shared" si="308"/>
        <v>0</v>
      </c>
      <c r="M1628" s="13">
        <f t="shared" si="313"/>
        <v>9.5506088862832047E-9</v>
      </c>
      <c r="N1628" s="13">
        <f t="shared" si="309"/>
        <v>5.9213775094955869E-9</v>
      </c>
      <c r="O1628" s="13">
        <f t="shared" si="310"/>
        <v>5.9213775094955869E-9</v>
      </c>
      <c r="Q1628">
        <v>21.081311565880299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0.95458441478212774</v>
      </c>
      <c r="G1629" s="13">
        <f t="shared" si="304"/>
        <v>0</v>
      </c>
      <c r="H1629" s="13">
        <f t="shared" si="305"/>
        <v>0.95458441478212774</v>
      </c>
      <c r="I1629" s="16">
        <f t="shared" si="312"/>
        <v>0.95468874314866914</v>
      </c>
      <c r="J1629" s="13">
        <f t="shared" si="306"/>
        <v>0.95467217228239165</v>
      </c>
      <c r="K1629" s="13">
        <f t="shared" si="307"/>
        <v>1.6570866277487717E-5</v>
      </c>
      <c r="L1629" s="13">
        <f t="shared" si="308"/>
        <v>0</v>
      </c>
      <c r="M1629" s="13">
        <f t="shared" si="313"/>
        <v>3.6292313767876179E-9</v>
      </c>
      <c r="N1629" s="13">
        <f t="shared" si="309"/>
        <v>2.2501234536083231E-9</v>
      </c>
      <c r="O1629" s="13">
        <f t="shared" si="310"/>
        <v>2.2501234536083231E-9</v>
      </c>
      <c r="Q1629">
        <v>16.315970136896969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5.8844528642009841</v>
      </c>
      <c r="G1630" s="13">
        <f t="shared" si="304"/>
        <v>0</v>
      </c>
      <c r="H1630" s="13">
        <f t="shared" si="305"/>
        <v>5.8844528642009841</v>
      </c>
      <c r="I1630" s="16">
        <f t="shared" si="312"/>
        <v>5.8844694350672615</v>
      </c>
      <c r="J1630" s="13">
        <f t="shared" si="306"/>
        <v>5.8818031533804254</v>
      </c>
      <c r="K1630" s="13">
        <f t="shared" si="307"/>
        <v>2.6662816868361361E-3</v>
      </c>
      <c r="L1630" s="13">
        <f t="shared" si="308"/>
        <v>0</v>
      </c>
      <c r="M1630" s="13">
        <f t="shared" si="313"/>
        <v>1.3791079231792948E-9</v>
      </c>
      <c r="N1630" s="13">
        <f t="shared" si="309"/>
        <v>8.550469123711628E-10</v>
      </c>
      <c r="O1630" s="13">
        <f t="shared" si="310"/>
        <v>8.550469123711628E-10</v>
      </c>
      <c r="Q1630">
        <v>18.9707236516129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8.0193954894268735</v>
      </c>
      <c r="G1631" s="13">
        <f t="shared" si="304"/>
        <v>0</v>
      </c>
      <c r="H1631" s="13">
        <f t="shared" si="305"/>
        <v>8.0193954894268735</v>
      </c>
      <c r="I1631" s="16">
        <f t="shared" si="312"/>
        <v>8.0220617711137088</v>
      </c>
      <c r="J1631" s="13">
        <f t="shared" si="306"/>
        <v>8.013958896924084</v>
      </c>
      <c r="K1631" s="13">
        <f t="shared" si="307"/>
        <v>8.1028741896247425E-3</v>
      </c>
      <c r="L1631" s="13">
        <f t="shared" si="308"/>
        <v>0</v>
      </c>
      <c r="M1631" s="13">
        <f t="shared" si="313"/>
        <v>5.2406101080813199E-10</v>
      </c>
      <c r="N1631" s="13">
        <f t="shared" si="309"/>
        <v>3.2491782670104185E-10</v>
      </c>
      <c r="O1631" s="13">
        <f t="shared" si="310"/>
        <v>3.2491782670104185E-10</v>
      </c>
      <c r="Q1631">
        <v>17.678586410418099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64.341009274168599</v>
      </c>
      <c r="G1632" s="13">
        <f t="shared" si="304"/>
        <v>4.1320639998646929</v>
      </c>
      <c r="H1632" s="13">
        <f t="shared" si="305"/>
        <v>60.208945274303908</v>
      </c>
      <c r="I1632" s="16">
        <f t="shared" si="312"/>
        <v>60.217048148493532</v>
      </c>
      <c r="J1632" s="13">
        <f t="shared" si="306"/>
        <v>57.025656045671376</v>
      </c>
      <c r="K1632" s="13">
        <f t="shared" si="307"/>
        <v>3.1913921028221566</v>
      </c>
      <c r="L1632" s="13">
        <f t="shared" si="308"/>
        <v>0</v>
      </c>
      <c r="M1632" s="13">
        <f t="shared" si="313"/>
        <v>1.9914318410709014E-10</v>
      </c>
      <c r="N1632" s="13">
        <f t="shared" si="309"/>
        <v>1.2346877414639589E-10</v>
      </c>
      <c r="O1632" s="13">
        <f t="shared" si="310"/>
        <v>4.1320639999881612</v>
      </c>
      <c r="Q1632">
        <v>17.61306710790091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31.885852103690731</v>
      </c>
      <c r="G1633" s="13">
        <f t="shared" si="304"/>
        <v>0</v>
      </c>
      <c r="H1633" s="13">
        <f t="shared" si="305"/>
        <v>31.885852103690731</v>
      </c>
      <c r="I1633" s="16">
        <f t="shared" si="312"/>
        <v>35.077244206512887</v>
      </c>
      <c r="J1633" s="13">
        <f t="shared" si="306"/>
        <v>34.693032843919966</v>
      </c>
      <c r="K1633" s="13">
        <f t="shared" si="307"/>
        <v>0.38421136259292155</v>
      </c>
      <c r="L1633" s="13">
        <f t="shared" si="308"/>
        <v>0</v>
      </c>
      <c r="M1633" s="13">
        <f t="shared" si="313"/>
        <v>7.5674409960694247E-11</v>
      </c>
      <c r="N1633" s="13">
        <f t="shared" si="309"/>
        <v>4.6918134175630432E-11</v>
      </c>
      <c r="O1633" s="13">
        <f t="shared" si="310"/>
        <v>4.6918134175630432E-11</v>
      </c>
      <c r="Q1633">
        <v>21.57922382844038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32.882724091568463</v>
      </c>
      <c r="G1634" s="13">
        <f t="shared" si="304"/>
        <v>0</v>
      </c>
      <c r="H1634" s="13">
        <f t="shared" si="305"/>
        <v>32.882724091568463</v>
      </c>
      <c r="I1634" s="16">
        <f t="shared" si="312"/>
        <v>33.266935454161384</v>
      </c>
      <c r="J1634" s="13">
        <f t="shared" si="306"/>
        <v>32.969202636285416</v>
      </c>
      <c r="K1634" s="13">
        <f t="shared" si="307"/>
        <v>0.29773281787596773</v>
      </c>
      <c r="L1634" s="13">
        <f t="shared" si="308"/>
        <v>0</v>
      </c>
      <c r="M1634" s="13">
        <f t="shared" si="313"/>
        <v>2.8756275785063814E-11</v>
      </c>
      <c r="N1634" s="13">
        <f t="shared" si="309"/>
        <v>1.7828890986739565E-11</v>
      </c>
      <c r="O1634" s="13">
        <f t="shared" si="310"/>
        <v>1.7828890986739565E-11</v>
      </c>
      <c r="Q1634">
        <v>22.28071518911532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11.882752669287299</v>
      </c>
      <c r="G1635" s="13">
        <f t="shared" si="304"/>
        <v>0</v>
      </c>
      <c r="H1635" s="13">
        <f t="shared" si="305"/>
        <v>11.882752669287299</v>
      </c>
      <c r="I1635" s="16">
        <f t="shared" si="312"/>
        <v>12.180485487163267</v>
      </c>
      <c r="J1635" s="13">
        <f t="shared" si="306"/>
        <v>12.172422315509593</v>
      </c>
      <c r="K1635" s="13">
        <f t="shared" si="307"/>
        <v>8.063171653674317E-3</v>
      </c>
      <c r="L1635" s="13">
        <f t="shared" si="308"/>
        <v>0</v>
      </c>
      <c r="M1635" s="13">
        <f t="shared" si="313"/>
        <v>1.0927384798324249E-11</v>
      </c>
      <c r="N1635" s="13">
        <f t="shared" si="309"/>
        <v>6.7749785749610339E-12</v>
      </c>
      <c r="O1635" s="13">
        <f t="shared" si="310"/>
        <v>6.7749785749610339E-12</v>
      </c>
      <c r="Q1635">
        <v>26.63195802873603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19.290181364743852</v>
      </c>
      <c r="G1636" s="13">
        <f t="shared" si="304"/>
        <v>0</v>
      </c>
      <c r="H1636" s="13">
        <f t="shared" si="305"/>
        <v>19.290181364743852</v>
      </c>
      <c r="I1636" s="16">
        <f t="shared" si="312"/>
        <v>19.298244536397526</v>
      </c>
      <c r="J1636" s="13">
        <f t="shared" si="306"/>
        <v>19.277015692938321</v>
      </c>
      <c r="K1636" s="13">
        <f t="shared" si="307"/>
        <v>2.1228843459205393E-2</v>
      </c>
      <c r="L1636" s="13">
        <f t="shared" si="308"/>
        <v>0</v>
      </c>
      <c r="M1636" s="13">
        <f t="shared" si="313"/>
        <v>4.1524062233632151E-12</v>
      </c>
      <c r="N1636" s="13">
        <f t="shared" si="309"/>
        <v>2.5744918584851934E-12</v>
      </c>
      <c r="O1636" s="13">
        <f t="shared" si="310"/>
        <v>2.5744918584851934E-12</v>
      </c>
      <c r="Q1636">
        <v>29.665747870967749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20.909537335811581</v>
      </c>
      <c r="G1637" s="13">
        <f t="shared" si="304"/>
        <v>0</v>
      </c>
      <c r="H1637" s="13">
        <f t="shared" si="305"/>
        <v>20.909537335811581</v>
      </c>
      <c r="I1637" s="16">
        <f t="shared" si="312"/>
        <v>20.930766179270787</v>
      </c>
      <c r="J1637" s="13">
        <f t="shared" si="306"/>
        <v>20.899066523762336</v>
      </c>
      <c r="K1637" s="13">
        <f t="shared" si="307"/>
        <v>3.1699655508450775E-2</v>
      </c>
      <c r="L1637" s="13">
        <f t="shared" si="308"/>
        <v>0</v>
      </c>
      <c r="M1637" s="13">
        <f t="shared" si="313"/>
        <v>1.5779143648780217E-12</v>
      </c>
      <c r="N1637" s="13">
        <f t="shared" si="309"/>
        <v>9.7830690622437349E-13</v>
      </c>
      <c r="O1637" s="13">
        <f t="shared" si="310"/>
        <v>9.7830690622437349E-13</v>
      </c>
      <c r="Q1637">
        <v>28.492091889260919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22.09476008227934</v>
      </c>
      <c r="G1638" s="13">
        <f t="shared" si="304"/>
        <v>0</v>
      </c>
      <c r="H1638" s="13">
        <f t="shared" si="305"/>
        <v>22.09476008227934</v>
      </c>
      <c r="I1638" s="16">
        <f t="shared" si="312"/>
        <v>22.126459737787791</v>
      </c>
      <c r="J1638" s="13">
        <f t="shared" si="306"/>
        <v>22.066441877628765</v>
      </c>
      <c r="K1638" s="13">
        <f t="shared" si="307"/>
        <v>6.0017860159025105E-2</v>
      </c>
      <c r="L1638" s="13">
        <f t="shared" si="308"/>
        <v>0</v>
      </c>
      <c r="M1638" s="13">
        <f t="shared" si="313"/>
        <v>5.9960745865364817E-13</v>
      </c>
      <c r="N1638" s="13">
        <f t="shared" si="309"/>
        <v>3.7175662436526186E-13</v>
      </c>
      <c r="O1638" s="13">
        <f t="shared" si="310"/>
        <v>3.7175662436526186E-13</v>
      </c>
      <c r="Q1638">
        <v>25.045066062267551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4.325898729988003</v>
      </c>
      <c r="G1639" s="13">
        <f t="shared" si="304"/>
        <v>0</v>
      </c>
      <c r="H1639" s="13">
        <f t="shared" si="305"/>
        <v>4.325898729988003</v>
      </c>
      <c r="I1639" s="16">
        <f t="shared" si="312"/>
        <v>4.3859165901470281</v>
      </c>
      <c r="J1639" s="13">
        <f t="shared" si="306"/>
        <v>4.3853710077157135</v>
      </c>
      <c r="K1639" s="13">
        <f t="shared" si="307"/>
        <v>5.4558243131452855E-4</v>
      </c>
      <c r="L1639" s="13">
        <f t="shared" si="308"/>
        <v>0</v>
      </c>
      <c r="M1639" s="13">
        <f t="shared" si="313"/>
        <v>2.2785083428838631E-13</v>
      </c>
      <c r="N1639" s="13">
        <f t="shared" si="309"/>
        <v>1.4126751725879951E-13</v>
      </c>
      <c r="O1639" s="13">
        <f t="shared" si="310"/>
        <v>1.4126751725879951E-13</v>
      </c>
      <c r="Q1639">
        <v>23.965698289494028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3.076293337982011</v>
      </c>
      <c r="G1640" s="13">
        <f t="shared" si="304"/>
        <v>0</v>
      </c>
      <c r="H1640" s="13">
        <f t="shared" si="305"/>
        <v>3.076293337982011</v>
      </c>
      <c r="I1640" s="16">
        <f t="shared" si="312"/>
        <v>3.0768389204133255</v>
      </c>
      <c r="J1640" s="13">
        <f t="shared" si="306"/>
        <v>3.0765734529300026</v>
      </c>
      <c r="K1640" s="13">
        <f t="shared" si="307"/>
        <v>2.6546748332290093E-4</v>
      </c>
      <c r="L1640" s="13">
        <f t="shared" si="308"/>
        <v>0</v>
      </c>
      <c r="M1640" s="13">
        <f t="shared" si="313"/>
        <v>8.65833170295868E-14</v>
      </c>
      <c r="N1640" s="13">
        <f t="shared" si="309"/>
        <v>5.3681656558343818E-14</v>
      </c>
      <c r="O1640" s="13">
        <f t="shared" si="310"/>
        <v>5.3681656558343818E-14</v>
      </c>
      <c r="Q1640">
        <v>21.52909037535672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5.3092431674025926</v>
      </c>
      <c r="G1641" s="13">
        <f t="shared" si="304"/>
        <v>0</v>
      </c>
      <c r="H1641" s="13">
        <f t="shared" si="305"/>
        <v>5.3092431674025926</v>
      </c>
      <c r="I1641" s="16">
        <f t="shared" si="312"/>
        <v>5.3095086348859155</v>
      </c>
      <c r="J1641" s="13">
        <f t="shared" si="306"/>
        <v>5.3067796593606689</v>
      </c>
      <c r="K1641" s="13">
        <f t="shared" si="307"/>
        <v>2.7289755252466463E-3</v>
      </c>
      <c r="L1641" s="13">
        <f t="shared" si="308"/>
        <v>0</v>
      </c>
      <c r="M1641" s="13">
        <f t="shared" si="313"/>
        <v>3.2901660471242983E-14</v>
      </c>
      <c r="N1641" s="13">
        <f t="shared" si="309"/>
        <v>2.0399029492170648E-14</v>
      </c>
      <c r="O1641" s="13">
        <f t="shared" si="310"/>
        <v>2.0399029492170648E-14</v>
      </c>
      <c r="Q1641">
        <v>16.620811411705759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97.377216401406343</v>
      </c>
      <c r="G1642" s="13">
        <f t="shared" si="304"/>
        <v>9.6612250457968223</v>
      </c>
      <c r="H1642" s="13">
        <f t="shared" si="305"/>
        <v>87.715991355609518</v>
      </c>
      <c r="I1642" s="16">
        <f t="shared" si="312"/>
        <v>87.718720331134762</v>
      </c>
      <c r="J1642" s="13">
        <f t="shared" si="306"/>
        <v>80.067976545688552</v>
      </c>
      <c r="K1642" s="13">
        <f t="shared" si="307"/>
        <v>7.6507437854462097</v>
      </c>
      <c r="L1642" s="13">
        <f t="shared" si="308"/>
        <v>0</v>
      </c>
      <c r="M1642" s="13">
        <f t="shared" si="313"/>
        <v>1.2502630979072334E-14</v>
      </c>
      <c r="N1642" s="13">
        <f t="shared" si="309"/>
        <v>7.7516312070248473E-15</v>
      </c>
      <c r="O1642" s="13">
        <f t="shared" si="310"/>
        <v>9.6612250457968294</v>
      </c>
      <c r="Q1642">
        <v>19.015449951612901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81.966879876352735</v>
      </c>
      <c r="G1643" s="13">
        <f t="shared" si="304"/>
        <v>7.0820478390774548</v>
      </c>
      <c r="H1643" s="13">
        <f t="shared" si="305"/>
        <v>74.884832037275274</v>
      </c>
      <c r="I1643" s="16">
        <f t="shared" si="312"/>
        <v>82.535575822721484</v>
      </c>
      <c r="J1643" s="13">
        <f t="shared" si="306"/>
        <v>76.990998647325881</v>
      </c>
      <c r="K1643" s="13">
        <f t="shared" si="307"/>
        <v>5.5445771753956024</v>
      </c>
      <c r="L1643" s="13">
        <f t="shared" si="308"/>
        <v>0</v>
      </c>
      <c r="M1643" s="13">
        <f t="shared" si="313"/>
        <v>4.750999772047487E-15</v>
      </c>
      <c r="N1643" s="13">
        <f t="shared" si="309"/>
        <v>2.9456198586694421E-15</v>
      </c>
      <c r="O1643" s="13">
        <f t="shared" si="310"/>
        <v>7.0820478390774575</v>
      </c>
      <c r="Q1643">
        <v>20.23165639385363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9.618648765900577</v>
      </c>
      <c r="G1644" s="13">
        <f t="shared" si="304"/>
        <v>0</v>
      </c>
      <c r="H1644" s="13">
        <f t="shared" si="305"/>
        <v>9.618648765900577</v>
      </c>
      <c r="I1644" s="16">
        <f t="shared" si="312"/>
        <v>15.163225941296179</v>
      </c>
      <c r="J1644" s="13">
        <f t="shared" si="306"/>
        <v>15.124598730551646</v>
      </c>
      <c r="K1644" s="13">
        <f t="shared" si="307"/>
        <v>3.8627210744532903E-2</v>
      </c>
      <c r="L1644" s="13">
        <f t="shared" si="308"/>
        <v>0</v>
      </c>
      <c r="M1644" s="13">
        <f t="shared" si="313"/>
        <v>1.805379913378045E-15</v>
      </c>
      <c r="N1644" s="13">
        <f t="shared" si="309"/>
        <v>1.1193355462943878E-15</v>
      </c>
      <c r="O1644" s="13">
        <f t="shared" si="310"/>
        <v>1.1193355462943878E-15</v>
      </c>
      <c r="Q1644">
        <v>20.123216886927128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67.84669915964173</v>
      </c>
      <c r="G1645" s="13">
        <f t="shared" si="304"/>
        <v>4.7187997555530306</v>
      </c>
      <c r="H1645" s="13">
        <f t="shared" si="305"/>
        <v>63.127899404088701</v>
      </c>
      <c r="I1645" s="16">
        <f t="shared" si="312"/>
        <v>63.166526614833231</v>
      </c>
      <c r="J1645" s="13">
        <f t="shared" si="306"/>
        <v>60.761185537579536</v>
      </c>
      <c r="K1645" s="13">
        <f t="shared" si="307"/>
        <v>2.4053410772536949</v>
      </c>
      <c r="L1645" s="13">
        <f t="shared" si="308"/>
        <v>0</v>
      </c>
      <c r="M1645" s="13">
        <f t="shared" si="313"/>
        <v>6.8604436708365716E-16</v>
      </c>
      <c r="N1645" s="13">
        <f t="shared" si="309"/>
        <v>4.2534750759186744E-16</v>
      </c>
      <c r="O1645" s="13">
        <f t="shared" si="310"/>
        <v>4.7187997555530306</v>
      </c>
      <c r="Q1645">
        <v>20.791297249676479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30.7256350197584</v>
      </c>
      <c r="G1646" s="13">
        <f t="shared" si="304"/>
        <v>0</v>
      </c>
      <c r="H1646" s="13">
        <f t="shared" si="305"/>
        <v>30.7256350197584</v>
      </c>
      <c r="I1646" s="16">
        <f t="shared" si="312"/>
        <v>33.130976097012095</v>
      </c>
      <c r="J1646" s="13">
        <f t="shared" si="306"/>
        <v>32.86750040451745</v>
      </c>
      <c r="K1646" s="13">
        <f t="shared" si="307"/>
        <v>0.26347569249464442</v>
      </c>
      <c r="L1646" s="13">
        <f t="shared" si="308"/>
        <v>0</v>
      </c>
      <c r="M1646" s="13">
        <f t="shared" si="313"/>
        <v>2.6069685949178972E-16</v>
      </c>
      <c r="N1646" s="13">
        <f t="shared" si="309"/>
        <v>1.6163205288490962E-16</v>
      </c>
      <c r="O1646" s="13">
        <f t="shared" si="310"/>
        <v>1.6163205288490962E-16</v>
      </c>
      <c r="Q1646">
        <v>23.071919827719679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11.31609399604719</v>
      </c>
      <c r="G1647" s="13">
        <f t="shared" si="304"/>
        <v>0</v>
      </c>
      <c r="H1647" s="13">
        <f t="shared" si="305"/>
        <v>11.31609399604719</v>
      </c>
      <c r="I1647" s="16">
        <f t="shared" si="312"/>
        <v>11.579569688541834</v>
      </c>
      <c r="J1647" s="13">
        <f t="shared" si="306"/>
        <v>11.571361516221</v>
      </c>
      <c r="K1647" s="13">
        <f t="shared" si="307"/>
        <v>8.2081723208347057E-3</v>
      </c>
      <c r="L1647" s="13">
        <f t="shared" si="308"/>
        <v>0</v>
      </c>
      <c r="M1647" s="13">
        <f t="shared" si="313"/>
        <v>9.9064806606880105E-17</v>
      </c>
      <c r="N1647" s="13">
        <f t="shared" si="309"/>
        <v>6.142018009626567E-17</v>
      </c>
      <c r="O1647" s="13">
        <f t="shared" si="310"/>
        <v>6.142018009626567E-17</v>
      </c>
      <c r="Q1647">
        <v>25.40428829443702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7.8963979769028967</v>
      </c>
      <c r="G1648" s="13">
        <f t="shared" si="304"/>
        <v>0</v>
      </c>
      <c r="H1648" s="13">
        <f t="shared" si="305"/>
        <v>7.8963979769028967</v>
      </c>
      <c r="I1648" s="16">
        <f t="shared" si="312"/>
        <v>7.9046061492237314</v>
      </c>
      <c r="J1648" s="13">
        <f t="shared" si="306"/>
        <v>7.9032431573491708</v>
      </c>
      <c r="K1648" s="13">
        <f t="shared" si="307"/>
        <v>1.3629918745605707E-3</v>
      </c>
      <c r="L1648" s="13">
        <f t="shared" si="308"/>
        <v>0</v>
      </c>
      <c r="M1648" s="13">
        <f t="shared" si="313"/>
        <v>3.7644626510614436E-17</v>
      </c>
      <c r="N1648" s="13">
        <f t="shared" si="309"/>
        <v>2.3339668436580951E-17</v>
      </c>
      <c r="O1648" s="13">
        <f t="shared" si="310"/>
        <v>2.3339668436580951E-17</v>
      </c>
      <c r="Q1648">
        <v>30.185590870967751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2.6758174177071758</v>
      </c>
      <c r="G1649" s="13">
        <f t="shared" si="304"/>
        <v>0</v>
      </c>
      <c r="H1649" s="13">
        <f t="shared" si="305"/>
        <v>2.6758174177071758</v>
      </c>
      <c r="I1649" s="16">
        <f t="shared" si="312"/>
        <v>2.6771804095817364</v>
      </c>
      <c r="J1649" s="13">
        <f t="shared" si="306"/>
        <v>2.6771120360003557</v>
      </c>
      <c r="K1649" s="13">
        <f t="shared" si="307"/>
        <v>6.8373581380676285E-5</v>
      </c>
      <c r="L1649" s="13">
        <f t="shared" si="308"/>
        <v>0</v>
      </c>
      <c r="M1649" s="13">
        <f t="shared" si="313"/>
        <v>1.4304958074033485E-17</v>
      </c>
      <c r="N1649" s="13">
        <f t="shared" si="309"/>
        <v>8.8690740059007601E-18</v>
      </c>
      <c r="O1649" s="13">
        <f t="shared" si="310"/>
        <v>8.8690740059007601E-18</v>
      </c>
      <c r="Q1649">
        <v>28.284989504699119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70.795720948861543</v>
      </c>
      <c r="G1650" s="13">
        <f t="shared" si="304"/>
        <v>5.2123678076529218</v>
      </c>
      <c r="H1650" s="13">
        <f t="shared" si="305"/>
        <v>65.583353141208619</v>
      </c>
      <c r="I1650" s="16">
        <f t="shared" si="312"/>
        <v>65.583421514790004</v>
      </c>
      <c r="J1650" s="13">
        <f t="shared" si="306"/>
        <v>63.938281018659943</v>
      </c>
      <c r="K1650" s="13">
        <f t="shared" si="307"/>
        <v>1.6451404961300611</v>
      </c>
      <c r="L1650" s="13">
        <f t="shared" si="308"/>
        <v>0</v>
      </c>
      <c r="M1650" s="13">
        <f t="shared" si="313"/>
        <v>5.4358840681327244E-18</v>
      </c>
      <c r="N1650" s="13">
        <f t="shared" si="309"/>
        <v>3.3702481222422892E-18</v>
      </c>
      <c r="O1650" s="13">
        <f t="shared" si="310"/>
        <v>5.2123678076529218</v>
      </c>
      <c r="Q1650">
        <v>24.432498370173029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40.394109543333641</v>
      </c>
      <c r="G1651" s="13">
        <f t="shared" si="304"/>
        <v>0.1241503597601438</v>
      </c>
      <c r="H1651" s="13">
        <f t="shared" si="305"/>
        <v>40.269959183573498</v>
      </c>
      <c r="I1651" s="16">
        <f t="shared" si="312"/>
        <v>41.915099679703559</v>
      </c>
      <c r="J1651" s="13">
        <f t="shared" si="306"/>
        <v>41.279565379109094</v>
      </c>
      <c r="K1651" s="13">
        <f t="shared" si="307"/>
        <v>0.6355343005944647</v>
      </c>
      <c r="L1651" s="13">
        <f t="shared" si="308"/>
        <v>0</v>
      </c>
      <c r="M1651" s="13">
        <f t="shared" si="313"/>
        <v>2.0656359458904352E-18</v>
      </c>
      <c r="N1651" s="13">
        <f t="shared" si="309"/>
        <v>1.2806942864520699E-18</v>
      </c>
      <c r="O1651" s="13">
        <f t="shared" si="310"/>
        <v>0.1241503597601438</v>
      </c>
      <c r="Q1651">
        <v>21.753252381642302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35.93517947347933</v>
      </c>
      <c r="G1652" s="13">
        <f t="shared" si="304"/>
        <v>0</v>
      </c>
      <c r="H1652" s="13">
        <f t="shared" si="305"/>
        <v>35.93517947347933</v>
      </c>
      <c r="I1652" s="16">
        <f t="shared" si="312"/>
        <v>36.570713774073795</v>
      </c>
      <c r="J1652" s="13">
        <f t="shared" si="306"/>
        <v>35.969336705508532</v>
      </c>
      <c r="K1652" s="13">
        <f t="shared" si="307"/>
        <v>0.60137706856526307</v>
      </c>
      <c r="L1652" s="13">
        <f t="shared" si="308"/>
        <v>0</v>
      </c>
      <c r="M1652" s="13">
        <f t="shared" si="313"/>
        <v>7.8494165943836536E-19</v>
      </c>
      <c r="N1652" s="13">
        <f t="shared" si="309"/>
        <v>4.8666382885178649E-19</v>
      </c>
      <c r="O1652" s="13">
        <f t="shared" si="310"/>
        <v>4.8666382885178649E-19</v>
      </c>
      <c r="Q1652">
        <v>19.239271332826579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37.369168878361677</v>
      </c>
      <c r="G1653" s="13">
        <f t="shared" si="304"/>
        <v>0</v>
      </c>
      <c r="H1653" s="13">
        <f t="shared" si="305"/>
        <v>37.369168878361677</v>
      </c>
      <c r="I1653" s="16">
        <f t="shared" si="312"/>
        <v>37.97054594692694</v>
      </c>
      <c r="J1653" s="13">
        <f t="shared" si="306"/>
        <v>36.836914590016022</v>
      </c>
      <c r="K1653" s="13">
        <f t="shared" si="307"/>
        <v>1.133631356910918</v>
      </c>
      <c r="L1653" s="13">
        <f t="shared" si="308"/>
        <v>0</v>
      </c>
      <c r="M1653" s="13">
        <f t="shared" si="313"/>
        <v>2.9827783058657887E-19</v>
      </c>
      <c r="N1653" s="13">
        <f t="shared" si="309"/>
        <v>1.849322549636789E-19</v>
      </c>
      <c r="O1653" s="13">
        <f t="shared" si="310"/>
        <v>1.849322549636789E-19</v>
      </c>
      <c r="Q1653">
        <v>15.3924948928259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3.04102520404129</v>
      </c>
      <c r="G1654" s="13">
        <f t="shared" si="304"/>
        <v>0</v>
      </c>
      <c r="H1654" s="13">
        <f t="shared" si="305"/>
        <v>3.04102520404129</v>
      </c>
      <c r="I1654" s="16">
        <f t="shared" si="312"/>
        <v>4.1746565609522079</v>
      </c>
      <c r="J1654" s="13">
        <f t="shared" si="306"/>
        <v>4.1736910929407296</v>
      </c>
      <c r="K1654" s="13">
        <f t="shared" si="307"/>
        <v>9.6546801147834316E-4</v>
      </c>
      <c r="L1654" s="13">
        <f t="shared" si="308"/>
        <v>0</v>
      </c>
      <c r="M1654" s="13">
        <f t="shared" si="313"/>
        <v>1.1334557562289997E-19</v>
      </c>
      <c r="N1654" s="13">
        <f t="shared" si="309"/>
        <v>7.027425688619798E-20</v>
      </c>
      <c r="O1654" s="13">
        <f t="shared" si="310"/>
        <v>7.027425688619798E-20</v>
      </c>
      <c r="Q1654">
        <v>18.87400825161291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14.747327896854211</v>
      </c>
      <c r="G1655" s="13">
        <f t="shared" si="304"/>
        <v>0</v>
      </c>
      <c r="H1655" s="13">
        <f t="shared" si="305"/>
        <v>14.747327896854211</v>
      </c>
      <c r="I1655" s="16">
        <f t="shared" si="312"/>
        <v>14.748293364865688</v>
      </c>
      <c r="J1655" s="13">
        <f t="shared" si="306"/>
        <v>14.675004332318371</v>
      </c>
      <c r="K1655" s="13">
        <f t="shared" si="307"/>
        <v>7.3289032547316779E-2</v>
      </c>
      <c r="L1655" s="13">
        <f t="shared" si="308"/>
        <v>0</v>
      </c>
      <c r="M1655" s="13">
        <f t="shared" si="313"/>
        <v>4.3071318736701989E-20</v>
      </c>
      <c r="N1655" s="13">
        <f t="shared" si="309"/>
        <v>2.6704217616755232E-20</v>
      </c>
      <c r="O1655" s="13">
        <f t="shared" si="310"/>
        <v>2.6704217616755232E-20</v>
      </c>
      <c r="Q1655">
        <v>14.960905031947791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5.8110835812373853</v>
      </c>
      <c r="G1656" s="13">
        <f t="shared" si="304"/>
        <v>0</v>
      </c>
      <c r="H1656" s="13">
        <f t="shared" si="305"/>
        <v>5.8110835812373853</v>
      </c>
      <c r="I1656" s="16">
        <f t="shared" si="312"/>
        <v>5.8843726137847021</v>
      </c>
      <c r="J1656" s="13">
        <f t="shared" si="306"/>
        <v>5.8821302683331096</v>
      </c>
      <c r="K1656" s="13">
        <f t="shared" si="307"/>
        <v>2.2423454515925201E-3</v>
      </c>
      <c r="L1656" s="13">
        <f t="shared" si="308"/>
        <v>0</v>
      </c>
      <c r="M1656" s="13">
        <f t="shared" si="313"/>
        <v>1.6367101119946757E-20</v>
      </c>
      <c r="N1656" s="13">
        <f t="shared" si="309"/>
        <v>1.014760269436699E-20</v>
      </c>
      <c r="O1656" s="13">
        <f t="shared" si="310"/>
        <v>1.014760269436699E-20</v>
      </c>
      <c r="Q1656">
        <v>20.19360165053736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71.663584118718759</v>
      </c>
      <c r="G1657" s="13">
        <f t="shared" si="304"/>
        <v>5.3576192045064479</v>
      </c>
      <c r="H1657" s="13">
        <f t="shared" si="305"/>
        <v>66.305964914212311</v>
      </c>
      <c r="I1657" s="16">
        <f t="shared" si="312"/>
        <v>66.308207259663902</v>
      </c>
      <c r="J1657" s="13">
        <f t="shared" si="306"/>
        <v>62.604485189402901</v>
      </c>
      <c r="K1657" s="13">
        <f t="shared" si="307"/>
        <v>3.7037220702610014</v>
      </c>
      <c r="L1657" s="13">
        <f t="shared" si="308"/>
        <v>0</v>
      </c>
      <c r="M1657" s="13">
        <f t="shared" si="313"/>
        <v>6.2194984255797674E-21</v>
      </c>
      <c r="N1657" s="13">
        <f t="shared" si="309"/>
        <v>3.8560890238594557E-21</v>
      </c>
      <c r="O1657" s="13">
        <f t="shared" si="310"/>
        <v>5.3576192045064479</v>
      </c>
      <c r="Q1657">
        <v>18.572527480635539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7.8617083146008024</v>
      </c>
      <c r="G1658" s="13">
        <f t="shared" si="304"/>
        <v>0</v>
      </c>
      <c r="H1658" s="13">
        <f t="shared" si="305"/>
        <v>7.8617083146008024</v>
      </c>
      <c r="I1658" s="16">
        <f t="shared" si="312"/>
        <v>11.565430384861804</v>
      </c>
      <c r="J1658" s="13">
        <f t="shared" si="306"/>
        <v>11.555419322017251</v>
      </c>
      <c r="K1658" s="13">
        <f t="shared" si="307"/>
        <v>1.0011062844553109E-2</v>
      </c>
      <c r="L1658" s="13">
        <f t="shared" si="308"/>
        <v>0</v>
      </c>
      <c r="M1658" s="13">
        <f t="shared" si="313"/>
        <v>2.3634094017203117E-21</v>
      </c>
      <c r="N1658" s="13">
        <f t="shared" si="309"/>
        <v>1.4653138290665932E-21</v>
      </c>
      <c r="O1658" s="13">
        <f t="shared" si="310"/>
        <v>1.4653138290665932E-21</v>
      </c>
      <c r="Q1658">
        <v>23.952567596171519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3.2755905645475831</v>
      </c>
      <c r="G1659" s="13">
        <f t="shared" si="304"/>
        <v>0</v>
      </c>
      <c r="H1659" s="13">
        <f t="shared" si="305"/>
        <v>3.2755905645475831</v>
      </c>
      <c r="I1659" s="16">
        <f t="shared" si="312"/>
        <v>3.2856016273921362</v>
      </c>
      <c r="J1659" s="13">
        <f t="shared" si="306"/>
        <v>3.2854507226401308</v>
      </c>
      <c r="K1659" s="13">
        <f t="shared" si="307"/>
        <v>1.5090475200540965E-4</v>
      </c>
      <c r="L1659" s="13">
        <f t="shared" si="308"/>
        <v>0</v>
      </c>
      <c r="M1659" s="13">
        <f t="shared" si="313"/>
        <v>8.9809557265371847E-22</v>
      </c>
      <c r="N1659" s="13">
        <f t="shared" si="309"/>
        <v>5.5681925504530544E-22</v>
      </c>
      <c r="O1659" s="13">
        <f t="shared" si="310"/>
        <v>5.5681925504530544E-22</v>
      </c>
      <c r="Q1659">
        <v>26.984895817949699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13.102515532384279</v>
      </c>
      <c r="G1660" s="13">
        <f t="shared" si="304"/>
        <v>0</v>
      </c>
      <c r="H1660" s="13">
        <f t="shared" si="305"/>
        <v>13.102515532384279</v>
      </c>
      <c r="I1660" s="16">
        <f t="shared" si="312"/>
        <v>13.102666437136286</v>
      </c>
      <c r="J1660" s="13">
        <f t="shared" si="306"/>
        <v>13.09627778062451</v>
      </c>
      <c r="K1660" s="13">
        <f t="shared" si="307"/>
        <v>6.388656511775892E-3</v>
      </c>
      <c r="L1660" s="13">
        <f t="shared" si="308"/>
        <v>0</v>
      </c>
      <c r="M1660" s="13">
        <f t="shared" si="313"/>
        <v>3.4127631760841303E-22</v>
      </c>
      <c r="N1660" s="13">
        <f t="shared" si="309"/>
        <v>2.1159131691721608E-22</v>
      </c>
      <c r="O1660" s="13">
        <f t="shared" si="310"/>
        <v>2.1159131691721608E-22</v>
      </c>
      <c r="Q1660">
        <v>29.96638387096775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2.273784586672642</v>
      </c>
      <c r="G1661" s="13">
        <f t="shared" si="304"/>
        <v>0</v>
      </c>
      <c r="H1661" s="13">
        <f t="shared" si="305"/>
        <v>2.273784586672642</v>
      </c>
      <c r="I1661" s="16">
        <f t="shared" si="312"/>
        <v>2.2801732431844179</v>
      </c>
      <c r="J1661" s="13">
        <f t="shared" si="306"/>
        <v>2.2801191545663886</v>
      </c>
      <c r="K1661" s="13">
        <f t="shared" si="307"/>
        <v>5.4088618029357605E-5</v>
      </c>
      <c r="L1661" s="13">
        <f t="shared" si="308"/>
        <v>0</v>
      </c>
      <c r="M1661" s="13">
        <f t="shared" si="313"/>
        <v>1.2968500069119695E-22</v>
      </c>
      <c r="N1661" s="13">
        <f t="shared" si="309"/>
        <v>8.0404700428542109E-23</v>
      </c>
      <c r="O1661" s="13">
        <f t="shared" si="310"/>
        <v>8.0404700428542109E-23</v>
      </c>
      <c r="Q1661">
        <v>26.47681589213515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20.935047489817851</v>
      </c>
      <c r="G1662" s="13">
        <f t="shared" si="304"/>
        <v>0</v>
      </c>
      <c r="H1662" s="13">
        <f t="shared" si="305"/>
        <v>20.935047489817851</v>
      </c>
      <c r="I1662" s="16">
        <f t="shared" si="312"/>
        <v>20.93510157843588</v>
      </c>
      <c r="J1662" s="13">
        <f t="shared" si="306"/>
        <v>20.89125731631345</v>
      </c>
      <c r="K1662" s="13">
        <f t="shared" si="307"/>
        <v>4.3844262122430422E-2</v>
      </c>
      <c r="L1662" s="13">
        <f t="shared" si="308"/>
        <v>0</v>
      </c>
      <c r="M1662" s="13">
        <f t="shared" si="313"/>
        <v>4.9280300262654845E-23</v>
      </c>
      <c r="N1662" s="13">
        <f t="shared" si="309"/>
        <v>3.0553786162846003E-23</v>
      </c>
      <c r="O1662" s="13">
        <f t="shared" si="310"/>
        <v>3.0553786162846003E-23</v>
      </c>
      <c r="Q1662">
        <v>26.118949555397641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31.634274790743799</v>
      </c>
      <c r="G1663" s="13">
        <f t="shared" si="304"/>
        <v>0</v>
      </c>
      <c r="H1663" s="13">
        <f t="shared" si="305"/>
        <v>31.634274790743799</v>
      </c>
      <c r="I1663" s="16">
        <f t="shared" si="312"/>
        <v>31.678119052866229</v>
      </c>
      <c r="J1663" s="13">
        <f t="shared" si="306"/>
        <v>31.493814080824567</v>
      </c>
      <c r="K1663" s="13">
        <f t="shared" si="307"/>
        <v>0.1843049720416623</v>
      </c>
      <c r="L1663" s="13">
        <f t="shared" si="308"/>
        <v>0</v>
      </c>
      <c r="M1663" s="13">
        <f t="shared" si="313"/>
        <v>1.8726514099808842E-23</v>
      </c>
      <c r="N1663" s="13">
        <f t="shared" si="309"/>
        <v>1.1610438741881482E-23</v>
      </c>
      <c r="O1663" s="13">
        <f t="shared" si="310"/>
        <v>1.1610438741881482E-23</v>
      </c>
      <c r="Q1663">
        <v>24.68562178964272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121.021282287098</v>
      </c>
      <c r="G1664" s="13">
        <f t="shared" si="304"/>
        <v>13.618454383871565</v>
      </c>
      <c r="H1664" s="13">
        <f t="shared" si="305"/>
        <v>107.40282790322644</v>
      </c>
      <c r="I1664" s="16">
        <f t="shared" si="312"/>
        <v>107.5871328752681</v>
      </c>
      <c r="J1664" s="13">
        <f t="shared" si="306"/>
        <v>90.312090784924635</v>
      </c>
      <c r="K1664" s="13">
        <f t="shared" si="307"/>
        <v>17.275042090343462</v>
      </c>
      <c r="L1664" s="13">
        <f t="shared" si="308"/>
        <v>0.11254760191684643</v>
      </c>
      <c r="M1664" s="13">
        <f t="shared" si="313"/>
        <v>0.11254760191684643</v>
      </c>
      <c r="N1664" s="13">
        <f t="shared" si="309"/>
        <v>6.9779513188444789E-2</v>
      </c>
      <c r="O1664" s="13">
        <f t="shared" si="310"/>
        <v>13.688233897060011</v>
      </c>
      <c r="Q1664">
        <v>16.675682396858139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157.78585048462489</v>
      </c>
      <c r="G1665" s="13">
        <f t="shared" si="304"/>
        <v>19.771618927409087</v>
      </c>
      <c r="H1665" s="13">
        <f t="shared" si="305"/>
        <v>138.01423155721579</v>
      </c>
      <c r="I1665" s="16">
        <f t="shared" si="312"/>
        <v>155.1767260456424</v>
      </c>
      <c r="J1665" s="13">
        <f t="shared" si="306"/>
        <v>111.82361498304132</v>
      </c>
      <c r="K1665" s="13">
        <f t="shared" si="307"/>
        <v>43.353111062601073</v>
      </c>
      <c r="L1665" s="13">
        <f t="shared" si="308"/>
        <v>15.994566781331772</v>
      </c>
      <c r="M1665" s="13">
        <f t="shared" si="313"/>
        <v>16.037334870060175</v>
      </c>
      <c r="N1665" s="13">
        <f t="shared" si="309"/>
        <v>9.9431476194373083</v>
      </c>
      <c r="O1665" s="13">
        <f t="shared" si="310"/>
        <v>29.714766546846395</v>
      </c>
      <c r="Q1665">
        <v>16.25017318099675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30.755456065492289</v>
      </c>
      <c r="G1666" s="13">
        <f t="shared" si="304"/>
        <v>0</v>
      </c>
      <c r="H1666" s="13">
        <f t="shared" si="305"/>
        <v>30.755456065492289</v>
      </c>
      <c r="I1666" s="16">
        <f t="shared" si="312"/>
        <v>58.1140003467616</v>
      </c>
      <c r="J1666" s="13">
        <f t="shared" si="306"/>
        <v>54.487382563882505</v>
      </c>
      <c r="K1666" s="13">
        <f t="shared" si="307"/>
        <v>3.6266177828790944</v>
      </c>
      <c r="L1666" s="13">
        <f t="shared" si="308"/>
        <v>0</v>
      </c>
      <c r="M1666" s="13">
        <f t="shared" si="313"/>
        <v>6.0941872506228663</v>
      </c>
      <c r="N1666" s="13">
        <f t="shared" si="309"/>
        <v>3.778396095386177</v>
      </c>
      <c r="O1666" s="13">
        <f t="shared" si="310"/>
        <v>3.778396095386177</v>
      </c>
      <c r="Q1666">
        <v>15.838192451612899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85.98933925470098</v>
      </c>
      <c r="G1667" s="13">
        <f t="shared" si="304"/>
        <v>7.7552736006773797</v>
      </c>
      <c r="H1667" s="13">
        <f t="shared" si="305"/>
        <v>78.234065654023595</v>
      </c>
      <c r="I1667" s="16">
        <f t="shared" si="312"/>
        <v>81.86068343690269</v>
      </c>
      <c r="J1667" s="13">
        <f t="shared" si="306"/>
        <v>70.338946180287081</v>
      </c>
      <c r="K1667" s="13">
        <f t="shared" si="307"/>
        <v>11.521737256615609</v>
      </c>
      <c r="L1667" s="13">
        <f t="shared" si="308"/>
        <v>0</v>
      </c>
      <c r="M1667" s="13">
        <f t="shared" si="313"/>
        <v>2.3157911552366892</v>
      </c>
      <c r="N1667" s="13">
        <f t="shared" si="309"/>
        <v>1.4357905162467473</v>
      </c>
      <c r="O1667" s="13">
        <f t="shared" si="310"/>
        <v>9.1910641169241263</v>
      </c>
      <c r="Q1667">
        <v>13.959917899378519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13.49435760255172</v>
      </c>
      <c r="G1668" s="13">
        <f t="shared" si="304"/>
        <v>0</v>
      </c>
      <c r="H1668" s="13">
        <f t="shared" si="305"/>
        <v>13.49435760255172</v>
      </c>
      <c r="I1668" s="16">
        <f t="shared" si="312"/>
        <v>25.016094859167328</v>
      </c>
      <c r="J1668" s="13">
        <f t="shared" si="306"/>
        <v>24.778399444459382</v>
      </c>
      <c r="K1668" s="13">
        <f t="shared" si="307"/>
        <v>0.23769541470794664</v>
      </c>
      <c r="L1668" s="13">
        <f t="shared" si="308"/>
        <v>0</v>
      </c>
      <c r="M1668" s="13">
        <f t="shared" si="313"/>
        <v>0.88000063898994196</v>
      </c>
      <c r="N1668" s="13">
        <f t="shared" si="309"/>
        <v>0.54560039617376399</v>
      </c>
      <c r="O1668" s="13">
        <f t="shared" si="310"/>
        <v>0.54560039617376399</v>
      </c>
      <c r="Q1668">
        <v>17.822933264693891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40.035233497404619</v>
      </c>
      <c r="G1669" s="13">
        <f t="shared" si="304"/>
        <v>6.4086459390875997E-2</v>
      </c>
      <c r="H1669" s="13">
        <f t="shared" si="305"/>
        <v>39.97114703801374</v>
      </c>
      <c r="I1669" s="16">
        <f t="shared" si="312"/>
        <v>40.208842452721683</v>
      </c>
      <c r="J1669" s="13">
        <f t="shared" si="306"/>
        <v>39.432543702711698</v>
      </c>
      <c r="K1669" s="13">
        <f t="shared" si="307"/>
        <v>0.77629875000998538</v>
      </c>
      <c r="L1669" s="13">
        <f t="shared" si="308"/>
        <v>0</v>
      </c>
      <c r="M1669" s="13">
        <f t="shared" si="313"/>
        <v>0.33440024281617797</v>
      </c>
      <c r="N1669" s="13">
        <f t="shared" si="309"/>
        <v>0.20732815054603035</v>
      </c>
      <c r="O1669" s="13">
        <f t="shared" si="310"/>
        <v>0.27141460993690636</v>
      </c>
      <c r="Q1669">
        <v>19.414481162936148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5.0306506007950471</v>
      </c>
      <c r="G1670" s="13">
        <f t="shared" ref="G1670:G1733" si="315">IF((F1670-$J$2)&gt;0,$I$2*(F1670-$J$2),0)</f>
        <v>0</v>
      </c>
      <c r="H1670" s="13">
        <f t="shared" ref="H1670:H1733" si="316">F1670-G1670</f>
        <v>5.0306506007950471</v>
      </c>
      <c r="I1670" s="16">
        <f t="shared" si="312"/>
        <v>5.8069493508050325</v>
      </c>
      <c r="J1670" s="13">
        <f t="shared" ref="J1670:J1733" si="317">I1670/SQRT(1+(I1670/($K$2*(300+(25*Q1670)+0.05*(Q1670)^3)))^2)</f>
        <v>5.8055789993311526</v>
      </c>
      <c r="K1670" s="13">
        <f t="shared" ref="K1670:K1733" si="318">I1670-J1670</f>
        <v>1.3703514738798717E-3</v>
      </c>
      <c r="L1670" s="13">
        <f t="shared" ref="L1670:L1733" si="319">IF(K1670&gt;$N$2,(K1670-$N$2)/$L$2,0)</f>
        <v>0</v>
      </c>
      <c r="M1670" s="13">
        <f t="shared" si="313"/>
        <v>0.12707209227014762</v>
      </c>
      <c r="N1670" s="13">
        <f t="shared" ref="N1670:N1733" si="320">$M$2*M1670</f>
        <v>7.8784697207491525E-2</v>
      </c>
      <c r="O1670" s="13">
        <f t="shared" ref="O1670:O1733" si="321">N1670+G1670</f>
        <v>7.8784697207491525E-2</v>
      </c>
      <c r="Q1670">
        <v>23.401230841267441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9.6199949619191241</v>
      </c>
      <c r="G1671" s="13">
        <f t="shared" si="315"/>
        <v>0</v>
      </c>
      <c r="H1671" s="13">
        <f t="shared" si="316"/>
        <v>9.6199949619191241</v>
      </c>
      <c r="I1671" s="16">
        <f t="shared" ref="I1671:I1734" si="323">H1671+K1670-L1670</f>
        <v>9.621365313393003</v>
      </c>
      <c r="J1671" s="13">
        <f t="shared" si="317"/>
        <v>9.6175024916579481</v>
      </c>
      <c r="K1671" s="13">
        <f t="shared" si="318"/>
        <v>3.8628217350549221E-3</v>
      </c>
      <c r="L1671" s="13">
        <f t="shared" si="319"/>
        <v>0</v>
      </c>
      <c r="M1671" s="13">
        <f t="shared" ref="M1671:M1734" si="324">L1671+M1670-N1670</f>
        <v>4.8287395062656099E-2</v>
      </c>
      <c r="N1671" s="13">
        <f t="shared" si="320"/>
        <v>2.9938184938846781E-2</v>
      </c>
      <c r="O1671" s="13">
        <f t="shared" si="321"/>
        <v>2.9938184938846781E-2</v>
      </c>
      <c r="Q1671">
        <v>26.841153171864701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4.9248133510582761</v>
      </c>
      <c r="G1672" s="13">
        <f t="shared" si="315"/>
        <v>0</v>
      </c>
      <c r="H1672" s="13">
        <f t="shared" si="316"/>
        <v>4.9248133510582761</v>
      </c>
      <c r="I1672" s="16">
        <f t="shared" si="323"/>
        <v>4.928676172793331</v>
      </c>
      <c r="J1672" s="13">
        <f t="shared" si="317"/>
        <v>4.9283290368388037</v>
      </c>
      <c r="K1672" s="13">
        <f t="shared" si="318"/>
        <v>3.4713595452728896E-4</v>
      </c>
      <c r="L1672" s="13">
        <f t="shared" si="319"/>
        <v>0</v>
      </c>
      <c r="M1672" s="13">
        <f t="shared" si="324"/>
        <v>1.8349210123809318E-2</v>
      </c>
      <c r="N1672" s="13">
        <f t="shared" si="320"/>
        <v>1.1376510276761778E-2</v>
      </c>
      <c r="O1672" s="13">
        <f t="shared" si="321"/>
        <v>1.1376510276761778E-2</v>
      </c>
      <c r="Q1672">
        <v>29.816198870967749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9.602758542771106</v>
      </c>
      <c r="G1673" s="13">
        <f t="shared" si="315"/>
        <v>0</v>
      </c>
      <c r="H1673" s="13">
        <f t="shared" si="316"/>
        <v>9.602758542771106</v>
      </c>
      <c r="I1673" s="16">
        <f t="shared" si="323"/>
        <v>9.6031056787256333</v>
      </c>
      <c r="J1673" s="13">
        <f t="shared" si="317"/>
        <v>9.5999165437799654</v>
      </c>
      <c r="K1673" s="13">
        <f t="shared" si="318"/>
        <v>3.1891349456678597E-3</v>
      </c>
      <c r="L1673" s="13">
        <f t="shared" si="319"/>
        <v>0</v>
      </c>
      <c r="M1673" s="13">
        <f t="shared" si="324"/>
        <v>6.9726998470475404E-3</v>
      </c>
      <c r="N1673" s="13">
        <f t="shared" si="320"/>
        <v>4.3230739051694752E-3</v>
      </c>
      <c r="O1673" s="13">
        <f t="shared" si="321"/>
        <v>4.3230739051694752E-3</v>
      </c>
      <c r="Q1673">
        <v>28.2038222507394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17.474211947940841</v>
      </c>
      <c r="G1674" s="13">
        <f t="shared" si="315"/>
        <v>0</v>
      </c>
      <c r="H1674" s="13">
        <f t="shared" si="316"/>
        <v>17.474211947940841</v>
      </c>
      <c r="I1674" s="16">
        <f t="shared" si="323"/>
        <v>17.477401082886509</v>
      </c>
      <c r="J1674" s="13">
        <f t="shared" si="317"/>
        <v>17.455859808842089</v>
      </c>
      <c r="K1674" s="13">
        <f t="shared" si="318"/>
        <v>2.1541274044420078E-2</v>
      </c>
      <c r="L1674" s="13">
        <f t="shared" si="319"/>
        <v>0</v>
      </c>
      <c r="M1674" s="13">
        <f t="shared" si="324"/>
        <v>2.6496259418780652E-3</v>
      </c>
      <c r="N1674" s="13">
        <f t="shared" si="320"/>
        <v>1.6427680839644005E-3</v>
      </c>
      <c r="O1674" s="13">
        <f t="shared" si="321"/>
        <v>1.6427680839644005E-3</v>
      </c>
      <c r="Q1674">
        <v>27.358877576692091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110.8449339630783</v>
      </c>
      <c r="G1675" s="13">
        <f t="shared" si="315"/>
        <v>11.915272522639814</v>
      </c>
      <c r="H1675" s="13">
        <f t="shared" si="316"/>
        <v>98.929661440438494</v>
      </c>
      <c r="I1675" s="16">
        <f t="shared" si="323"/>
        <v>98.951202714482918</v>
      </c>
      <c r="J1675" s="13">
        <f t="shared" si="317"/>
        <v>92.506704380323015</v>
      </c>
      <c r="K1675" s="13">
        <f t="shared" si="318"/>
        <v>6.4444983341599027</v>
      </c>
      <c r="L1675" s="13">
        <f t="shared" si="319"/>
        <v>0</v>
      </c>
      <c r="M1675" s="13">
        <f t="shared" si="324"/>
        <v>1.0068578579136647E-3</v>
      </c>
      <c r="N1675" s="13">
        <f t="shared" si="320"/>
        <v>6.2425187190647208E-4</v>
      </c>
      <c r="O1675" s="13">
        <f t="shared" si="321"/>
        <v>11.915896774511721</v>
      </c>
      <c r="Q1675">
        <v>23.042434575558438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35.958064520000001</v>
      </c>
      <c r="G1676" s="13">
        <f t="shared" si="315"/>
        <v>0</v>
      </c>
      <c r="H1676" s="13">
        <f t="shared" si="316"/>
        <v>35.958064520000001</v>
      </c>
      <c r="I1676" s="16">
        <f t="shared" si="323"/>
        <v>42.402562854159903</v>
      </c>
      <c r="J1676" s="13">
        <f t="shared" si="317"/>
        <v>41.875468447423032</v>
      </c>
      <c r="K1676" s="13">
        <f t="shared" si="318"/>
        <v>0.52709440673687169</v>
      </c>
      <c r="L1676" s="13">
        <f t="shared" si="319"/>
        <v>0</v>
      </c>
      <c r="M1676" s="13">
        <f t="shared" si="324"/>
        <v>3.8260598600719261E-4</v>
      </c>
      <c r="N1676" s="13">
        <f t="shared" si="320"/>
        <v>2.3721571132445942E-4</v>
      </c>
      <c r="O1676" s="13">
        <f t="shared" si="321"/>
        <v>2.3721571132445942E-4</v>
      </c>
      <c r="Q1676">
        <v>23.356515951612909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0.52709440673687169</v>
      </c>
      <c r="J1677" s="13">
        <f t="shared" si="317"/>
        <v>0.52706789038842827</v>
      </c>
      <c r="K1677" s="13">
        <f t="shared" si="318"/>
        <v>2.6516348443417215E-5</v>
      </c>
      <c r="L1677" s="13">
        <f t="shared" si="319"/>
        <v>0</v>
      </c>
      <c r="M1677" s="13">
        <f t="shared" si="324"/>
        <v>1.453902746827332E-4</v>
      </c>
      <c r="N1677" s="13">
        <f t="shared" si="320"/>
        <v>9.0141970303294583E-5</v>
      </c>
      <c r="O1677" s="13">
        <f t="shared" si="321"/>
        <v>9.0141970303294583E-5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2.6516348443417215E-5</v>
      </c>
      <c r="J1678" s="13">
        <f t="shared" si="317"/>
        <v>2.6516348443413837E-5</v>
      </c>
      <c r="K1678" s="13">
        <f t="shared" si="318"/>
        <v>3.3779673936501498E-18</v>
      </c>
      <c r="L1678" s="13">
        <f t="shared" si="319"/>
        <v>0</v>
      </c>
      <c r="M1678" s="13">
        <f t="shared" si="324"/>
        <v>5.5248304379438616E-5</v>
      </c>
      <c r="N1678" s="13">
        <f t="shared" si="320"/>
        <v>3.425394871525194E-5</v>
      </c>
      <c r="O1678" s="13">
        <f t="shared" si="321"/>
        <v>3.425394871525194E-5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3.3779673936501498E-18</v>
      </c>
      <c r="J1679" s="13">
        <f t="shared" si="317"/>
        <v>3.3779673936501498E-18</v>
      </c>
      <c r="K1679" s="13">
        <f t="shared" si="318"/>
        <v>0</v>
      </c>
      <c r="L1679" s="13">
        <f t="shared" si="319"/>
        <v>0</v>
      </c>
      <c r="M1679" s="13">
        <f t="shared" si="324"/>
        <v>2.0994355664186676E-5</v>
      </c>
      <c r="N1679" s="13">
        <f t="shared" si="320"/>
        <v>1.301650051179574E-5</v>
      </c>
      <c r="O1679" s="13">
        <f t="shared" si="321"/>
        <v>1.301650051179574E-5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7.9778551523909364E-6</v>
      </c>
      <c r="N1680" s="13">
        <f t="shared" si="320"/>
        <v>4.9462701944823807E-6</v>
      </c>
      <c r="O1680" s="13">
        <f t="shared" si="321"/>
        <v>4.9462701944823807E-6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3.0315849579085558E-6</v>
      </c>
      <c r="N1681" s="13">
        <f t="shared" si="320"/>
        <v>1.8795826739033046E-6</v>
      </c>
      <c r="O1681" s="13">
        <f t="shared" si="321"/>
        <v>1.8795826739033046E-6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1.1520022840052511E-6</v>
      </c>
      <c r="N1682" s="13">
        <f t="shared" si="320"/>
        <v>7.1424141608325569E-7</v>
      </c>
      <c r="O1682" s="13">
        <f t="shared" si="321"/>
        <v>7.1424141608325569E-7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4.3776086792199546E-7</v>
      </c>
      <c r="N1683" s="13">
        <f t="shared" si="320"/>
        <v>2.7141173811163717E-7</v>
      </c>
      <c r="O1683" s="13">
        <f t="shared" si="321"/>
        <v>2.7141173811163717E-7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1.6634912981035829E-7</v>
      </c>
      <c r="N1684" s="13">
        <f t="shared" si="320"/>
        <v>1.0313646048242214E-7</v>
      </c>
      <c r="O1684" s="13">
        <f t="shared" si="321"/>
        <v>1.0313646048242214E-7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6.3212669327936153E-8</v>
      </c>
      <c r="N1685" s="13">
        <f t="shared" si="320"/>
        <v>3.9191854983320414E-8</v>
      </c>
      <c r="O1685" s="13">
        <f t="shared" si="321"/>
        <v>3.9191854983320414E-8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2.4020814344615739E-8</v>
      </c>
      <c r="N1686" s="13">
        <f t="shared" si="320"/>
        <v>1.4892904893661758E-8</v>
      </c>
      <c r="O1686" s="13">
        <f t="shared" si="321"/>
        <v>1.4892904893661758E-8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9.1279094509539816E-9</v>
      </c>
      <c r="N1687" s="13">
        <f t="shared" si="320"/>
        <v>5.6593038595914682E-9</v>
      </c>
      <c r="O1687" s="13">
        <f t="shared" si="321"/>
        <v>5.6593038595914682E-9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3.4686055913625134E-9</v>
      </c>
      <c r="N1688" s="13">
        <f t="shared" si="320"/>
        <v>2.1505354666447583E-9</v>
      </c>
      <c r="O1688" s="13">
        <f t="shared" si="321"/>
        <v>2.1505354666447583E-9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1.318070124717755E-9</v>
      </c>
      <c r="N1689" s="13">
        <f t="shared" si="320"/>
        <v>8.1720347732500815E-10</v>
      </c>
      <c r="O1689" s="13">
        <f t="shared" si="321"/>
        <v>8.1720347732500815E-10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2025-03-05T08:39:29Z</dcterms:modified>
</cp:coreProperties>
</file>