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OHC-HadGEM2-ES_r1i1p1_SMHI-RCA4_v1\"/>
    </mc:Choice>
  </mc:AlternateContent>
  <xr:revisionPtr revIDLastSave="0" documentId="13_ncr:1_{6DD694BB-3A2C-4782-9F97-943FEEE009A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H1660" i="1"/>
  <c r="G1660" i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H1645" i="1"/>
  <c r="G1645" i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H1584" i="1"/>
  <c r="G1584" i="1"/>
  <c r="H1583" i="1"/>
  <c r="G1583" i="1"/>
  <c r="G1582" i="1"/>
  <c r="H1582" i="1" s="1"/>
  <c r="G1581" i="1"/>
  <c r="H1581" i="1" s="1"/>
  <c r="G1580" i="1"/>
  <c r="H1580" i="1" s="1"/>
  <c r="H1579" i="1"/>
  <c r="G1579" i="1"/>
  <c r="G1578" i="1"/>
  <c r="H1578" i="1" s="1"/>
  <c r="H1577" i="1"/>
  <c r="G1577" i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H1518" i="1"/>
  <c r="G1518" i="1"/>
  <c r="G1517" i="1"/>
  <c r="H1517" i="1" s="1"/>
  <c r="H1516" i="1"/>
  <c r="G1516" i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H1502" i="1"/>
  <c r="G1502" i="1"/>
  <c r="G1501" i="1"/>
  <c r="H1501" i="1" s="1"/>
  <c r="H1500" i="1"/>
  <c r="G1500" i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H1490" i="1"/>
  <c r="G1490" i="1"/>
  <c r="H1489" i="1"/>
  <c r="G1489" i="1"/>
  <c r="G1488" i="1"/>
  <c r="H1488" i="1" s="1"/>
  <c r="G1487" i="1"/>
  <c r="H1487" i="1" s="1"/>
  <c r="H1486" i="1"/>
  <c r="G1486" i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H1468" i="1"/>
  <c r="G1468" i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H1434" i="1"/>
  <c r="G1434" i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B1422" i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21" i="1"/>
  <c r="H1421" i="1" s="1"/>
  <c r="H1420" i="1"/>
  <c r="G1420" i="1"/>
  <c r="G1419" i="1"/>
  <c r="H1419" i="1" s="1"/>
  <c r="H1418" i="1"/>
  <c r="G1418" i="1"/>
  <c r="H1417" i="1"/>
  <c r="G1417" i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H1398" i="1"/>
  <c r="G1398" i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H1391" i="1"/>
  <c r="G1391" i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H1385" i="1"/>
  <c r="G1385" i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H1340" i="1"/>
  <c r="G1340" i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B1321" i="1"/>
  <c r="B1322" i="1" s="1"/>
  <c r="B1323" i="1" s="1"/>
  <c r="B1324" i="1" s="1"/>
  <c r="B1325" i="1" s="1"/>
  <c r="H1320" i="1"/>
  <c r="G1320" i="1"/>
  <c r="G1319" i="1"/>
  <c r="H1319" i="1" s="1"/>
  <c r="B1319" i="1"/>
  <c r="B1320" i="1" s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H1290" i="1"/>
  <c r="G1290" i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H1269" i="1"/>
  <c r="G1269" i="1"/>
  <c r="H1268" i="1"/>
  <c r="G1268" i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B1249" i="1"/>
  <c r="B1250" i="1" s="1"/>
  <c r="B1251" i="1" s="1"/>
  <c r="B1252" i="1" s="1"/>
  <c r="B1253" i="1" s="1"/>
  <c r="G1248" i="1"/>
  <c r="H1248" i="1" s="1"/>
  <c r="B1248" i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H1224" i="1"/>
  <c r="G1224" i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H1218" i="1"/>
  <c r="G1218" i="1"/>
  <c r="G1217" i="1"/>
  <c r="H1217" i="1" s="1"/>
  <c r="H1216" i="1"/>
  <c r="G1216" i="1"/>
  <c r="H1215" i="1"/>
  <c r="G1215" i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B1201" i="1"/>
  <c r="B1202" i="1" s="1"/>
  <c r="B1203" i="1" s="1"/>
  <c r="B1204" i="1" s="1"/>
  <c r="B1205" i="1" s="1"/>
  <c r="G1200" i="1"/>
  <c r="H1200" i="1" s="1"/>
  <c r="H1199" i="1"/>
  <c r="G1199" i="1"/>
  <c r="B1199" i="1"/>
  <c r="B1200" i="1" s="1"/>
  <c r="G1198" i="1"/>
  <c r="H1198" i="1" s="1"/>
  <c r="G1197" i="1"/>
  <c r="H1197" i="1" s="1"/>
  <c r="B1197" i="1"/>
  <c r="G1196" i="1"/>
  <c r="H1196" i="1" s="1"/>
  <c r="B1196" i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H1178" i="1"/>
  <c r="G1178" i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H1164" i="1"/>
  <c r="G1164" i="1"/>
  <c r="H1163" i="1"/>
  <c r="G1163" i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H1050" i="1"/>
  <c r="G1050" i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H1038" i="1"/>
  <c r="G1038" i="1"/>
  <c r="H1037" i="1"/>
  <c r="G1037" i="1"/>
  <c r="G1036" i="1"/>
  <c r="H1036" i="1" s="1"/>
  <c r="H1035" i="1"/>
  <c r="G1035" i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H1003" i="1"/>
  <c r="G1003" i="1"/>
  <c r="G1002" i="1"/>
  <c r="H1002" i="1" s="1"/>
  <c r="G1001" i="1"/>
  <c r="H1001" i="1" s="1"/>
  <c r="G1000" i="1"/>
  <c r="H1000" i="1" s="1"/>
  <c r="H999" i="1"/>
  <c r="G999" i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H926" i="1"/>
  <c r="G926" i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H915" i="1"/>
  <c r="G915" i="1"/>
  <c r="G914" i="1"/>
  <c r="H914" i="1" s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H896" i="1"/>
  <c r="G896" i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G881" i="1"/>
  <c r="H881" i="1" s="1"/>
  <c r="G880" i="1"/>
  <c r="H880" i="1" s="1"/>
  <c r="G879" i="1"/>
  <c r="H879" i="1" s="1"/>
  <c r="G878" i="1"/>
  <c r="H878" i="1" s="1"/>
  <c r="G877" i="1"/>
  <c r="H877" i="1" s="1"/>
  <c r="B877" i="1"/>
  <c r="G876" i="1"/>
  <c r="H876" i="1" s="1"/>
  <c r="B876" i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B872" i="1" s="1"/>
  <c r="H870" i="1"/>
  <c r="G870" i="1"/>
  <c r="G869" i="1"/>
  <c r="H869" i="1" s="1"/>
  <c r="H868" i="1"/>
  <c r="G868" i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H859" i="1"/>
  <c r="G859" i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H832" i="1"/>
  <c r="G832" i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H824" i="1"/>
  <c r="G824" i="1"/>
  <c r="B824" i="1"/>
  <c r="B825" i="1" s="1"/>
  <c r="H823" i="1"/>
  <c r="G823" i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B801" i="1"/>
  <c r="G800" i="1"/>
  <c r="H800" i="1" s="1"/>
  <c r="H799" i="1"/>
  <c r="G799" i="1"/>
  <c r="B799" i="1"/>
  <c r="B800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H792" i="1"/>
  <c r="G792" i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H780" i="1"/>
  <c r="G780" i="1"/>
  <c r="G779" i="1"/>
  <c r="H779" i="1" s="1"/>
  <c r="H778" i="1"/>
  <c r="G778" i="1"/>
  <c r="H777" i="1"/>
  <c r="G777" i="1"/>
  <c r="G776" i="1"/>
  <c r="H776" i="1" s="1"/>
  <c r="H775" i="1"/>
  <c r="G775" i="1"/>
  <c r="G774" i="1"/>
  <c r="H774" i="1" s="1"/>
  <c r="H773" i="1"/>
  <c r="G773" i="1"/>
  <c r="H772" i="1"/>
  <c r="G772" i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H748" i="1"/>
  <c r="G748" i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H725" i="1"/>
  <c r="G725" i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H718" i="1"/>
  <c r="G718" i="1"/>
  <c r="H717" i="1"/>
  <c r="G717" i="1"/>
  <c r="G716" i="1"/>
  <c r="H716" i="1" s="1"/>
  <c r="H715" i="1"/>
  <c r="G715" i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H675" i="1"/>
  <c r="G675" i="1"/>
  <c r="H674" i="1"/>
  <c r="G674" i="1"/>
  <c r="G673" i="1"/>
  <c r="H673" i="1" s="1"/>
  <c r="G672" i="1"/>
  <c r="H672" i="1" s="1"/>
  <c r="G671" i="1"/>
  <c r="H671" i="1" s="1"/>
  <c r="H670" i="1"/>
  <c r="G670" i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H663" i="1"/>
  <c r="G663" i="1"/>
  <c r="G662" i="1"/>
  <c r="H662" i="1" s="1"/>
  <c r="H661" i="1"/>
  <c r="G661" i="1"/>
  <c r="H660" i="1"/>
  <c r="G660" i="1"/>
  <c r="G659" i="1"/>
  <c r="H659" i="1" s="1"/>
  <c r="G658" i="1"/>
  <c r="H658" i="1" s="1"/>
  <c r="G657" i="1"/>
  <c r="H657" i="1" s="1"/>
  <c r="H656" i="1"/>
  <c r="G656" i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H646" i="1"/>
  <c r="G646" i="1"/>
  <c r="G645" i="1"/>
  <c r="H645" i="1" s="1"/>
  <c r="G644" i="1"/>
  <c r="H644" i="1" s="1"/>
  <c r="G643" i="1"/>
  <c r="H643" i="1" s="1"/>
  <c r="H642" i="1"/>
  <c r="G642" i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H632" i="1"/>
  <c r="G632" i="1"/>
  <c r="G631" i="1"/>
  <c r="H631" i="1" s="1"/>
  <c r="H630" i="1"/>
  <c r="G630" i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H616" i="1"/>
  <c r="G616" i="1"/>
  <c r="G615" i="1"/>
  <c r="H615" i="1" s="1"/>
  <c r="H614" i="1"/>
  <c r="G614" i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H606" i="1"/>
  <c r="G606" i="1"/>
  <c r="H605" i="1"/>
  <c r="G605" i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H537" i="1"/>
  <c r="G537" i="1"/>
  <c r="G536" i="1"/>
  <c r="H536" i="1" s="1"/>
  <c r="H535" i="1"/>
  <c r="G535" i="1"/>
  <c r="G534" i="1"/>
  <c r="H534" i="1" s="1"/>
  <c r="G533" i="1"/>
  <c r="H533" i="1" s="1"/>
  <c r="G532" i="1"/>
  <c r="H532" i="1" s="1"/>
  <c r="H531" i="1"/>
  <c r="G531" i="1"/>
  <c r="G530" i="1"/>
  <c r="H530" i="1" s="1"/>
  <c r="H529" i="1"/>
  <c r="G529" i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509" i="1"/>
  <c r="G509" i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G497" i="1"/>
  <c r="H497" i="1" s="1"/>
  <c r="H496" i="1"/>
  <c r="G496" i="1"/>
  <c r="H495" i="1"/>
  <c r="G495" i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G485" i="1"/>
  <c r="H485" i="1" s="1"/>
  <c r="G484" i="1"/>
  <c r="H484" i="1" s="1"/>
  <c r="H483" i="1"/>
  <c r="G483" i="1"/>
  <c r="H482" i="1"/>
  <c r="G482" i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H476" i="1"/>
  <c r="G476" i="1"/>
  <c r="B476" i="1"/>
  <c r="G475" i="1"/>
  <c r="H475" i="1" s="1"/>
  <c r="B475" i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H459" i="1"/>
  <c r="G459" i="1"/>
  <c r="G458" i="1"/>
  <c r="H458" i="1" s="1"/>
  <c r="G457" i="1"/>
  <c r="H457" i="1" s="1"/>
  <c r="H456" i="1"/>
  <c r="G456" i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H451" i="1"/>
  <c r="G451" i="1"/>
  <c r="B451" i="1"/>
  <c r="B452" i="1" s="1"/>
  <c r="B453" i="1" s="1"/>
  <c r="H450" i="1"/>
  <c r="G450" i="1"/>
  <c r="H449" i="1"/>
  <c r="G449" i="1"/>
  <c r="G448" i="1"/>
  <c r="H448" i="1" s="1"/>
  <c r="G447" i="1"/>
  <c r="H447" i="1" s="1"/>
  <c r="G446" i="1"/>
  <c r="H446" i="1" s="1"/>
  <c r="H445" i="1"/>
  <c r="G445" i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H429" i="1"/>
  <c r="G429" i="1"/>
  <c r="B429" i="1"/>
  <c r="H428" i="1"/>
  <c r="G428" i="1"/>
  <c r="G427" i="1"/>
  <c r="H427" i="1" s="1"/>
  <c r="B427" i="1"/>
  <c r="B428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B420" i="1"/>
  <c r="B421" i="1" s="1"/>
  <c r="B422" i="1" s="1"/>
  <c r="B423" i="1" s="1"/>
  <c r="B424" i="1" s="1"/>
  <c r="B425" i="1" s="1"/>
  <c r="H419" i="1"/>
  <c r="G419" i="1"/>
  <c r="B419" i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G375" i="1"/>
  <c r="H375" i="1" s="1"/>
  <c r="G374" i="1"/>
  <c r="H374" i="1" s="1"/>
  <c r="H373" i="1"/>
  <c r="G373" i="1"/>
  <c r="H372" i="1"/>
  <c r="G372" i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H355" i="1"/>
  <c r="G355" i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H342" i="1"/>
  <c r="G342" i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H330" i="1"/>
  <c r="G330" i="1"/>
  <c r="H329" i="1"/>
  <c r="G329" i="1"/>
  <c r="G328" i="1"/>
  <c r="H328" i="1" s="1"/>
  <c r="H327" i="1"/>
  <c r="G327" i="1"/>
  <c r="G326" i="1"/>
  <c r="H326" i="1" s="1"/>
  <c r="G325" i="1"/>
  <c r="H325" i="1" s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H314" i="1"/>
  <c r="G314" i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H300" i="1"/>
  <c r="G300" i="1"/>
  <c r="G299" i="1"/>
  <c r="H299" i="1" s="1"/>
  <c r="H298" i="1"/>
  <c r="G298" i="1"/>
  <c r="G297" i="1"/>
  <c r="H297" i="1" s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H271" i="1"/>
  <c r="G271" i="1"/>
  <c r="H270" i="1"/>
  <c r="G270" i="1"/>
  <c r="G269" i="1"/>
  <c r="H269" i="1" s="1"/>
  <c r="H268" i="1"/>
  <c r="G268" i="1"/>
  <c r="G267" i="1"/>
  <c r="H267" i="1" s="1"/>
  <c r="G266" i="1"/>
  <c r="H266" i="1" s="1"/>
  <c r="H265" i="1"/>
  <c r="G265" i="1"/>
  <c r="G264" i="1"/>
  <c r="H264" i="1" s="1"/>
  <c r="G263" i="1"/>
  <c r="H263" i="1" s="1"/>
  <c r="H262" i="1"/>
  <c r="G262" i="1"/>
  <c r="H261" i="1"/>
  <c r="G261" i="1"/>
  <c r="H260" i="1"/>
  <c r="G260" i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H169" i="1"/>
  <c r="G169" i="1"/>
  <c r="H168" i="1"/>
  <c r="G168" i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H155" i="1"/>
  <c r="G155" i="1"/>
  <c r="H154" i="1"/>
  <c r="G154" i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H137" i="1"/>
  <c r="G137" i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B130" i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H106" i="1"/>
  <c r="G106" i="1"/>
  <c r="B106" i="1"/>
  <c r="B118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H95" i="1"/>
  <c r="G95" i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H67" i="1"/>
  <c r="G67" i="1"/>
  <c r="B67" i="1"/>
  <c r="B68" i="1" s="1"/>
  <c r="B69" i="1" s="1"/>
  <c r="G66" i="1"/>
  <c r="H66" i="1" s="1"/>
  <c r="H65" i="1"/>
  <c r="G65" i="1"/>
  <c r="G64" i="1"/>
  <c r="H64" i="1" s="1"/>
  <c r="H63" i="1"/>
  <c r="G63" i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J6" i="1"/>
  <c r="K6" i="1" s="1"/>
  <c r="L6" i="1" s="1"/>
  <c r="M6" i="1" s="1"/>
  <c r="N6" i="1" s="1"/>
  <c r="O6" i="1" s="1"/>
  <c r="G6" i="1"/>
  <c r="H6" i="1" s="1"/>
  <c r="I6" i="1" s="1"/>
  <c r="B1391" i="1" l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80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I7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79" i="1"/>
  <c r="B1291" i="1" s="1"/>
  <c r="B1303" i="1" s="1"/>
  <c r="B1268" i="1"/>
  <c r="B1283" i="1"/>
  <c r="B1295" i="1" s="1"/>
  <c r="B1307" i="1" s="1"/>
  <c r="B1272" i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69" i="1"/>
  <c r="B1281" i="1" s="1"/>
  <c r="B1293" i="1" s="1"/>
  <c r="B1305" i="1" s="1"/>
  <c r="B1280" i="1"/>
  <c r="B1292" i="1" s="1"/>
  <c r="B1304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B1273" i="1"/>
  <c r="B1284" i="1"/>
  <c r="B1296" i="1" s="1"/>
  <c r="B130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L7" i="1"/>
  <c r="M7" i="1" s="1"/>
  <c r="N7" i="1" s="1"/>
  <c r="O7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4" i="1"/>
  <c r="B1285" i="1"/>
  <c r="B1297" i="1" s="1"/>
  <c r="B1309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75" i="1"/>
  <c r="B1286" i="1"/>
  <c r="B1298" i="1" s="1"/>
  <c r="B1310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8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J8" i="1"/>
  <c r="K8" i="1" s="1"/>
  <c r="B1276" i="1"/>
  <c r="B1287" i="1"/>
  <c r="B1299" i="1" s="1"/>
  <c r="B131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/>
  <c r="M8" i="1" s="1"/>
  <c r="N8" i="1" s="1"/>
  <c r="O8" i="1" s="1"/>
  <c r="B1288" i="1"/>
  <c r="B1300" i="1" s="1"/>
  <c r="B1312" i="1" s="1"/>
  <c r="B1277" i="1"/>
  <c r="B1289" i="1" s="1"/>
  <c r="B1301" i="1" s="1"/>
  <c r="B131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 l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l="1"/>
  <c r="K60" i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 l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 l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 l="1"/>
  <c r="J845" i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 l="1"/>
  <c r="J881" i="1" l="1"/>
  <c r="K881" i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s="1"/>
  <c r="K1026" i="1" l="1"/>
  <c r="L1026" i="1" s="1"/>
  <c r="M1026" i="1" s="1"/>
  <c r="N1026" i="1" s="1"/>
  <c r="O1026" i="1" s="1"/>
  <c r="I1027" i="1" l="1"/>
  <c r="J1027" i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 l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 l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 l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 l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 l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 l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 l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 l="1"/>
  <c r="J1687" i="1" l="1"/>
  <c r="K1687" i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<sst xmlns="http://schemas.openxmlformats.org/spreadsheetml/2006/main" count="43" uniqueCount="40">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</sst>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0.17850647264954556</c:v>
                </c:pt>
                <c:pt idx="2">
                  <c:v>5.950578928377114</c:v>
                </c:pt>
                <c:pt idx="3">
                  <c:v>27.878476930069937</c:v>
                </c:pt>
                <c:pt idx="4">
                  <c:v>30.66195511918275</c:v>
                </c:pt>
                <c:pt idx="5">
                  <c:v>6.4791578129664167</c:v>
                </c:pt>
                <c:pt idx="6">
                  <c:v>2.3152879304109768</c:v>
                </c:pt>
                <c:pt idx="7">
                  <c:v>1.7310399657036979</c:v>
                </c:pt>
                <c:pt idx="8">
                  <c:v>5.4978436220500022</c:v>
                </c:pt>
                <c:pt idx="9">
                  <c:v>0.12704447931751112</c:v>
                </c:pt>
                <c:pt idx="10">
                  <c:v>0.19176815421276519</c:v>
                </c:pt>
                <c:pt idx="11">
                  <c:v>1.1257648491889729</c:v>
                </c:pt>
                <c:pt idx="12">
                  <c:v>6.9711846691104693E-3</c:v>
                </c:pt>
                <c:pt idx="13">
                  <c:v>2.6490501742619781E-3</c:v>
                </c:pt>
                <c:pt idx="14">
                  <c:v>1.0066390662195517E-3</c:v>
                </c:pt>
                <c:pt idx="15">
                  <c:v>3.8252284516342958E-4</c:v>
                </c:pt>
                <c:pt idx="16">
                  <c:v>1.453586811621032E-4</c:v>
                </c:pt>
                <c:pt idx="17">
                  <c:v>7.1427659578007674</c:v>
                </c:pt>
                <c:pt idx="18">
                  <c:v>2.7684058492327388</c:v>
                </c:pt>
                <c:pt idx="19">
                  <c:v>11.072456617639101</c:v>
                </c:pt>
                <c:pt idx="20">
                  <c:v>1.1292044713525511</c:v>
                </c:pt>
                <c:pt idx="21">
                  <c:v>1.0995246780872901E-2</c:v>
                </c:pt>
                <c:pt idx="22">
                  <c:v>4.1781937767317026E-3</c:v>
                </c:pt>
                <c:pt idx="23">
                  <c:v>1.587713635158047E-3</c:v>
                </c:pt>
                <c:pt idx="24">
                  <c:v>6.0333118136005786E-4</c:v>
                </c:pt>
                <c:pt idx="25">
                  <c:v>2.2926584891682202E-4</c:v>
                </c:pt>
                <c:pt idx="26">
                  <c:v>24.152661522828183</c:v>
                </c:pt>
                <c:pt idx="27">
                  <c:v>9.3112148250210183</c:v>
                </c:pt>
                <c:pt idx="28">
                  <c:v>1.4013761505470654</c:v>
                </c:pt>
                <c:pt idx="29">
                  <c:v>0.53252293720788479</c:v>
                </c:pt>
                <c:pt idx="30">
                  <c:v>23.838299891337705</c:v>
                </c:pt>
                <c:pt idx="31">
                  <c:v>3.0198703506813263</c:v>
                </c:pt>
                <c:pt idx="32">
                  <c:v>1.1475507332589041</c:v>
                </c:pt>
                <c:pt idx="33">
                  <c:v>0.90413774088843457</c:v>
                </c:pt>
                <c:pt idx="34">
                  <c:v>3.4546037148645361</c:v>
                </c:pt>
                <c:pt idx="35">
                  <c:v>6.2968403835382589E-2</c:v>
                </c:pt>
                <c:pt idx="36">
                  <c:v>2.3927993457445389E-2</c:v>
                </c:pt>
                <c:pt idx="37">
                  <c:v>9.0926375138292489E-3</c:v>
                </c:pt>
                <c:pt idx="38">
                  <c:v>2.1368328433106583</c:v>
                </c:pt>
                <c:pt idx="39">
                  <c:v>39.150416865131291</c:v>
                </c:pt>
                <c:pt idx="40">
                  <c:v>6.0605564790655482</c:v>
                </c:pt>
                <c:pt idx="41">
                  <c:v>2.3030114620449087</c:v>
                </c:pt>
                <c:pt idx="42">
                  <c:v>3.1198228246857331</c:v>
                </c:pt>
                <c:pt idx="43">
                  <c:v>0.33255485511928479</c:v>
                </c:pt>
                <c:pt idx="44">
                  <c:v>0.12637084494532819</c:v>
                </c:pt>
                <c:pt idx="45">
                  <c:v>4.8020921079224718E-2</c:v>
                </c:pt>
                <c:pt idx="46">
                  <c:v>1.8247950010105395E-2</c:v>
                </c:pt>
                <c:pt idx="47">
                  <c:v>2.0402949814256208E-2</c:v>
                </c:pt>
                <c:pt idx="48">
                  <c:v>2.6350039814592198E-3</c:v>
                </c:pt>
                <c:pt idx="49">
                  <c:v>1.0013015129545033E-3</c:v>
                </c:pt>
                <c:pt idx="50">
                  <c:v>3.8049457492271132E-4</c:v>
                </c:pt>
                <c:pt idx="51">
                  <c:v>1.4458793847063031E-4</c:v>
                </c:pt>
                <c:pt idx="52">
                  <c:v>28.229538370737082</c:v>
                </c:pt>
                <c:pt idx="53">
                  <c:v>3.90598430396778</c:v>
                </c:pt>
                <c:pt idx="54">
                  <c:v>20.45073227462337</c:v>
                </c:pt>
                <c:pt idx="55">
                  <c:v>5.0811935721863328</c:v>
                </c:pt>
                <c:pt idx="56">
                  <c:v>0.93233582691320249</c:v>
                </c:pt>
                <c:pt idx="57">
                  <c:v>5.5947430283712754</c:v>
                </c:pt>
                <c:pt idx="58">
                  <c:v>0.31285025908393105</c:v>
                </c:pt>
                <c:pt idx="59">
                  <c:v>5.1159131494381241E-2</c:v>
                </c:pt>
                <c:pt idx="60">
                  <c:v>1.9440469967864873E-2</c:v>
                </c:pt>
                <c:pt idx="61">
                  <c:v>5.7844221121080315</c:v>
                </c:pt>
                <c:pt idx="62">
                  <c:v>29.353682534030952</c:v>
                </c:pt>
                <c:pt idx="63">
                  <c:v>51.154953174776637</c:v>
                </c:pt>
                <c:pt idx="64">
                  <c:v>11.8237668905528</c:v>
                </c:pt>
                <c:pt idx="65">
                  <c:v>4.3161305038351054</c:v>
                </c:pt>
                <c:pt idx="66">
                  <c:v>1.6401295914573402</c:v>
                </c:pt>
                <c:pt idx="67">
                  <c:v>7.6873242189119733</c:v>
                </c:pt>
                <c:pt idx="68">
                  <c:v>0.23683471300643988</c:v>
                </c:pt>
                <c:pt idx="69">
                  <c:v>8.9997190942447153E-2</c:v>
                </c:pt>
                <c:pt idx="70">
                  <c:v>3.4198932558129912E-2</c:v>
                </c:pt>
                <c:pt idx="71">
                  <c:v>1.2995594372089369E-2</c:v>
                </c:pt>
                <c:pt idx="72">
                  <c:v>4.9383258613939609E-3</c:v>
                </c:pt>
                <c:pt idx="73">
                  <c:v>4.6997394880484853</c:v>
                </c:pt>
                <c:pt idx="74">
                  <c:v>4.7150186335777482</c:v>
                </c:pt>
                <c:pt idx="75">
                  <c:v>7.0426460287393171</c:v>
                </c:pt>
                <c:pt idx="76">
                  <c:v>1.0297081033323558E-4</c:v>
                </c:pt>
                <c:pt idx="77">
                  <c:v>14.365399080662964</c:v>
                </c:pt>
                <c:pt idx="78">
                  <c:v>24.634946736933934</c:v>
                </c:pt>
                <c:pt idx="79">
                  <c:v>3.9186000342869876</c:v>
                </c:pt>
                <c:pt idx="80">
                  <c:v>1.4890680130290552</c:v>
                </c:pt>
                <c:pt idx="81">
                  <c:v>0.56584584495104095</c:v>
                </c:pt>
                <c:pt idx="82">
                  <c:v>4.9128225467059119</c:v>
                </c:pt>
                <c:pt idx="83">
                  <c:v>8.1708140010930297E-2</c:v>
                </c:pt>
                <c:pt idx="84">
                  <c:v>3.1049093204153506E-2</c:v>
                </c:pt>
                <c:pt idx="85">
                  <c:v>1.1798655417578333E-2</c:v>
                </c:pt>
                <c:pt idx="86">
                  <c:v>32.816424795684469</c:v>
                </c:pt>
                <c:pt idx="87">
                  <c:v>13.440248064417839</c:v>
                </c:pt>
                <c:pt idx="88">
                  <c:v>77.032109276579831</c:v>
                </c:pt>
                <c:pt idx="89">
                  <c:v>20.904336506055607</c:v>
                </c:pt>
                <c:pt idx="90">
                  <c:v>26.50867657398155</c:v>
                </c:pt>
                <c:pt idx="91">
                  <c:v>5.7446433314093213</c:v>
                </c:pt>
                <c:pt idx="92">
                  <c:v>6.2812408608719821</c:v>
                </c:pt>
                <c:pt idx="93">
                  <c:v>0.82952649705550607</c:v>
                </c:pt>
                <c:pt idx="94">
                  <c:v>0.31522006888109227</c:v>
                </c:pt>
                <c:pt idx="95">
                  <c:v>0.68010699558332721</c:v>
                </c:pt>
                <c:pt idx="96">
                  <c:v>4.5517777946429729E-2</c:v>
                </c:pt>
                <c:pt idx="97">
                  <c:v>1.7296755619643295E-2</c:v>
                </c:pt>
                <c:pt idx="98">
                  <c:v>5.779771184245118</c:v>
                </c:pt>
                <c:pt idx="99">
                  <c:v>22.606104392024076</c:v>
                </c:pt>
                <c:pt idx="100">
                  <c:v>48.778386498418612</c:v>
                </c:pt>
                <c:pt idx="101">
                  <c:v>9.7145958341809013</c:v>
                </c:pt>
                <c:pt idx="102">
                  <c:v>10.685075994735847</c:v>
                </c:pt>
                <c:pt idx="103">
                  <c:v>1.4027876384557221</c:v>
                </c:pt>
                <c:pt idx="104">
                  <c:v>0.53305930261317436</c:v>
                </c:pt>
                <c:pt idx="105">
                  <c:v>0.20256253499300628</c:v>
                </c:pt>
                <c:pt idx="106">
                  <c:v>0.22021477284626734</c:v>
                </c:pt>
                <c:pt idx="107">
                  <c:v>2.9250030052990105E-2</c:v>
                </c:pt>
                <c:pt idx="108">
                  <c:v>1.1115011420136241E-2</c:v>
                </c:pt>
                <c:pt idx="109">
                  <c:v>4.2237043396517711E-3</c:v>
                </c:pt>
                <c:pt idx="110">
                  <c:v>7.0610456373316062</c:v>
                </c:pt>
                <c:pt idx="111">
                  <c:v>58.855535320631368</c:v>
                </c:pt>
                <c:pt idx="112">
                  <c:v>45.836539272092836</c:v>
                </c:pt>
                <c:pt idx="113">
                  <c:v>21.169841758157588</c:v>
                </c:pt>
                <c:pt idx="114">
                  <c:v>5.8507464909570759</c:v>
                </c:pt>
                <c:pt idx="115">
                  <c:v>5.958345971972566</c:v>
                </c:pt>
                <c:pt idx="116">
                  <c:v>9.2143579586393898</c:v>
                </c:pt>
                <c:pt idx="117">
                  <c:v>0.3210421614517967</c:v>
                </c:pt>
                <c:pt idx="118">
                  <c:v>0.12199602135168276</c:v>
                </c:pt>
                <c:pt idx="119">
                  <c:v>2.291075047773425</c:v>
                </c:pt>
                <c:pt idx="120">
                  <c:v>1.7616225483182989E-2</c:v>
                </c:pt>
                <c:pt idx="121">
                  <c:v>6.6941656836095346E-3</c:v>
                </c:pt>
                <c:pt idx="122">
                  <c:v>18.537633341162508</c:v>
                </c:pt>
                <c:pt idx="123">
                  <c:v>29.495125672985335</c:v>
                </c:pt>
                <c:pt idx="124">
                  <c:v>52.126694700474417</c:v>
                </c:pt>
                <c:pt idx="125">
                  <c:v>11.475764594499687</c:v>
                </c:pt>
                <c:pt idx="126">
                  <c:v>11.509859635045643</c:v>
                </c:pt>
                <c:pt idx="127">
                  <c:v>5.0009033293336049</c:v>
                </c:pt>
                <c:pt idx="128">
                  <c:v>0.62969815482938662</c:v>
                </c:pt>
                <c:pt idx="129">
                  <c:v>0.23928529883516692</c:v>
                </c:pt>
                <c:pt idx="130">
                  <c:v>9.0928413557363419E-2</c:v>
                </c:pt>
                <c:pt idx="131">
                  <c:v>1.1585705197743159</c:v>
                </c:pt>
                <c:pt idx="132">
                  <c:v>1.3130062917683281E-2</c:v>
                </c:pt>
                <c:pt idx="133">
                  <c:v>4.9894239087196462E-3</c:v>
                </c:pt>
                <c:pt idx="134">
                  <c:v>1.8959810853134656E-3</c:v>
                </c:pt>
                <c:pt idx="135">
                  <c:v>7.2047281241911689E-4</c:v>
                </c:pt>
                <c:pt idx="136">
                  <c:v>9.9185280461021375</c:v>
                </c:pt>
                <c:pt idx="137">
                  <c:v>1.0403627411332048E-4</c:v>
                </c:pt>
                <c:pt idx="138">
                  <c:v>16.514814397229504</c:v>
                </c:pt>
                <c:pt idx="139">
                  <c:v>6.9879981434903424</c:v>
                </c:pt>
                <c:pt idx="140">
                  <c:v>0.38708847690185361</c:v>
                </c:pt>
                <c:pt idx="141">
                  <c:v>0.14709362122270439</c:v>
                </c:pt>
                <c:pt idx="142">
                  <c:v>5.5895576064627667E-2</c:v>
                </c:pt>
                <c:pt idx="143">
                  <c:v>4.0626551095017902</c:v>
                </c:pt>
                <c:pt idx="144">
                  <c:v>8.0713211837322354E-3</c:v>
                </c:pt>
                <c:pt idx="145">
                  <c:v>2.6378041907068783</c:v>
                </c:pt>
                <c:pt idx="146">
                  <c:v>5.7440522879280209</c:v>
                </c:pt>
                <c:pt idx="147">
                  <c:v>22.299832706090815</c:v>
                </c:pt>
                <c:pt idx="148">
                  <c:v>2.3836879032650207</c:v>
                </c:pt>
                <c:pt idx="149">
                  <c:v>0.90580140324070768</c:v>
                </c:pt>
                <c:pt idx="150">
                  <c:v>0.34420453323146893</c:v>
                </c:pt>
                <c:pt idx="151">
                  <c:v>0.80353220983911511</c:v>
                </c:pt>
                <c:pt idx="152">
                  <c:v>4.9703134598624112E-2</c:v>
                </c:pt>
                <c:pt idx="153">
                  <c:v>1.8887191147477164E-2</c:v>
                </c:pt>
                <c:pt idx="154">
                  <c:v>7.1771326360413239E-3</c:v>
                </c:pt>
                <c:pt idx="155">
                  <c:v>2.7273104016957029E-3</c:v>
                </c:pt>
                <c:pt idx="156">
                  <c:v>1.0363779526443668E-3</c:v>
                </c:pt>
                <c:pt idx="157">
                  <c:v>3.9382362200485947E-4</c:v>
                </c:pt>
                <c:pt idx="158">
                  <c:v>1.4965297636184661E-4</c:v>
                </c:pt>
                <c:pt idx="159">
                  <c:v>5.686813101750171E-5</c:v>
                </c:pt>
                <c:pt idx="160">
                  <c:v>50.253991599055063</c:v>
                </c:pt>
                <c:pt idx="161">
                  <c:v>40.632831039579273</c:v>
                </c:pt>
                <c:pt idx="162">
                  <c:v>12.110947583170287</c:v>
                </c:pt>
                <c:pt idx="163">
                  <c:v>6.1552729447866739</c:v>
                </c:pt>
                <c:pt idx="164">
                  <c:v>1.3530237039891286</c:v>
                </c:pt>
                <c:pt idx="165">
                  <c:v>0.51414900751586901</c:v>
                </c:pt>
                <c:pt idx="166">
                  <c:v>0.19537662285603019</c:v>
                </c:pt>
                <c:pt idx="167">
                  <c:v>7.4243116685291488E-2</c:v>
                </c:pt>
                <c:pt idx="168">
                  <c:v>2.8212384340410762E-2</c:v>
                </c:pt>
                <c:pt idx="169">
                  <c:v>1.072070604935609E-2</c:v>
                </c:pt>
                <c:pt idx="170">
                  <c:v>14.567507191237601</c:v>
                </c:pt>
                <c:pt idx="171">
                  <c:v>61.82172521372145</c:v>
                </c:pt>
                <c:pt idx="172">
                  <c:v>67.518802364477381</c:v>
                </c:pt>
                <c:pt idx="173">
                  <c:v>16.798786481302372</c:v>
                </c:pt>
                <c:pt idx="174">
                  <c:v>7.2825039961057163</c:v>
                </c:pt>
                <c:pt idx="175">
                  <c:v>2.4257447679000617</c:v>
                </c:pt>
                <c:pt idx="176">
                  <c:v>0.92178301180202349</c:v>
                </c:pt>
                <c:pt idx="177">
                  <c:v>0.35027754448476889</c:v>
                </c:pt>
                <c:pt idx="178">
                  <c:v>0.13310546690421218</c:v>
                </c:pt>
                <c:pt idx="179">
                  <c:v>2.9380293204226353</c:v>
                </c:pt>
                <c:pt idx="180">
                  <c:v>0.1728845149366483</c:v>
                </c:pt>
                <c:pt idx="181">
                  <c:v>7.3037631799679325E-3</c:v>
                </c:pt>
                <c:pt idx="182">
                  <c:v>2.7754300083878145E-3</c:v>
                </c:pt>
                <c:pt idx="183">
                  <c:v>1.0546634031873697E-3</c:v>
                </c:pt>
                <c:pt idx="184">
                  <c:v>53.293196879711431</c:v>
                </c:pt>
                <c:pt idx="185">
                  <c:v>35.089778001098367</c:v>
                </c:pt>
                <c:pt idx="186">
                  <c:v>8.7962922607152834</c:v>
                </c:pt>
                <c:pt idx="187">
                  <c:v>3.3425910590718075</c:v>
                </c:pt>
                <c:pt idx="188">
                  <c:v>1.4003502762472861</c:v>
                </c:pt>
                <c:pt idx="189">
                  <c:v>0.48267014892996907</c:v>
                </c:pt>
                <c:pt idx="190">
                  <c:v>1.4830918993383562</c:v>
                </c:pt>
                <c:pt idx="191">
                  <c:v>0.20735046024053874</c:v>
                </c:pt>
                <c:pt idx="192">
                  <c:v>2.6485076412085265E-2</c:v>
                </c:pt>
                <c:pt idx="193">
                  <c:v>5.1286718228877817</c:v>
                </c:pt>
                <c:pt idx="194">
                  <c:v>1.0626690527534244</c:v>
                </c:pt>
                <c:pt idx="195">
                  <c:v>50.665781464492476</c:v>
                </c:pt>
                <c:pt idx="196">
                  <c:v>8.9609975973231411</c:v>
                </c:pt>
                <c:pt idx="197">
                  <c:v>7.0301978623800503</c:v>
                </c:pt>
                <c:pt idx="198">
                  <c:v>5.9927263456888538</c:v>
                </c:pt>
                <c:pt idx="199">
                  <c:v>3.9562303181469192</c:v>
                </c:pt>
                <c:pt idx="200">
                  <c:v>0.18684898686091989</c:v>
                </c:pt>
                <c:pt idx="201">
                  <c:v>7.100261500714955E-2</c:v>
                </c:pt>
                <c:pt idx="202">
                  <c:v>2.6980993702716834E-2</c:v>
                </c:pt>
                <c:pt idx="203">
                  <c:v>1.0252777607032398E-2</c:v>
                </c:pt>
                <c:pt idx="204">
                  <c:v>3.8960554906723116E-3</c:v>
                </c:pt>
                <c:pt idx="205">
                  <c:v>1.4805010864554786E-3</c:v>
                </c:pt>
                <c:pt idx="206">
                  <c:v>8.6825385234646788</c:v>
                </c:pt>
                <c:pt idx="207">
                  <c:v>19.777977574692866</c:v>
                </c:pt>
                <c:pt idx="208">
                  <c:v>1.7947846975742929</c:v>
                </c:pt>
                <c:pt idx="209">
                  <c:v>3.2314081172048255</c:v>
                </c:pt>
                <c:pt idx="210">
                  <c:v>0.3847393406617865</c:v>
                </c:pt>
                <c:pt idx="211">
                  <c:v>9.8483425925296589E-2</c:v>
                </c:pt>
                <c:pt idx="212">
                  <c:v>3.7423701851612708E-2</c:v>
                </c:pt>
                <c:pt idx="213">
                  <c:v>1.4221006703612831E-2</c:v>
                </c:pt>
                <c:pt idx="214">
                  <c:v>5.4039825473728752E-3</c:v>
                </c:pt>
                <c:pt idx="215">
                  <c:v>1.1106989600038066</c:v>
                </c:pt>
                <c:pt idx="216">
                  <c:v>7.8033507984064305E-4</c:v>
                </c:pt>
                <c:pt idx="217">
                  <c:v>14.070485308126447</c:v>
                </c:pt>
                <c:pt idx="218">
                  <c:v>26.429861478880404</c:v>
                </c:pt>
                <c:pt idx="219">
                  <c:v>36.437754721322939</c:v>
                </c:pt>
                <c:pt idx="220">
                  <c:v>18.780742650966335</c:v>
                </c:pt>
                <c:pt idx="221">
                  <c:v>4.4309259494974222</c:v>
                </c:pt>
                <c:pt idx="222">
                  <c:v>1.6837518608090207</c:v>
                </c:pt>
                <c:pt idx="223">
                  <c:v>0.63982570710742792</c:v>
                </c:pt>
                <c:pt idx="224">
                  <c:v>0.24313376870082265</c:v>
                </c:pt>
                <c:pt idx="225">
                  <c:v>9.2390832106312604E-2</c:v>
                </c:pt>
                <c:pt idx="226">
                  <c:v>3.5108516200398787E-2</c:v>
                </c:pt>
                <c:pt idx="227">
                  <c:v>1.3341236156151541E-2</c:v>
                </c:pt>
                <c:pt idx="228">
                  <c:v>5.0696697393375848E-3</c:v>
                </c:pt>
                <c:pt idx="229">
                  <c:v>1.9264745009482825E-3</c:v>
                </c:pt>
                <c:pt idx="230">
                  <c:v>1.3506177123755816</c:v>
                </c:pt>
                <c:pt idx="231">
                  <c:v>6.7055646873694377</c:v>
                </c:pt>
                <c:pt idx="232">
                  <c:v>49.439736935396695</c:v>
                </c:pt>
                <c:pt idx="233">
                  <c:v>35.822142083812039</c:v>
                </c:pt>
                <c:pt idx="234">
                  <c:v>36.009139395356527</c:v>
                </c:pt>
                <c:pt idx="235">
                  <c:v>45.117719248731206</c:v>
                </c:pt>
                <c:pt idx="236">
                  <c:v>9.3611052089050926</c:v>
                </c:pt>
                <c:pt idx="237">
                  <c:v>3.5572199793839343</c:v>
                </c:pt>
                <c:pt idx="238">
                  <c:v>1.3517435921658953</c:v>
                </c:pt>
                <c:pt idx="239">
                  <c:v>2.7588950378686663</c:v>
                </c:pt>
                <c:pt idx="240">
                  <c:v>0.19519177470875523</c:v>
                </c:pt>
                <c:pt idx="241">
                  <c:v>7.4172874389326987E-2</c:v>
                </c:pt>
                <c:pt idx="242">
                  <c:v>5.7710108537784643</c:v>
                </c:pt>
                <c:pt idx="243">
                  <c:v>31.337060567048638</c:v>
                </c:pt>
                <c:pt idx="244">
                  <c:v>15.615392457320688</c:v>
                </c:pt>
                <c:pt idx="245">
                  <c:v>63.185837495063211</c:v>
                </c:pt>
                <c:pt idx="246">
                  <c:v>62.383301741146113</c:v>
                </c:pt>
                <c:pt idx="247">
                  <c:v>31.771246990137353</c:v>
                </c:pt>
                <c:pt idx="248">
                  <c:v>8.5925711589633984</c:v>
                </c:pt>
                <c:pt idx="249">
                  <c:v>3.2651770404060909</c:v>
                </c:pt>
                <c:pt idx="250">
                  <c:v>1.2407672753543146</c:v>
                </c:pt>
                <c:pt idx="251">
                  <c:v>0.47149156463463959</c:v>
                </c:pt>
                <c:pt idx="252">
                  <c:v>0.17916679456116305</c:v>
                </c:pt>
                <c:pt idx="253">
                  <c:v>7.7207259804780977</c:v>
                </c:pt>
                <c:pt idx="254">
                  <c:v>2.5871685134631946E-2</c:v>
                </c:pt>
                <c:pt idx="255">
                  <c:v>5.9769559662831728</c:v>
                </c:pt>
                <c:pt idx="256">
                  <c:v>11.630170021871923</c:v>
                </c:pt>
                <c:pt idx="257">
                  <c:v>0.49034318190273202</c:v>
                </c:pt>
                <c:pt idx="258">
                  <c:v>6.0964378252187155</c:v>
                </c:pt>
                <c:pt idx="259">
                  <c:v>7.0805555466754502E-2</c:v>
                </c:pt>
                <c:pt idx="260">
                  <c:v>2.6906111077366714E-2</c:v>
                </c:pt>
                <c:pt idx="261">
                  <c:v>1.0224322209399351E-2</c:v>
                </c:pt>
                <c:pt idx="262">
                  <c:v>3.8852424395717541E-3</c:v>
                </c:pt>
                <c:pt idx="263">
                  <c:v>1.4763921270372663E-3</c:v>
                </c:pt>
                <c:pt idx="264">
                  <c:v>5.610290082741613E-4</c:v>
                </c:pt>
                <c:pt idx="265">
                  <c:v>2.1319102314418129E-4</c:v>
                </c:pt>
                <c:pt idx="266">
                  <c:v>7.12042212064887</c:v>
                </c:pt>
                <c:pt idx="267">
                  <c:v>3.0784783742019772E-5</c:v>
                </c:pt>
                <c:pt idx="268">
                  <c:v>12.102556913300182</c:v>
                </c:pt>
                <c:pt idx="269">
                  <c:v>0.40931835924295784</c:v>
                </c:pt>
                <c:pt idx="270">
                  <c:v>0.15554097651232399</c:v>
                </c:pt>
                <c:pt idx="271">
                  <c:v>35.734812633050872</c:v>
                </c:pt>
                <c:pt idx="272">
                  <c:v>5.2999853095109133</c:v>
                </c:pt>
                <c:pt idx="273">
                  <c:v>2.0139944176141471</c:v>
                </c:pt>
                <c:pt idx="274">
                  <c:v>1.5462237494706437</c:v>
                </c:pt>
                <c:pt idx="275">
                  <c:v>2.5348204367180127</c:v>
                </c:pt>
                <c:pt idx="276">
                  <c:v>0.11051190168332346</c:v>
                </c:pt>
                <c:pt idx="277">
                  <c:v>4.1994522639662919E-2</c:v>
                </c:pt>
                <c:pt idx="278">
                  <c:v>11.201636658085715</c:v>
                </c:pt>
                <c:pt idx="279">
                  <c:v>6.7805709562872366E-2</c:v>
                </c:pt>
                <c:pt idx="280">
                  <c:v>27.427963894964684</c:v>
                </c:pt>
                <c:pt idx="281">
                  <c:v>7.3766451486583513</c:v>
                </c:pt>
                <c:pt idx="282">
                  <c:v>3.1655632032054748</c:v>
                </c:pt>
                <c:pt idx="283">
                  <c:v>10.996047230707779</c:v>
                </c:pt>
                <c:pt idx="284">
                  <c:v>0.26065171650905672</c:v>
                </c:pt>
                <c:pt idx="285">
                  <c:v>9.9047652273441575E-2</c:v>
                </c:pt>
                <c:pt idx="286">
                  <c:v>3.7638107863907803E-2</c:v>
                </c:pt>
                <c:pt idx="287">
                  <c:v>1.4302480988284967E-2</c:v>
                </c:pt>
                <c:pt idx="288">
                  <c:v>5.4349427755482878E-3</c:v>
                </c:pt>
                <c:pt idx="289">
                  <c:v>0.15215131205080704</c:v>
                </c:pt>
                <c:pt idx="290">
                  <c:v>7.1194848595639622</c:v>
                </c:pt>
                <c:pt idx="291">
                  <c:v>5.7898856253737305</c:v>
                </c:pt>
                <c:pt idx="292">
                  <c:v>6.9471634164121232</c:v>
                </c:pt>
                <c:pt idx="293">
                  <c:v>4.3063860389095491E-5</c:v>
                </c:pt>
                <c:pt idx="294">
                  <c:v>1.6364266947856287E-5</c:v>
                </c:pt>
                <c:pt idx="295">
                  <c:v>6.2184214401853896E-6</c:v>
                </c:pt>
                <c:pt idx="296">
                  <c:v>5.129688827774598</c:v>
                </c:pt>
                <c:pt idx="297">
                  <c:v>8.979400559627702E-7</c:v>
                </c:pt>
                <c:pt idx="298">
                  <c:v>3.3266950226767573</c:v>
                </c:pt>
                <c:pt idx="299">
                  <c:v>1.2966254408102402E-7</c:v>
                </c:pt>
                <c:pt idx="300">
                  <c:v>4.9271766750789124E-8</c:v>
                </c:pt>
                <c:pt idx="301">
                  <c:v>5.971260180291198</c:v>
                </c:pt>
                <c:pt idx="302">
                  <c:v>7.1148431188139492E-9</c:v>
                </c:pt>
                <c:pt idx="303">
                  <c:v>21.637305771480669</c:v>
                </c:pt>
                <c:pt idx="304">
                  <c:v>2.4244141347850063</c:v>
                </c:pt>
                <c:pt idx="305">
                  <c:v>0.92127737121830233</c:v>
                </c:pt>
                <c:pt idx="306">
                  <c:v>4.1434142303293386</c:v>
                </c:pt>
                <c:pt idx="307">
                  <c:v>0.13303245240392286</c:v>
                </c:pt>
                <c:pt idx="308">
                  <c:v>5.0552331913490692E-2</c:v>
                </c:pt>
                <c:pt idx="309">
                  <c:v>1.9209886127126461E-2</c:v>
                </c:pt>
                <c:pt idx="310">
                  <c:v>7.2997567283080555E-3</c:v>
                </c:pt>
                <c:pt idx="311">
                  <c:v>2.773907556757061E-3</c:v>
                </c:pt>
                <c:pt idx="312">
                  <c:v>1.0540848715676831E-3</c:v>
                </c:pt>
                <c:pt idx="313">
                  <c:v>5.2012788995805295</c:v>
                </c:pt>
                <c:pt idx="314">
                  <c:v>0.46573317299778183</c:v>
                </c:pt>
                <c:pt idx="315">
                  <c:v>5.7839745072661906E-5</c:v>
                </c:pt>
                <c:pt idx="316">
                  <c:v>2.1979103127611527E-5</c:v>
                </c:pt>
                <c:pt idx="317">
                  <c:v>2.4413115094562086</c:v>
                </c:pt>
                <c:pt idx="318">
                  <c:v>3.2885289604282306</c:v>
                </c:pt>
                <c:pt idx="319">
                  <c:v>0.1504878565780364</c:v>
                </c:pt>
                <c:pt idx="320">
                  <c:v>4.5829419179095388E-7</c:v>
                </c:pt>
                <c:pt idx="321">
                  <c:v>5.1247669343565736</c:v>
                </c:pt>
                <c:pt idx="322">
                  <c:v>6.6177681294613735E-8</c:v>
                </c:pt>
                <c:pt idx="323">
                  <c:v>2.5147518891953222E-8</c:v>
                </c:pt>
                <c:pt idx="324">
                  <c:v>9.5560571789422246E-9</c:v>
                </c:pt>
                <c:pt idx="325">
                  <c:v>3.6313017279980448E-9</c:v>
                </c:pt>
                <c:pt idx="326">
                  <c:v>5.2480576201689795</c:v>
                </c:pt>
                <c:pt idx="327">
                  <c:v>6.5800868789477631</c:v>
                </c:pt>
                <c:pt idx="328">
                  <c:v>1.9925678841870872E-10</c:v>
                </c:pt>
                <c:pt idx="329">
                  <c:v>1.1028338671014315</c:v>
                </c:pt>
                <c:pt idx="330">
                  <c:v>9.1559905807112418</c:v>
                </c:pt>
                <c:pt idx="331">
                  <c:v>1.0933618494111386E-11</c:v>
                </c:pt>
                <c:pt idx="332">
                  <c:v>4.1547750277623262E-12</c:v>
                </c:pt>
                <c:pt idx="333">
                  <c:v>0.48006860435722293</c:v>
                </c:pt>
                <c:pt idx="334">
                  <c:v>2.5335579752996842</c:v>
                </c:pt>
                <c:pt idx="335">
                  <c:v>2.2798081532337435E-13</c:v>
                </c:pt>
                <c:pt idx="336">
                  <c:v>8.6632709822882271E-14</c:v>
                </c:pt>
                <c:pt idx="337">
                  <c:v>5.2071565315498969</c:v>
                </c:pt>
                <c:pt idx="338">
                  <c:v>1.25097632984242E-14</c:v>
                </c:pt>
                <c:pt idx="339">
                  <c:v>39.282748544807006</c:v>
                </c:pt>
                <c:pt idx="340">
                  <c:v>14.676408319935581</c:v>
                </c:pt>
                <c:pt idx="341">
                  <c:v>17.738732083770845</c:v>
                </c:pt>
                <c:pt idx="342">
                  <c:v>5.1021084462635597</c:v>
                </c:pt>
                <c:pt idx="343">
                  <c:v>1.0702169396142263</c:v>
                </c:pt>
                <c:pt idx="344">
                  <c:v>0.40668243705340595</c:v>
                </c:pt>
                <c:pt idx="345">
                  <c:v>0.15453932608029428</c:v>
                </c:pt>
                <c:pt idx="346">
                  <c:v>5.872494391051182E-2</c:v>
                </c:pt>
                <c:pt idx="347">
                  <c:v>2.231547868599449E-2</c:v>
                </c:pt>
                <c:pt idx="348">
                  <c:v>8.4798819006779054E-3</c:v>
                </c:pt>
                <c:pt idx="349">
                  <c:v>7.5669359896386892</c:v>
                </c:pt>
                <c:pt idx="350">
                  <c:v>6.6097599609485673</c:v>
                </c:pt>
                <c:pt idx="351">
                  <c:v>7.1640267240852591</c:v>
                </c:pt>
                <c:pt idx="352">
                  <c:v>1.7681707026851926E-4</c:v>
                </c:pt>
                <c:pt idx="353">
                  <c:v>6.7190486702037314E-5</c:v>
                </c:pt>
                <c:pt idx="354">
                  <c:v>2.5532384946774176E-5</c:v>
                </c:pt>
                <c:pt idx="355">
                  <c:v>13.68511000680215</c:v>
                </c:pt>
                <c:pt idx="356">
                  <c:v>0.30025267848274662</c:v>
                </c:pt>
                <c:pt idx="357">
                  <c:v>0.11409601782344371</c:v>
                </c:pt>
                <c:pt idx="358">
                  <c:v>2.1362435473238857</c:v>
                </c:pt>
                <c:pt idx="359">
                  <c:v>1.6475464973705271E-2</c:v>
                </c:pt>
                <c:pt idx="360">
                  <c:v>6.2606766900080036E-3</c:v>
                </c:pt>
                <c:pt idx="361">
                  <c:v>0.42283652917936648</c:v>
                </c:pt>
                <c:pt idx="362">
                  <c:v>9.0404171403715575E-4</c:v>
                </c:pt>
                <c:pt idx="363">
                  <c:v>49.621023075377806</c:v>
                </c:pt>
                <c:pt idx="364">
                  <c:v>8.1731900890946179</c:v>
                </c:pt>
                <c:pt idx="365">
                  <c:v>7.2288530756810587</c:v>
                </c:pt>
                <c:pt idx="366">
                  <c:v>4.3746342399254754</c:v>
                </c:pt>
                <c:pt idx="367">
                  <c:v>0.44847928656879987</c:v>
                </c:pt>
                <c:pt idx="368">
                  <c:v>2.6786442402103088</c:v>
                </c:pt>
                <c:pt idx="369">
                  <c:v>6.4760408980534701E-2</c:v>
                </c:pt>
                <c:pt idx="370">
                  <c:v>0.12005108993310427</c:v>
                </c:pt>
                <c:pt idx="371">
                  <c:v>9.3514030567892117E-3</c:v>
                </c:pt>
                <c:pt idx="372">
                  <c:v>3.5535331615799011E-3</c:v>
                </c:pt>
                <c:pt idx="373">
                  <c:v>1.3503426014003625E-3</c:v>
                </c:pt>
                <c:pt idx="374">
                  <c:v>13.946468180226624</c:v>
                </c:pt>
                <c:pt idx="375">
                  <c:v>16.185996025532184</c:v>
                </c:pt>
                <c:pt idx="376">
                  <c:v>37.458836878242494</c:v>
                </c:pt>
                <c:pt idx="377">
                  <c:v>7.0421376789478067</c:v>
                </c:pt>
                <c:pt idx="378">
                  <c:v>2.6760123180001663</c:v>
                </c:pt>
                <c:pt idx="379">
                  <c:v>1.0168846808400631</c:v>
                </c:pt>
                <c:pt idx="380">
                  <c:v>0.38641617871922407</c:v>
                </c:pt>
                <c:pt idx="381">
                  <c:v>0.14683814791330513</c:v>
                </c:pt>
                <c:pt idx="382">
                  <c:v>5.5798496207055959E-2</c:v>
                </c:pt>
                <c:pt idx="383">
                  <c:v>2.1203428558681268E-2</c:v>
                </c:pt>
                <c:pt idx="384">
                  <c:v>8.0573028522988813E-3</c:v>
                </c:pt>
                <c:pt idx="385">
                  <c:v>3.0617750838735753E-3</c:v>
                </c:pt>
                <c:pt idx="386">
                  <c:v>5.2698563887035474</c:v>
                </c:pt>
                <c:pt idx="387">
                  <c:v>15.279359966187886</c:v>
                </c:pt>
                <c:pt idx="388">
                  <c:v>29.353408121727902</c:v>
                </c:pt>
                <c:pt idx="389">
                  <c:v>16.455015926141876</c:v>
                </c:pt>
                <c:pt idx="390">
                  <c:v>4.0690317076692049</c:v>
                </c:pt>
                <c:pt idx="391">
                  <c:v>6.7290820425159854</c:v>
                </c:pt>
                <c:pt idx="392">
                  <c:v>0.58756817858743315</c:v>
                </c:pt>
                <c:pt idx="393">
                  <c:v>0.22327590786322457</c:v>
                </c:pt>
                <c:pt idx="394">
                  <c:v>8.4844844988025331E-2</c:v>
                </c:pt>
                <c:pt idx="395">
                  <c:v>3.2241041095449625E-2</c:v>
                </c:pt>
                <c:pt idx="396">
                  <c:v>1.2251595616270856E-2</c:v>
                </c:pt>
                <c:pt idx="397">
                  <c:v>4.6556063341829258E-3</c:v>
                </c:pt>
                <c:pt idx="398">
                  <c:v>8.6869023441263096</c:v>
                </c:pt>
                <c:pt idx="399">
                  <c:v>6.7226955465601434E-4</c:v>
                </c:pt>
                <c:pt idx="400">
                  <c:v>2.5546243076928545E-4</c:v>
                </c:pt>
                <c:pt idx="401">
                  <c:v>9.7075723692328491E-5</c:v>
                </c:pt>
                <c:pt idx="402">
                  <c:v>5.606702563446686</c:v>
                </c:pt>
                <c:pt idx="403">
                  <c:v>12.488654625680732</c:v>
                </c:pt>
                <c:pt idx="404">
                  <c:v>0.49073245604023652</c:v>
                </c:pt>
                <c:pt idx="405">
                  <c:v>0.18647833329528987</c:v>
                </c:pt>
                <c:pt idx="406">
                  <c:v>5.1927038976125406</c:v>
                </c:pt>
                <c:pt idx="407">
                  <c:v>2.4460673046525137</c:v>
                </c:pt>
                <c:pt idx="408">
                  <c:v>1.0232439104579143E-2</c:v>
                </c:pt>
                <c:pt idx="409">
                  <c:v>3.9093524555946333</c:v>
                </c:pt>
                <c:pt idx="410">
                  <c:v>4.9246392233696437</c:v>
                </c:pt>
                <c:pt idx="411">
                  <c:v>31.233910885175149</c:v>
                </c:pt>
                <c:pt idx="412">
                  <c:v>8.7694207479899564</c:v>
                </c:pt>
                <c:pt idx="413">
                  <c:v>6.5216676703855905</c:v>
                </c:pt>
                <c:pt idx="414">
                  <c:v>0.68005863563429758</c:v>
                </c:pt>
                <c:pt idx="415">
                  <c:v>2.5047964873613391</c:v>
                </c:pt>
                <c:pt idx="416">
                  <c:v>9.8200466985592594E-2</c:v>
                </c:pt>
                <c:pt idx="417">
                  <c:v>3.7316177454525187E-2</c:v>
                </c:pt>
                <c:pt idx="418">
                  <c:v>1.4180147432719571E-2</c:v>
                </c:pt>
                <c:pt idx="419">
                  <c:v>5.3884560244334377E-3</c:v>
                </c:pt>
                <c:pt idx="420">
                  <c:v>1.093591572707705</c:v>
                </c:pt>
                <c:pt idx="421">
                  <c:v>7.7809304992818853E-4</c:v>
                </c:pt>
                <c:pt idx="422">
                  <c:v>25.033257634566866</c:v>
                </c:pt>
                <c:pt idx="423">
                  <c:v>48.165708399560557</c:v>
                </c:pt>
                <c:pt idx="424">
                  <c:v>32.906256284022959</c:v>
                </c:pt>
                <c:pt idx="425">
                  <c:v>10.804819010930244</c:v>
                </c:pt>
                <c:pt idx="426">
                  <c:v>2.8580982345505981</c:v>
                </c:pt>
                <c:pt idx="427">
                  <c:v>2.3449879909247326</c:v>
                </c:pt>
                <c:pt idx="428">
                  <c:v>0.59129497759595551</c:v>
                </c:pt>
                <c:pt idx="429">
                  <c:v>0.15682956632626044</c:v>
                </c:pt>
                <c:pt idx="430">
                  <c:v>5.9595235203978955E-2</c:v>
                </c:pt>
                <c:pt idx="431">
                  <c:v>2.2646189377512005E-2</c:v>
                </c:pt>
                <c:pt idx="432">
                  <c:v>8.6055519634545621E-3</c:v>
                </c:pt>
                <c:pt idx="433">
                  <c:v>7.1929008539999</c:v>
                </c:pt>
                <c:pt idx="434">
                  <c:v>7.5752769082424116</c:v>
                </c:pt>
                <c:pt idx="435">
                  <c:v>4.7220384733867886E-4</c:v>
                </c:pt>
                <c:pt idx="436">
                  <c:v>1.7943746198869796E-4</c:v>
                </c:pt>
                <c:pt idx="437">
                  <c:v>6.8186235555705232E-5</c:v>
                </c:pt>
                <c:pt idx="438">
                  <c:v>2.5910769511167983E-5</c:v>
                </c:pt>
                <c:pt idx="439">
                  <c:v>9.8460924142438331E-6</c:v>
                </c:pt>
                <c:pt idx="440">
                  <c:v>3.7415151174126569E-6</c:v>
                </c:pt>
                <c:pt idx="441">
                  <c:v>1.4217757446168094E-6</c:v>
                </c:pt>
                <c:pt idx="442">
                  <c:v>0.84049444612757596</c:v>
                </c:pt>
                <c:pt idx="443">
                  <c:v>5.8729643603666525E-2</c:v>
                </c:pt>
                <c:pt idx="444">
                  <c:v>7.8015678658613577E-8</c:v>
                </c:pt>
                <c:pt idx="445">
                  <c:v>2.9645957890273164E-8</c:v>
                </c:pt>
                <c:pt idx="446">
                  <c:v>23.507358179186937</c:v>
                </c:pt>
                <c:pt idx="447">
                  <c:v>18.547770243456632</c:v>
                </c:pt>
                <c:pt idx="448">
                  <c:v>46.205683269159366</c:v>
                </c:pt>
                <c:pt idx="449">
                  <c:v>40.32229763162978</c:v>
                </c:pt>
                <c:pt idx="450">
                  <c:v>20.578425976615634</c:v>
                </c:pt>
                <c:pt idx="451">
                  <c:v>21.46228555800862</c:v>
                </c:pt>
                <c:pt idx="452">
                  <c:v>3.5615840776450445</c:v>
                </c:pt>
                <c:pt idx="453">
                  <c:v>2.9724209671656192</c:v>
                </c:pt>
                <c:pt idx="454">
                  <c:v>0.51429274081194443</c:v>
                </c:pt>
                <c:pt idx="455">
                  <c:v>0.19543124150853883</c:v>
                </c:pt>
                <c:pt idx="456">
                  <c:v>7.4263871773244769E-2</c:v>
                </c:pt>
                <c:pt idx="457">
                  <c:v>3.0957711034325786</c:v>
                </c:pt>
                <c:pt idx="458">
                  <c:v>31.094743161862016</c:v>
                </c:pt>
                <c:pt idx="459">
                  <c:v>4.3324560299674593</c:v>
                </c:pt>
                <c:pt idx="460">
                  <c:v>4.184249494249185</c:v>
                </c:pt>
                <c:pt idx="461">
                  <c:v>4.8285515964865828</c:v>
                </c:pt>
                <c:pt idx="462">
                  <c:v>5.8649121211137967</c:v>
                </c:pt>
                <c:pt idx="463">
                  <c:v>5.3374348123539033</c:v>
                </c:pt>
                <c:pt idx="464">
                  <c:v>0.49365802577857093</c:v>
                </c:pt>
                <c:pt idx="465">
                  <c:v>1.3044749492709212E-2</c:v>
                </c:pt>
                <c:pt idx="466">
                  <c:v>4.9570048072295004E-3</c:v>
                </c:pt>
                <c:pt idx="467">
                  <c:v>1.3628340229214222</c:v>
                </c:pt>
                <c:pt idx="468">
                  <c:v>7.1579149416393993E-4</c:v>
                </c:pt>
                <c:pt idx="469">
                  <c:v>6.0145565794539451</c:v>
                </c:pt>
                <c:pt idx="470">
                  <c:v>25.975652891591917</c:v>
                </c:pt>
                <c:pt idx="471">
                  <c:v>52.443502822191832</c:v>
                </c:pt>
                <c:pt idx="472">
                  <c:v>11.126836943448781</c:v>
                </c:pt>
                <c:pt idx="473">
                  <c:v>4.228198038510536</c:v>
                </c:pt>
                <c:pt idx="474">
                  <c:v>1.606715254634004</c:v>
                </c:pt>
                <c:pt idx="475">
                  <c:v>3.9745036595796654</c:v>
                </c:pt>
                <c:pt idx="476">
                  <c:v>0.23200968276915018</c:v>
                </c:pt>
                <c:pt idx="477">
                  <c:v>1.5176803993707031</c:v>
                </c:pt>
                <c:pt idx="478">
                  <c:v>3.3502198191865284E-2</c:v>
                </c:pt>
                <c:pt idx="479">
                  <c:v>1.2730835312908808E-2</c:v>
                </c:pt>
                <c:pt idx="480">
                  <c:v>4.837717418905348E-3</c:v>
                </c:pt>
                <c:pt idx="481">
                  <c:v>1.1997411317733326</c:v>
                </c:pt>
                <c:pt idx="482">
                  <c:v>2.0764667140926751</c:v>
                </c:pt>
                <c:pt idx="483">
                  <c:v>44.274522570411349</c:v>
                </c:pt>
                <c:pt idx="484">
                  <c:v>34.286991036924498</c:v>
                </c:pt>
                <c:pt idx="485">
                  <c:v>8.3586529433491279</c:v>
                </c:pt>
                <c:pt idx="486">
                  <c:v>3.1762881184726681</c:v>
                </c:pt>
                <c:pt idx="487">
                  <c:v>1.2069894850196141</c:v>
                </c:pt>
                <c:pt idx="488">
                  <c:v>0.45865600430745335</c:v>
                </c:pt>
                <c:pt idx="489">
                  <c:v>0.17428928163683224</c:v>
                </c:pt>
                <c:pt idx="490">
                  <c:v>6.622992702199626E-2</c:v>
                </c:pt>
                <c:pt idx="491">
                  <c:v>1.081618313338444</c:v>
                </c:pt>
                <c:pt idx="492">
                  <c:v>9.5636014619762608E-3</c:v>
                </c:pt>
                <c:pt idx="493">
                  <c:v>3.634168555550979E-3</c:v>
                </c:pt>
                <c:pt idx="494">
                  <c:v>7.1121874107351095</c:v>
                </c:pt>
                <c:pt idx="495">
                  <c:v>36.968618939740026</c:v>
                </c:pt>
                <c:pt idx="496">
                  <c:v>22.071550157951528</c:v>
                </c:pt>
                <c:pt idx="497">
                  <c:v>4.3778082995871568</c:v>
                </c:pt>
                <c:pt idx="498">
                  <c:v>14.495771357504367</c:v>
                </c:pt>
                <c:pt idx="499">
                  <c:v>3.6693264955555525</c:v>
                </c:pt>
                <c:pt idx="500">
                  <c:v>1.6707061813446449</c:v>
                </c:pt>
                <c:pt idx="501">
                  <c:v>4.1362680416901956</c:v>
                </c:pt>
                <c:pt idx="502">
                  <c:v>6.0008996568103323E-2</c:v>
                </c:pt>
                <c:pt idx="503">
                  <c:v>2.2803418695879266E-2</c:v>
                </c:pt>
                <c:pt idx="504">
                  <c:v>8.6652991044341206E-3</c:v>
                </c:pt>
                <c:pt idx="505">
                  <c:v>9.8243600324880713</c:v>
                </c:pt>
                <c:pt idx="506">
                  <c:v>10.010311709033434</c:v>
                </c:pt>
                <c:pt idx="507">
                  <c:v>10.179058394301487</c:v>
                </c:pt>
                <c:pt idx="508">
                  <c:v>0.57651341367838727</c:v>
                </c:pt>
                <c:pt idx="509">
                  <c:v>8.0047472585174084</c:v>
                </c:pt>
                <c:pt idx="510">
                  <c:v>26.634105549807607</c:v>
                </c:pt>
                <c:pt idx="511">
                  <c:v>11.450441414734151</c:v>
                </c:pt>
                <c:pt idx="512">
                  <c:v>1.9957803161046144</c:v>
                </c:pt>
                <c:pt idx="513">
                  <c:v>0.75839652011975345</c:v>
                </c:pt>
                <c:pt idx="514">
                  <c:v>0.28819067764550638</c:v>
                </c:pt>
                <c:pt idx="515">
                  <c:v>0.1095124575052924</c:v>
                </c:pt>
                <c:pt idx="516">
                  <c:v>4.1614733852011115E-2</c:v>
                </c:pt>
                <c:pt idx="517">
                  <c:v>3.5644087274794973</c:v>
                </c:pt>
                <c:pt idx="518">
                  <c:v>7.9417714695187005</c:v>
                </c:pt>
                <c:pt idx="519">
                  <c:v>0.13227874336256901</c:v>
                </c:pt>
                <c:pt idx="520">
                  <c:v>23.728754260810373</c:v>
                </c:pt>
                <c:pt idx="521">
                  <c:v>2.7007360014031105</c:v>
                </c:pt>
                <c:pt idx="522">
                  <c:v>1.0262796805331817</c:v>
                </c:pt>
                <c:pt idx="523">
                  <c:v>0.38998627860260915</c:v>
                </c:pt>
                <c:pt idx="524">
                  <c:v>0.14819478586899146</c:v>
                </c:pt>
                <c:pt idx="525">
                  <c:v>5.6314018630216768E-2</c:v>
                </c:pt>
                <c:pt idx="526">
                  <c:v>2.1399327079482371E-2</c:v>
                </c:pt>
                <c:pt idx="527">
                  <c:v>0.47663965598537877</c:v>
                </c:pt>
                <c:pt idx="528">
                  <c:v>3.0900628302772547E-3</c:v>
                </c:pt>
                <c:pt idx="529">
                  <c:v>1.1742238755053566E-3</c:v>
                </c:pt>
                <c:pt idx="530">
                  <c:v>5.086655424502494</c:v>
                </c:pt>
                <c:pt idx="531">
                  <c:v>5.7893189273411787</c:v>
                </c:pt>
                <c:pt idx="532">
                  <c:v>8.524309654846407</c:v>
                </c:pt>
                <c:pt idx="533">
                  <c:v>2.3684144152677686</c:v>
                </c:pt>
                <c:pt idx="534">
                  <c:v>2.4250879556167551</c:v>
                </c:pt>
                <c:pt idx="535">
                  <c:v>3.5355133897205659E-6</c:v>
                </c:pt>
                <c:pt idx="536">
                  <c:v>1.3434950880938151E-6</c:v>
                </c:pt>
                <c:pt idx="537">
                  <c:v>5.1052813347564977E-7</c:v>
                </c:pt>
                <c:pt idx="538">
                  <c:v>1.940006907207469E-7</c:v>
                </c:pt>
                <c:pt idx="539">
                  <c:v>7.3720262473883831E-8</c:v>
                </c:pt>
                <c:pt idx="540">
                  <c:v>2.8013699740075849E-8</c:v>
                </c:pt>
                <c:pt idx="541">
                  <c:v>1.0645205901228823E-8</c:v>
                </c:pt>
                <c:pt idx="542">
                  <c:v>7.0470991055241807</c:v>
                </c:pt>
                <c:pt idx="543">
                  <c:v>26.935871507166866</c:v>
                </c:pt>
                <c:pt idx="544">
                  <c:v>9.8834234389559619</c:v>
                </c:pt>
                <c:pt idx="545">
                  <c:v>3.8559284620889764</c:v>
                </c:pt>
                <c:pt idx="546">
                  <c:v>0.56423884600047991</c:v>
                </c:pt>
                <c:pt idx="547">
                  <c:v>0.21441076148018234</c:v>
                </c:pt>
                <c:pt idx="548">
                  <c:v>8.1476089362469278E-2</c:v>
                </c:pt>
                <c:pt idx="549">
                  <c:v>0.57559368065906058</c:v>
                </c:pt>
                <c:pt idx="550">
                  <c:v>1.1765147303940566E-2</c:v>
                </c:pt>
                <c:pt idx="551">
                  <c:v>4.4707559754974145E-3</c:v>
                </c:pt>
                <c:pt idx="552">
                  <c:v>1.6988872706890173E-3</c:v>
                </c:pt>
                <c:pt idx="553">
                  <c:v>11.247029230433776</c:v>
                </c:pt>
                <c:pt idx="554">
                  <c:v>5.7062512307290971</c:v>
                </c:pt>
                <c:pt idx="555">
                  <c:v>2.8371099191011746</c:v>
                </c:pt>
                <c:pt idx="556">
                  <c:v>3.5424110080554154E-5</c:v>
                </c:pt>
                <c:pt idx="557">
                  <c:v>6.8873043564461431</c:v>
                </c:pt>
                <c:pt idx="558">
                  <c:v>27.047968362523036</c:v>
                </c:pt>
                <c:pt idx="559">
                  <c:v>3.4296492750254317</c:v>
                </c:pt>
                <c:pt idx="560">
                  <c:v>1.3032667245096643</c:v>
                </c:pt>
                <c:pt idx="561">
                  <c:v>0.49524135531367236</c:v>
                </c:pt>
                <c:pt idx="562">
                  <c:v>0.18819171501919552</c:v>
                </c:pt>
                <c:pt idx="563">
                  <c:v>7.1512851707294295E-2</c:v>
                </c:pt>
                <c:pt idx="564">
                  <c:v>2.7174883648771835E-2</c:v>
                </c:pt>
                <c:pt idx="565">
                  <c:v>1.0326455786533297E-2</c:v>
                </c:pt>
                <c:pt idx="566">
                  <c:v>1.3098053699616772</c:v>
                </c:pt>
                <c:pt idx="567">
                  <c:v>1.4911402155754082E-3</c:v>
                </c:pt>
                <c:pt idx="568">
                  <c:v>5.6663328191865507E-4</c:v>
                </c:pt>
                <c:pt idx="569">
                  <c:v>22.619455316292491</c:v>
                </c:pt>
                <c:pt idx="570">
                  <c:v>20.381324930249072</c:v>
                </c:pt>
                <c:pt idx="571">
                  <c:v>3.0580870891535419</c:v>
                </c:pt>
                <c:pt idx="572">
                  <c:v>1.1620730938783461</c:v>
                </c:pt>
                <c:pt idx="573">
                  <c:v>0.4415877756737715</c:v>
                </c:pt>
                <c:pt idx="574">
                  <c:v>0.16780335475603317</c:v>
                </c:pt>
                <c:pt idx="575">
                  <c:v>2.1044404041563429</c:v>
                </c:pt>
                <c:pt idx="576">
                  <c:v>2.4230804426771189E-2</c:v>
                </c:pt>
                <c:pt idx="577">
                  <c:v>9.2077056821730525E-3</c:v>
                </c:pt>
                <c:pt idx="578">
                  <c:v>3.4989281592257603E-3</c:v>
                </c:pt>
                <c:pt idx="579">
                  <c:v>3.7998949901911421</c:v>
                </c:pt>
                <c:pt idx="580">
                  <c:v>11.043668432764575</c:v>
                </c:pt>
                <c:pt idx="581">
                  <c:v>9.1461251014208376</c:v>
                </c:pt>
                <c:pt idx="582">
                  <c:v>0.48086410064485396</c:v>
                </c:pt>
                <c:pt idx="583">
                  <c:v>5.4066101885045432</c:v>
                </c:pt>
                <c:pt idx="584">
                  <c:v>6.9436776133116898E-2</c:v>
                </c:pt>
                <c:pt idx="585">
                  <c:v>0.35128245916025097</c:v>
                </c:pt>
                <c:pt idx="586">
                  <c:v>3.6039727761837259</c:v>
                </c:pt>
                <c:pt idx="587">
                  <c:v>1.0688993567231806</c:v>
                </c:pt>
                <c:pt idx="588">
                  <c:v>1.4478512163910288E-3</c:v>
                </c:pt>
                <c:pt idx="589">
                  <c:v>7.669605546300085</c:v>
                </c:pt>
                <c:pt idx="590">
                  <c:v>5.8428078055881647</c:v>
                </c:pt>
                <c:pt idx="591">
                  <c:v>15.870414462813166</c:v>
                </c:pt>
                <c:pt idx="592">
                  <c:v>25.521174191003439</c:v>
                </c:pt>
                <c:pt idx="593">
                  <c:v>12.946175844595414</c:v>
                </c:pt>
                <c:pt idx="594">
                  <c:v>2.0744444282965437</c:v>
                </c:pt>
                <c:pt idx="595">
                  <c:v>19.213596857483427</c:v>
                </c:pt>
                <c:pt idx="596">
                  <c:v>8.7504563651978682</c:v>
                </c:pt>
                <c:pt idx="597">
                  <c:v>0.652609899129315</c:v>
                </c:pt>
                <c:pt idx="598">
                  <c:v>0.39472369159348986</c:v>
                </c:pt>
                <c:pt idx="599">
                  <c:v>9.4236869434273091E-2</c:v>
                </c:pt>
                <c:pt idx="600">
                  <c:v>3.581001038502378E-2</c:v>
                </c:pt>
                <c:pt idx="601">
                  <c:v>1.3607803946309033E-2</c:v>
                </c:pt>
                <c:pt idx="602">
                  <c:v>1.2117120455268648</c:v>
                </c:pt>
                <c:pt idx="603">
                  <c:v>15.818915213080212</c:v>
                </c:pt>
                <c:pt idx="604">
                  <c:v>0.81311470976421329</c:v>
                </c:pt>
                <c:pt idx="605">
                  <c:v>0.30898358971040102</c:v>
                </c:pt>
                <c:pt idx="606">
                  <c:v>0.1174137640899524</c:v>
                </c:pt>
                <c:pt idx="607">
                  <c:v>4.4617230354181907E-2</c:v>
                </c:pt>
                <c:pt idx="608">
                  <c:v>1.6954547534589127E-2</c:v>
                </c:pt>
                <c:pt idx="609">
                  <c:v>6.4427280631438669E-3</c:v>
                </c:pt>
                <c:pt idx="610">
                  <c:v>1.9297459232771166</c:v>
                </c:pt>
                <c:pt idx="611">
                  <c:v>9.3032993231797448E-4</c:v>
                </c:pt>
                <c:pt idx="612">
                  <c:v>3.5352537428083038E-4</c:v>
                </c:pt>
                <c:pt idx="613">
                  <c:v>1.3433964222671552E-4</c:v>
                </c:pt>
                <c:pt idx="614">
                  <c:v>5.1049064046151898E-5</c:v>
                </c:pt>
                <c:pt idx="615">
                  <c:v>57.829160015184556</c:v>
                </c:pt>
                <c:pt idx="616">
                  <c:v>32.69038972397145</c:v>
                </c:pt>
                <c:pt idx="617">
                  <c:v>19.663901191493007</c:v>
                </c:pt>
                <c:pt idx="618">
                  <c:v>28.717258565491136</c:v>
                </c:pt>
                <c:pt idx="619">
                  <c:v>26.233363279954748</c:v>
                </c:pt>
                <c:pt idx="620">
                  <c:v>5.2566270820536207</c:v>
                </c:pt>
                <c:pt idx="621">
                  <c:v>1.9975182911803762</c:v>
                </c:pt>
                <c:pt idx="622">
                  <c:v>0.75905695064854306</c:v>
                </c:pt>
                <c:pt idx="623">
                  <c:v>0.28844164124644633</c:v>
                </c:pt>
                <c:pt idx="624">
                  <c:v>0.10960782367364962</c:v>
                </c:pt>
                <c:pt idx="625">
                  <c:v>5.2957667879850661</c:v>
                </c:pt>
                <c:pt idx="626">
                  <c:v>1.5827369738475004E-2</c:v>
                </c:pt>
                <c:pt idx="627">
                  <c:v>74.315522323720842</c:v>
                </c:pt>
                <c:pt idx="628">
                  <c:v>36.184620797322012</c:v>
                </c:pt>
                <c:pt idx="629">
                  <c:v>19.935684652966525</c:v>
                </c:pt>
                <c:pt idx="630">
                  <c:v>9.977889721005095</c:v>
                </c:pt>
                <c:pt idx="631">
                  <c:v>5.664886899025297</c:v>
                </c:pt>
                <c:pt idx="632">
                  <c:v>0.73341095416106972</c:v>
                </c:pt>
                <c:pt idx="633">
                  <c:v>0.2786961625812065</c:v>
                </c:pt>
                <c:pt idx="634">
                  <c:v>0.10590454178085848</c:v>
                </c:pt>
                <c:pt idx="635">
                  <c:v>4.0243725876726227E-2</c:v>
                </c:pt>
                <c:pt idx="636">
                  <c:v>1.5292615833155969E-2</c:v>
                </c:pt>
                <c:pt idx="637">
                  <c:v>5.8111940165992675E-3</c:v>
                </c:pt>
                <c:pt idx="638">
                  <c:v>18.499663310573705</c:v>
                </c:pt>
                <c:pt idx="639">
                  <c:v>2.1423775187787042</c:v>
                </c:pt>
                <c:pt idx="640">
                  <c:v>13.769384929659566</c:v>
                </c:pt>
                <c:pt idx="641">
                  <c:v>0.3748574461568428</c:v>
                </c:pt>
                <c:pt idx="642">
                  <c:v>5.3711866934178545</c:v>
                </c:pt>
                <c:pt idx="643">
                  <c:v>5.4129415225048112E-2</c:v>
                </c:pt>
                <c:pt idx="644">
                  <c:v>2.0569177785518283E-2</c:v>
                </c:pt>
                <c:pt idx="645">
                  <c:v>7.8162875584969482E-3</c:v>
                </c:pt>
                <c:pt idx="646">
                  <c:v>2.9701892722288408E-3</c:v>
                </c:pt>
                <c:pt idx="647">
                  <c:v>2.7371854550738588</c:v>
                </c:pt>
                <c:pt idx="648">
                  <c:v>4.2889533090984471E-4</c:v>
                </c:pt>
                <c:pt idx="649">
                  <c:v>4.6204448972370171</c:v>
                </c:pt>
                <c:pt idx="650">
                  <c:v>6.1932485783381568E-5</c:v>
                </c:pt>
                <c:pt idx="651">
                  <c:v>3.4212040125503349</c:v>
                </c:pt>
                <c:pt idx="652">
                  <c:v>0.10192978738945387</c:v>
                </c:pt>
                <c:pt idx="653">
                  <c:v>3.3983593599057124E-6</c:v>
                </c:pt>
                <c:pt idx="654">
                  <c:v>1.291376556764171E-6</c:v>
                </c:pt>
                <c:pt idx="655">
                  <c:v>14.621175918772941</c:v>
                </c:pt>
                <c:pt idx="656">
                  <c:v>1.0907699094212988</c:v>
                </c:pt>
                <c:pt idx="657">
                  <c:v>0.167526073316489</c:v>
                </c:pt>
                <c:pt idx="658">
                  <c:v>6.3659907860265805E-2</c:v>
                </c:pt>
                <c:pt idx="659">
                  <c:v>2.4190764986901012E-2</c:v>
                </c:pt>
                <c:pt idx="660">
                  <c:v>9.1924906950223845E-3</c:v>
                </c:pt>
                <c:pt idx="661">
                  <c:v>2.9160948060469183</c:v>
                </c:pt>
                <c:pt idx="662">
                  <c:v>4.6944948119279433</c:v>
                </c:pt>
                <c:pt idx="663">
                  <c:v>4.8567193885615243</c:v>
                </c:pt>
                <c:pt idx="664">
                  <c:v>1.9167593277856197E-4</c:v>
                </c:pt>
                <c:pt idx="665">
                  <c:v>7.2836854455853571E-5</c:v>
                </c:pt>
                <c:pt idx="666">
                  <c:v>4.8049528591392852</c:v>
                </c:pt>
                <c:pt idx="667">
                  <c:v>1.0517641783425253E-5</c:v>
                </c:pt>
                <c:pt idx="668">
                  <c:v>3.9967038777015963E-6</c:v>
                </c:pt>
                <c:pt idx="669">
                  <c:v>1.5187474735266071E-6</c:v>
                </c:pt>
                <c:pt idx="670">
                  <c:v>2.2501540301987104</c:v>
                </c:pt>
                <c:pt idx="671">
                  <c:v>2.1930713517724202E-7</c:v>
                </c:pt>
                <c:pt idx="672">
                  <c:v>8.3336711367351966E-8</c:v>
                </c:pt>
                <c:pt idx="673">
                  <c:v>3.6495550748921293</c:v>
                </c:pt>
                <c:pt idx="674">
                  <c:v>15.897163806283746</c:v>
                </c:pt>
                <c:pt idx="675">
                  <c:v>0.7043667297669326</c:v>
                </c:pt>
                <c:pt idx="676">
                  <c:v>0.26765935731143436</c:v>
                </c:pt>
                <c:pt idx="677">
                  <c:v>7.1785037488047321</c:v>
                </c:pt>
                <c:pt idx="678">
                  <c:v>1.5858633142866854</c:v>
                </c:pt>
                <c:pt idx="679">
                  <c:v>10.290343783738216</c:v>
                </c:pt>
                <c:pt idx="680">
                  <c:v>5.5810616166693493E-3</c:v>
                </c:pt>
                <c:pt idx="681">
                  <c:v>2.1208034143343529E-3</c:v>
                </c:pt>
                <c:pt idx="682">
                  <c:v>8.0590529744705396E-4</c:v>
                </c:pt>
                <c:pt idx="683">
                  <c:v>3.0624401302988046E-4</c:v>
                </c:pt>
                <c:pt idx="684">
                  <c:v>1.1637272495135459E-4</c:v>
                </c:pt>
                <c:pt idx="685">
                  <c:v>2.6383804459232834</c:v>
                </c:pt>
                <c:pt idx="686">
                  <c:v>4.3843656600319161</c:v>
                </c:pt>
                <c:pt idx="687">
                  <c:v>10.788620094961214</c:v>
                </c:pt>
                <c:pt idx="688">
                  <c:v>6.2906696317199762</c:v>
                </c:pt>
                <c:pt idx="689">
                  <c:v>21.326115523933701</c:v>
                </c:pt>
                <c:pt idx="690">
                  <c:v>2.3000157621213377</c:v>
                </c:pt>
                <c:pt idx="691">
                  <c:v>6.4396398276199784</c:v>
                </c:pt>
                <c:pt idx="692">
                  <c:v>0.33212227605032113</c:v>
                </c:pt>
                <c:pt idx="693">
                  <c:v>0.12620646489912205</c:v>
                </c:pt>
                <c:pt idx="694">
                  <c:v>4.7958456661666378E-2</c:v>
                </c:pt>
                <c:pt idx="695">
                  <c:v>1.8224213531433223E-2</c:v>
                </c:pt>
                <c:pt idx="696">
                  <c:v>6.9252011419446268E-3</c:v>
                </c:pt>
                <c:pt idx="697">
                  <c:v>2.6315764339389577E-3</c:v>
                </c:pt>
                <c:pt idx="698">
                  <c:v>2.2446747423015623</c:v>
                </c:pt>
                <c:pt idx="699">
                  <c:v>12.054442956386206</c:v>
                </c:pt>
                <c:pt idx="700">
                  <c:v>1.4439986208309854E-4</c:v>
                </c:pt>
                <c:pt idx="701">
                  <c:v>23.248419929521589</c:v>
                </c:pt>
                <c:pt idx="702">
                  <c:v>27.367069518522491</c:v>
                </c:pt>
                <c:pt idx="703">
                  <c:v>4.9849704075878449</c:v>
                </c:pt>
                <c:pt idx="704">
                  <c:v>1.8942887548833811</c:v>
                </c:pt>
                <c:pt idx="705">
                  <c:v>0.7198297268556848</c:v>
                </c:pt>
                <c:pt idx="706">
                  <c:v>0.27353529620516021</c:v>
                </c:pt>
                <c:pt idx="707">
                  <c:v>0.10394341255796088</c:v>
                </c:pt>
                <c:pt idx="708">
                  <c:v>3.9498496772025132E-2</c:v>
                </c:pt>
                <c:pt idx="709">
                  <c:v>1.4704409929848172</c:v>
                </c:pt>
                <c:pt idx="710">
                  <c:v>5.7953928455296317</c:v>
                </c:pt>
                <c:pt idx="711">
                  <c:v>6.7064346688751177</c:v>
                </c:pt>
                <c:pt idx="712">
                  <c:v>31.050079800815116</c:v>
                </c:pt>
                <c:pt idx="713">
                  <c:v>4.2643993164737628</c:v>
                </c:pt>
                <c:pt idx="714">
                  <c:v>6.2558706496360905</c:v>
                </c:pt>
                <c:pt idx="715">
                  <c:v>9.779797200420008</c:v>
                </c:pt>
                <c:pt idx="716">
                  <c:v>0.2339961192935483</c:v>
                </c:pt>
                <c:pt idx="717">
                  <c:v>8.8918525331548356E-2</c:v>
                </c:pt>
                <c:pt idx="718">
                  <c:v>3.4970811391802603</c:v>
                </c:pt>
                <c:pt idx="719">
                  <c:v>2.0195017307493144</c:v>
                </c:pt>
                <c:pt idx="720">
                  <c:v>4.8791373219927228E-3</c:v>
                </c:pt>
                <c:pt idx="721">
                  <c:v>7.6525530869095881</c:v>
                </c:pt>
                <c:pt idx="722">
                  <c:v>7.0454742929574904E-4</c:v>
                </c:pt>
                <c:pt idx="723">
                  <c:v>2.6772802313238469E-4</c:v>
                </c:pt>
                <c:pt idx="724">
                  <c:v>50.839131300822658</c:v>
                </c:pt>
                <c:pt idx="725">
                  <c:v>19.443867995639252</c:v>
                </c:pt>
                <c:pt idx="726">
                  <c:v>4.9382937146760888</c:v>
                </c:pt>
                <c:pt idx="727">
                  <c:v>7.8271288650580786</c:v>
                </c:pt>
                <c:pt idx="728">
                  <c:v>0.71308961239922719</c:v>
                </c:pt>
                <c:pt idx="729">
                  <c:v>0.27097405271170633</c:v>
                </c:pt>
                <c:pt idx="730">
                  <c:v>4.0149129802570132</c:v>
                </c:pt>
                <c:pt idx="731">
                  <c:v>3.9128653211570399E-2</c:v>
                </c:pt>
                <c:pt idx="732">
                  <c:v>1.4868888220396748E-2</c:v>
                </c:pt>
                <c:pt idx="733">
                  <c:v>5.6501775237507651E-3</c:v>
                </c:pt>
                <c:pt idx="734">
                  <c:v>7.427710872913651</c:v>
                </c:pt>
                <c:pt idx="735">
                  <c:v>10.883454160714772</c:v>
                </c:pt>
                <c:pt idx="736">
                  <c:v>78.245898350540728</c:v>
                </c:pt>
                <c:pt idx="737">
                  <c:v>24.45276520629691</c:v>
                </c:pt>
                <c:pt idx="738">
                  <c:v>8.2884572173892792</c:v>
                </c:pt>
                <c:pt idx="739">
                  <c:v>3.2893270678584083</c:v>
                </c:pt>
                <c:pt idx="740">
                  <c:v>1.1968532221910118</c:v>
                </c:pt>
                <c:pt idx="741">
                  <c:v>0.45480422443258456</c:v>
                </c:pt>
                <c:pt idx="742">
                  <c:v>0.17282560528438215</c:v>
                </c:pt>
                <c:pt idx="743">
                  <c:v>6.5673730008065229E-2</c:v>
                </c:pt>
                <c:pt idx="744">
                  <c:v>2.4956017403064783E-2</c:v>
                </c:pt>
                <c:pt idx="745">
                  <c:v>2.1824320999909652</c:v>
                </c:pt>
                <c:pt idx="746">
                  <c:v>0.70804462180901517</c:v>
                </c:pt>
                <c:pt idx="747">
                  <c:v>1.3693865869409704E-3</c:v>
                </c:pt>
                <c:pt idx="748">
                  <c:v>7.6504265515475733</c:v>
                </c:pt>
                <c:pt idx="749">
                  <c:v>1.9773942315427608E-4</c:v>
                </c:pt>
                <c:pt idx="750">
                  <c:v>7.5140980798624909E-5</c:v>
                </c:pt>
                <c:pt idx="751">
                  <c:v>2.8553572703477465E-5</c:v>
                </c:pt>
                <c:pt idx="752">
                  <c:v>1.0850357627321438E-5</c:v>
                </c:pt>
                <c:pt idx="753">
                  <c:v>4.1231358983821465E-6</c:v>
                </c:pt>
                <c:pt idx="754">
                  <c:v>1.5667916413852156E-6</c:v>
                </c:pt>
                <c:pt idx="755">
                  <c:v>5.9538082372638205E-7</c:v>
                </c:pt>
                <c:pt idx="756">
                  <c:v>2.2624471301602517E-7</c:v>
                </c:pt>
                <c:pt idx="757">
                  <c:v>5.5039719305731225</c:v>
                </c:pt>
                <c:pt idx="758">
                  <c:v>3.2669736559514035E-8</c:v>
                </c:pt>
                <c:pt idx="759">
                  <c:v>18.093370957039106</c:v>
                </c:pt>
                <c:pt idx="760">
                  <c:v>14.867258954524885</c:v>
                </c:pt>
                <c:pt idx="761">
                  <c:v>22.293084854065867</c:v>
                </c:pt>
                <c:pt idx="762">
                  <c:v>25.282458765617775</c:v>
                </c:pt>
                <c:pt idx="763">
                  <c:v>9.8895733125543757</c:v>
                </c:pt>
                <c:pt idx="764">
                  <c:v>1.5618687474596817</c:v>
                </c:pt>
                <c:pt idx="765">
                  <c:v>0.59351012403467907</c:v>
                </c:pt>
                <c:pt idx="766">
                  <c:v>0.22553384713317806</c:v>
                </c:pt>
                <c:pt idx="767">
                  <c:v>8.5702861910607664E-2</c:v>
                </c:pt>
                <c:pt idx="768">
                  <c:v>3.2567087526030908E-2</c:v>
                </c:pt>
                <c:pt idx="769">
                  <c:v>3.6563996103047391</c:v>
                </c:pt>
                <c:pt idx="770">
                  <c:v>4.702687438758864E-3</c:v>
                </c:pt>
                <c:pt idx="771">
                  <c:v>7.6570811387301099</c:v>
                </c:pt>
                <c:pt idx="772">
                  <c:v>40.543661734986543</c:v>
                </c:pt>
                <c:pt idx="773">
                  <c:v>19.646464250038026</c:v>
                </c:pt>
                <c:pt idx="774">
                  <c:v>9.2366556810667859</c:v>
                </c:pt>
                <c:pt idx="775">
                  <c:v>40.275232344608284</c:v>
                </c:pt>
                <c:pt idx="776">
                  <c:v>6.4485590572553475</c:v>
                </c:pt>
                <c:pt idx="777">
                  <c:v>8.3778874522827653</c:v>
                </c:pt>
                <c:pt idx="778">
                  <c:v>0.93117192786767233</c:v>
                </c:pt>
                <c:pt idx="779">
                  <c:v>0.35384533258971546</c:v>
                </c:pt>
                <c:pt idx="780">
                  <c:v>0.13446122638409189</c:v>
                </c:pt>
                <c:pt idx="781">
                  <c:v>0.1836133683666826</c:v>
                </c:pt>
                <c:pt idx="782">
                  <c:v>4.7384406401589692</c:v>
                </c:pt>
                <c:pt idx="783">
                  <c:v>7.3781564141478882E-3</c:v>
                </c:pt>
                <c:pt idx="784">
                  <c:v>1.1111338516274014</c:v>
                </c:pt>
                <c:pt idx="785">
                  <c:v>5.9745401617932021</c:v>
                </c:pt>
                <c:pt idx="786">
                  <c:v>4.0485419875712291E-4</c:v>
                </c:pt>
                <c:pt idx="787">
                  <c:v>1.5384459552770672E-4</c:v>
                </c:pt>
                <c:pt idx="788">
                  <c:v>5.8460946300528557E-5</c:v>
                </c:pt>
                <c:pt idx="789">
                  <c:v>2.2215159594200854E-5</c:v>
                </c:pt>
                <c:pt idx="790">
                  <c:v>8.4417606457963233E-6</c:v>
                </c:pt>
                <c:pt idx="791">
                  <c:v>3.2078690454026037E-6</c:v>
                </c:pt>
                <c:pt idx="792">
                  <c:v>1.2189902372529894E-6</c:v>
                </c:pt>
                <c:pt idx="793">
                  <c:v>1.3405124306660336</c:v>
                </c:pt>
                <c:pt idx="794">
                  <c:v>7.1620935383547408</c:v>
                </c:pt>
                <c:pt idx="795">
                  <c:v>6.6888432298546029E-8</c:v>
                </c:pt>
                <c:pt idx="796">
                  <c:v>35.962145415434897</c:v>
                </c:pt>
                <c:pt idx="797">
                  <c:v>10.181519260089779</c:v>
                </c:pt>
                <c:pt idx="798">
                  <c:v>2.1976647947640711</c:v>
                </c:pt>
                <c:pt idx="799">
                  <c:v>37.544805858255373</c:v>
                </c:pt>
                <c:pt idx="800">
                  <c:v>5.4597063253612408</c:v>
                </c:pt>
                <c:pt idx="801">
                  <c:v>2.5364234221938076</c:v>
                </c:pt>
                <c:pt idx="802">
                  <c:v>2.1774993973948105</c:v>
                </c:pt>
                <c:pt idx="803">
                  <c:v>2.7885963377982415</c:v>
                </c:pt>
                <c:pt idx="804">
                  <c:v>0.11384230208438438</c:v>
                </c:pt>
                <c:pt idx="805">
                  <c:v>4.3260074792066061E-2</c:v>
                </c:pt>
                <c:pt idx="806">
                  <c:v>10.555785445391566</c:v>
                </c:pt>
                <c:pt idx="807">
                  <c:v>23.89143668226658</c:v>
                </c:pt>
                <c:pt idx="808">
                  <c:v>3.1982681892523965</c:v>
                </c:pt>
                <c:pt idx="809">
                  <c:v>1.1552060873119587</c:v>
                </c:pt>
                <c:pt idx="810">
                  <c:v>5.6871609833842607</c:v>
                </c:pt>
                <c:pt idx="811">
                  <c:v>5.9150635883839859</c:v>
                </c:pt>
                <c:pt idx="812">
                  <c:v>6.3388468422981806E-2</c:v>
                </c:pt>
                <c:pt idx="813">
                  <c:v>2.4087618000733085E-2</c:v>
                </c:pt>
                <c:pt idx="814">
                  <c:v>2.6482494787386672</c:v>
                </c:pt>
                <c:pt idx="815">
                  <c:v>3.478252039305857E-3</c:v>
                </c:pt>
                <c:pt idx="816">
                  <c:v>1.3217357749362257E-3</c:v>
                </c:pt>
                <c:pt idx="817">
                  <c:v>5.0225959447576583E-4</c:v>
                </c:pt>
                <c:pt idx="818">
                  <c:v>1.9085864590079099E-4</c:v>
                </c:pt>
                <c:pt idx="819">
                  <c:v>18.360775372835572</c:v>
                </c:pt>
                <c:pt idx="820">
                  <c:v>1.2442855325020628</c:v>
                </c:pt>
                <c:pt idx="821">
                  <c:v>20.755249134996319</c:v>
                </c:pt>
                <c:pt idx="822">
                  <c:v>2.4706275133902507</c:v>
                </c:pt>
                <c:pt idx="823">
                  <c:v>6.2840839678202292</c:v>
                </c:pt>
                <c:pt idx="824">
                  <c:v>0.35675861293355221</c:v>
                </c:pt>
                <c:pt idx="825">
                  <c:v>0.53143540373301268</c:v>
                </c:pt>
                <c:pt idx="826">
                  <c:v>1.2488046442201068</c:v>
                </c:pt>
                <c:pt idx="827">
                  <c:v>0.82236983128135011</c:v>
                </c:pt>
                <c:pt idx="828">
                  <c:v>7.4389022713781559E-3</c:v>
                </c:pt>
                <c:pt idx="829">
                  <c:v>2.8267828631236992E-3</c:v>
                </c:pt>
                <c:pt idx="830">
                  <c:v>1.0741774879870058E-3</c:v>
                </c:pt>
                <c:pt idx="831">
                  <c:v>4.0818744543506222E-4</c:v>
                </c:pt>
                <c:pt idx="832">
                  <c:v>1.5511122926532364E-4</c:v>
                </c:pt>
                <c:pt idx="833">
                  <c:v>5.8942267120822978E-5</c:v>
                </c:pt>
                <c:pt idx="834">
                  <c:v>2.2398061505912733E-5</c:v>
                </c:pt>
                <c:pt idx="835">
                  <c:v>0.39389247542187616</c:v>
                </c:pt>
                <c:pt idx="836">
                  <c:v>1.2586990796903632</c:v>
                </c:pt>
                <c:pt idx="837">
                  <c:v>1.2290264309524432E-6</c:v>
                </c:pt>
                <c:pt idx="838">
                  <c:v>4.6703004376192834E-7</c:v>
                </c:pt>
                <c:pt idx="839">
                  <c:v>1.833418279479458</c:v>
                </c:pt>
                <c:pt idx="840">
                  <c:v>6.7439138319222455E-8</c:v>
                </c:pt>
                <c:pt idx="841">
                  <c:v>2.5626872561304538E-8</c:v>
                </c:pt>
                <c:pt idx="842">
                  <c:v>2.5859012864847348</c:v>
                </c:pt>
                <c:pt idx="843">
                  <c:v>18.322203440317338</c:v>
                </c:pt>
                <c:pt idx="844">
                  <c:v>13.852914725239902</c:v>
                </c:pt>
                <c:pt idx="845">
                  <c:v>1.8000391817854855</c:v>
                </c:pt>
                <c:pt idx="846">
                  <c:v>0.68401488907848462</c:v>
                </c:pt>
                <c:pt idx="847">
                  <c:v>0.25992565784982413</c:v>
                </c:pt>
                <c:pt idx="848">
                  <c:v>9.8771749982933171E-2</c:v>
                </c:pt>
                <c:pt idx="849">
                  <c:v>3.7533264993514608E-2</c:v>
                </c:pt>
                <c:pt idx="850">
                  <c:v>2.5480640066628095</c:v>
                </c:pt>
                <c:pt idx="851">
                  <c:v>0.33075005118111822</c:v>
                </c:pt>
                <c:pt idx="852">
                  <c:v>2.0595253167241343E-3</c:v>
                </c:pt>
                <c:pt idx="853">
                  <c:v>7.8261962035517101E-4</c:v>
                </c:pt>
                <c:pt idx="854">
                  <c:v>18.076472932700458</c:v>
                </c:pt>
                <c:pt idx="855">
                  <c:v>6.5235642944525676</c:v>
                </c:pt>
                <c:pt idx="856">
                  <c:v>5.9061703689392928</c:v>
                </c:pt>
                <c:pt idx="857">
                  <c:v>2.0054801927515626</c:v>
                </c:pt>
                <c:pt idx="858">
                  <c:v>3.0110126625073886E-2</c:v>
                </c:pt>
                <c:pt idx="859">
                  <c:v>5.222269014210946</c:v>
                </c:pt>
                <c:pt idx="860">
                  <c:v>4.347902284660669E-3</c:v>
                </c:pt>
                <c:pt idx="861">
                  <c:v>0.70321193429715878</c:v>
                </c:pt>
                <c:pt idx="862">
                  <c:v>6.2783708990500077E-4</c:v>
                </c:pt>
                <c:pt idx="863">
                  <c:v>2.3857809416390034E-4</c:v>
                </c:pt>
                <c:pt idx="864">
                  <c:v>9.0659675782282131E-5</c:v>
                </c:pt>
                <c:pt idx="865">
                  <c:v>4.8608746082247318</c:v>
                </c:pt>
                <c:pt idx="866">
                  <c:v>2.2456542856331692</c:v>
                </c:pt>
                <c:pt idx="867">
                  <c:v>22.219232458375735</c:v>
                </c:pt>
                <c:pt idx="868">
                  <c:v>66.227608254408736</c:v>
                </c:pt>
                <c:pt idx="869">
                  <c:v>32.094003615408035</c:v>
                </c:pt>
                <c:pt idx="870">
                  <c:v>35.124545627905619</c:v>
                </c:pt>
                <c:pt idx="871">
                  <c:v>7.9877457165113164</c:v>
                </c:pt>
                <c:pt idx="872">
                  <c:v>3.0353433722743004</c:v>
                </c:pt>
                <c:pt idx="873">
                  <c:v>1.153430481464234</c:v>
                </c:pt>
                <c:pt idx="874">
                  <c:v>0.43830358295640898</c:v>
                </c:pt>
                <c:pt idx="875">
                  <c:v>0.16655536152343539</c:v>
                </c:pt>
                <c:pt idx="876">
                  <c:v>6.3291037378905457E-2</c:v>
                </c:pt>
                <c:pt idx="877">
                  <c:v>2.4050594203984078E-2</c:v>
                </c:pt>
                <c:pt idx="878">
                  <c:v>9.1392257975139498E-3</c:v>
                </c:pt>
                <c:pt idx="879">
                  <c:v>0.53053681821653487</c:v>
                </c:pt>
                <c:pt idx="880">
                  <c:v>11.327821950669851</c:v>
                </c:pt>
                <c:pt idx="881">
                  <c:v>20.160747710600855</c:v>
                </c:pt>
                <c:pt idx="882">
                  <c:v>2.4447628890056468</c:v>
                </c:pt>
                <c:pt idx="883">
                  <c:v>0.9290098978221456</c:v>
                </c:pt>
                <c:pt idx="884">
                  <c:v>0.35302376117241535</c:v>
                </c:pt>
                <c:pt idx="885">
                  <c:v>0.1341490292455178</c:v>
                </c:pt>
                <c:pt idx="886">
                  <c:v>5.0976631113296776E-2</c:v>
                </c:pt>
                <c:pt idx="887">
                  <c:v>1.9371119823052778E-2</c:v>
                </c:pt>
                <c:pt idx="888">
                  <c:v>7.3610255327600542E-3</c:v>
                </c:pt>
                <c:pt idx="889">
                  <c:v>1.1899248101810516</c:v>
                </c:pt>
                <c:pt idx="890">
                  <c:v>7.9253641432299702</c:v>
                </c:pt>
                <c:pt idx="891">
                  <c:v>32.062266549773</c:v>
                </c:pt>
                <c:pt idx="892">
                  <c:v>5.1709559329880497</c:v>
                </c:pt>
                <c:pt idx="893">
                  <c:v>7.5963929628671236</c:v>
                </c:pt>
                <c:pt idx="894">
                  <c:v>5.9600670808795728</c:v>
                </c:pt>
                <c:pt idx="895">
                  <c:v>1.6316109195560216</c:v>
                </c:pt>
                <c:pt idx="896">
                  <c:v>4.1113555602698302</c:v>
                </c:pt>
                <c:pt idx="897">
                  <c:v>4.0972156207090493E-2</c:v>
                </c:pt>
                <c:pt idx="898">
                  <c:v>2.6254161303869958</c:v>
                </c:pt>
                <c:pt idx="899">
                  <c:v>5.9163793563038686E-3</c:v>
                </c:pt>
                <c:pt idx="900">
                  <c:v>2.2482241553954696E-3</c:v>
                </c:pt>
                <c:pt idx="901">
                  <c:v>8.5432517905027858E-4</c:v>
                </c:pt>
                <c:pt idx="902">
                  <c:v>4.7088784879289225</c:v>
                </c:pt>
                <c:pt idx="903">
                  <c:v>1.2336455585486023E-4</c:v>
                </c:pt>
                <c:pt idx="904">
                  <c:v>4.6878531224846888E-5</c:v>
                </c:pt>
                <c:pt idx="905">
                  <c:v>1.781384186544182E-5</c:v>
                </c:pt>
                <c:pt idx="906">
                  <c:v>6.7692599088678907E-6</c:v>
                </c:pt>
                <c:pt idx="907">
                  <c:v>2.572318765369799E-6</c:v>
                </c:pt>
                <c:pt idx="908">
                  <c:v>9.774811308405234E-7</c:v>
                </c:pt>
                <c:pt idx="909">
                  <c:v>2.1255470701817671</c:v>
                </c:pt>
                <c:pt idx="910">
                  <c:v>1.4114827529337161E-7</c:v>
                </c:pt>
                <c:pt idx="911">
                  <c:v>5.3636344611481213E-8</c:v>
                </c:pt>
                <c:pt idx="912">
                  <c:v>2.038181095236286E-8</c:v>
                </c:pt>
                <c:pt idx="913">
                  <c:v>7.7450881618978847E-9</c:v>
                </c:pt>
                <c:pt idx="914">
                  <c:v>8.7194787467797159</c:v>
                </c:pt>
                <c:pt idx="915">
                  <c:v>4.1241147034629284</c:v>
                </c:pt>
                <c:pt idx="916">
                  <c:v>8.6721757353074285</c:v>
                </c:pt>
                <c:pt idx="917">
                  <c:v>5.9590549598721836</c:v>
                </c:pt>
                <c:pt idx="918">
                  <c:v>7.0627542386716922</c:v>
                </c:pt>
                <c:pt idx="919">
                  <c:v>2.3319967743946026E-11</c:v>
                </c:pt>
                <c:pt idx="920">
                  <c:v>8.8615877426994892E-12</c:v>
                </c:pt>
                <c:pt idx="921">
                  <c:v>3.3674033422258055E-12</c:v>
                </c:pt>
                <c:pt idx="922">
                  <c:v>1.2796132700458062E-12</c:v>
                </c:pt>
                <c:pt idx="923">
                  <c:v>4.8625304261740649E-13</c:v>
                </c:pt>
                <c:pt idx="924">
                  <c:v>1.8477615619461444E-13</c:v>
                </c:pt>
                <c:pt idx="925">
                  <c:v>7.0214939353953481E-14</c:v>
                </c:pt>
                <c:pt idx="926">
                  <c:v>2.6681676954502322E-14</c:v>
                </c:pt>
                <c:pt idx="927">
                  <c:v>1.8721803674570412</c:v>
                </c:pt>
                <c:pt idx="928">
                  <c:v>5.7896539920890033</c:v>
                </c:pt>
                <c:pt idx="929">
                  <c:v>0.14305446362045174</c:v>
                </c:pt>
                <c:pt idx="930">
                  <c:v>5.5634925158203135E-16</c:v>
                </c:pt>
                <c:pt idx="931">
                  <c:v>2.1141271560117189E-16</c:v>
                </c:pt>
                <c:pt idx="932">
                  <c:v>5.9984443373891763</c:v>
                </c:pt>
                <c:pt idx="933">
                  <c:v>0.43137569243641655</c:v>
                </c:pt>
                <c:pt idx="934">
                  <c:v>4.4605685967002644E-2</c:v>
                </c:pt>
                <c:pt idx="935">
                  <c:v>2.5173571496207576</c:v>
                </c:pt>
                <c:pt idx="936">
                  <c:v>1.6751322037995078E-18</c:v>
                </c:pt>
                <c:pt idx="937">
                  <c:v>6.3655023744381293E-19</c:v>
                </c:pt>
                <c:pt idx="938">
                  <c:v>2.4188909022864892E-19</c:v>
                </c:pt>
                <c:pt idx="939">
                  <c:v>12.112073829470598</c:v>
                </c:pt>
                <c:pt idx="940">
                  <c:v>3.5331659350341305</c:v>
                </c:pt>
                <c:pt idx="941">
                  <c:v>4.6971653587319713</c:v>
                </c:pt>
                <c:pt idx="942">
                  <c:v>4.1313376214175861</c:v>
                </c:pt>
                <c:pt idx="943">
                  <c:v>1.9166122701634155E-21</c:v>
                </c:pt>
                <c:pt idx="944">
                  <c:v>7.2831266266209786E-22</c:v>
                </c:pt>
                <c:pt idx="945">
                  <c:v>2.7675881181159721E-22</c:v>
                </c:pt>
                <c:pt idx="946">
                  <c:v>2.5339058504085972</c:v>
                </c:pt>
                <c:pt idx="947">
                  <c:v>3.9963972425594645E-23</c:v>
                </c:pt>
                <c:pt idx="948">
                  <c:v>1.5186309521725967E-23</c:v>
                </c:pt>
                <c:pt idx="949">
                  <c:v>5.7707976182558664E-24</c:v>
                </c:pt>
                <c:pt idx="950">
                  <c:v>34.260364116747986</c:v>
                </c:pt>
                <c:pt idx="951">
                  <c:v>22.361665445497017</c:v>
                </c:pt>
                <c:pt idx="952">
                  <c:v>3.8242852106523908</c:v>
                </c:pt>
                <c:pt idx="953">
                  <c:v>1.4532283800479087</c:v>
                </c:pt>
                <c:pt idx="954">
                  <c:v>0.55222678441820516</c:v>
                </c:pt>
                <c:pt idx="955">
                  <c:v>0.54565615162606385</c:v>
                </c:pt>
                <c:pt idx="956">
                  <c:v>5.8631088811670109</c:v>
                </c:pt>
                <c:pt idx="957">
                  <c:v>2.5872774457206789</c:v>
                </c:pt>
                <c:pt idx="958">
                  <c:v>1.1514679483546392E-2</c:v>
                </c:pt>
                <c:pt idx="959">
                  <c:v>4.6044244860786314</c:v>
                </c:pt>
                <c:pt idx="960">
                  <c:v>1.6627197174240995E-3</c:v>
                </c:pt>
                <c:pt idx="961">
                  <c:v>6.3183349262115778E-4</c:v>
                </c:pt>
                <c:pt idx="962">
                  <c:v>2.4009672719603998E-4</c:v>
                </c:pt>
                <c:pt idx="963">
                  <c:v>9.1236756334495188E-5</c:v>
                </c:pt>
                <c:pt idx="964">
                  <c:v>3.4669967407108173E-5</c:v>
                </c:pt>
                <c:pt idx="965">
                  <c:v>3.6251683660755254</c:v>
                </c:pt>
                <c:pt idx="966">
                  <c:v>5.0063432935864213E-6</c:v>
                </c:pt>
                <c:pt idx="967">
                  <c:v>1.9024104515628404E-6</c:v>
                </c:pt>
                <c:pt idx="968">
                  <c:v>7.2291597159387927E-7</c:v>
                </c:pt>
                <c:pt idx="969">
                  <c:v>2.7470806920567414E-7</c:v>
                </c:pt>
                <c:pt idx="970">
                  <c:v>5.7628383609771836</c:v>
                </c:pt>
                <c:pt idx="971">
                  <c:v>9.8179631241585283E-2</c:v>
                </c:pt>
                <c:pt idx="972">
                  <c:v>1.5073781173453749E-8</c:v>
                </c:pt>
                <c:pt idx="973">
                  <c:v>5.728036845912426E-9</c:v>
                </c:pt>
                <c:pt idx="974">
                  <c:v>34.122151011300204</c:v>
                </c:pt>
                <c:pt idx="975">
                  <c:v>22.307232378575815</c:v>
                </c:pt>
                <c:pt idx="976">
                  <c:v>10.311421764716812</c:v>
                </c:pt>
                <c:pt idx="977">
                  <c:v>1.6476948120191564</c:v>
                </c:pt>
                <c:pt idx="978">
                  <c:v>0.62612402856727944</c:v>
                </c:pt>
                <c:pt idx="979">
                  <c:v>0.23792713085556613</c:v>
                </c:pt>
                <c:pt idx="980">
                  <c:v>1.9669636430997899</c:v>
                </c:pt>
                <c:pt idx="981">
                  <c:v>3.4356677695543757E-2</c:v>
                </c:pt>
                <c:pt idx="982">
                  <c:v>1.3055537524306628E-2</c:v>
                </c:pt>
                <c:pt idx="983">
                  <c:v>4.9611042592365186E-3</c:v>
                </c:pt>
                <c:pt idx="984">
                  <c:v>1.8852196185098766E-3</c:v>
                </c:pt>
                <c:pt idx="985">
                  <c:v>7.1638345503375321E-4</c:v>
                </c:pt>
                <c:pt idx="986">
                  <c:v>5.782391959024455</c:v>
                </c:pt>
                <c:pt idx="987">
                  <c:v>32.853685910718383</c:v>
                </c:pt>
                <c:pt idx="988">
                  <c:v>20.211526283002815</c:v>
                </c:pt>
                <c:pt idx="989">
                  <c:v>3.4715451175902707</c:v>
                </c:pt>
                <c:pt idx="990">
                  <c:v>1.3191871446843029</c:v>
                </c:pt>
                <c:pt idx="991">
                  <c:v>7.2065047662670265</c:v>
                </c:pt>
                <c:pt idx="992">
                  <c:v>1.031163528896835</c:v>
                </c:pt>
                <c:pt idx="993">
                  <c:v>7.2386437003117074E-2</c:v>
                </c:pt>
                <c:pt idx="994">
                  <c:v>2.7506846061184483E-2</c:v>
                </c:pt>
                <c:pt idx="995">
                  <c:v>2.2546075490701574</c:v>
                </c:pt>
                <c:pt idx="996">
                  <c:v>3.9719885712350394E-3</c:v>
                </c:pt>
                <c:pt idx="997">
                  <c:v>5.2275239260635207</c:v>
                </c:pt>
                <c:pt idx="998">
                  <c:v>11.395938987128439</c:v>
                </c:pt>
                <c:pt idx="999">
                  <c:v>27.711343222470006</c:v>
                </c:pt>
                <c:pt idx="1000">
                  <c:v>9.2450793912342313</c:v>
                </c:pt>
                <c:pt idx="1001">
                  <c:v>1.3163318479087032</c:v>
                </c:pt>
                <c:pt idx="1002">
                  <c:v>0.50020610220530726</c:v>
                </c:pt>
                <c:pt idx="1003">
                  <c:v>0.19007831883801682</c:v>
                </c:pt>
                <c:pt idx="1004">
                  <c:v>7.2229761158446384E-2</c:v>
                </c:pt>
                <c:pt idx="1005">
                  <c:v>2.7447309240209626E-2</c:v>
                </c:pt>
                <c:pt idx="1006">
                  <c:v>1.0429977511279657E-2</c:v>
                </c:pt>
                <c:pt idx="1007">
                  <c:v>3.9633914542862693E-3</c:v>
                </c:pt>
                <c:pt idx="1008">
                  <c:v>1.5060887526287823E-3</c:v>
                </c:pt>
                <c:pt idx="1009">
                  <c:v>5.7231372599893715E-4</c:v>
                </c:pt>
                <c:pt idx="1010">
                  <c:v>12.140059101574527</c:v>
                </c:pt>
                <c:pt idx="1011">
                  <c:v>7.9219238674765622</c:v>
                </c:pt>
                <c:pt idx="1012">
                  <c:v>22.936188651232467</c:v>
                </c:pt>
                <c:pt idx="1013">
                  <c:v>2.6648743920473286</c:v>
                </c:pt>
                <c:pt idx="1014">
                  <c:v>1.0126522689779849</c:v>
                </c:pt>
                <c:pt idx="1015">
                  <c:v>0.38480786221163438</c:v>
                </c:pt>
                <c:pt idx="1016">
                  <c:v>0.14622698764042105</c:v>
                </c:pt>
                <c:pt idx="1017">
                  <c:v>5.5566255303360006E-2</c:v>
                </c:pt>
                <c:pt idx="1018">
                  <c:v>3.2067108077845878</c:v>
                </c:pt>
                <c:pt idx="1019">
                  <c:v>8.0237672658051845E-3</c:v>
                </c:pt>
                <c:pt idx="1020">
                  <c:v>3.0490315610059706E-3</c:v>
                </c:pt>
                <c:pt idx="1021">
                  <c:v>1.1586319931822689E-3</c:v>
                </c:pt>
                <c:pt idx="1022">
                  <c:v>7.0706441277474639</c:v>
                </c:pt>
                <c:pt idx="1023">
                  <c:v>1.3354965586293539</c:v>
                </c:pt>
                <c:pt idx="1024">
                  <c:v>6.357645472989747E-5</c:v>
                </c:pt>
                <c:pt idx="1025">
                  <c:v>2.415905279736104E-5</c:v>
                </c:pt>
                <c:pt idx="1026">
                  <c:v>9.180440062997195E-6</c:v>
                </c:pt>
                <c:pt idx="1027">
                  <c:v>2.2458942955432324</c:v>
                </c:pt>
                <c:pt idx="1028">
                  <c:v>1.325655545096795E-6</c:v>
                </c:pt>
                <c:pt idx="1029">
                  <c:v>5.0374910713678204E-7</c:v>
                </c:pt>
                <c:pt idx="1030">
                  <c:v>1.9142466071197719E-7</c:v>
                </c:pt>
                <c:pt idx="1031">
                  <c:v>1.6083302669691051</c:v>
                </c:pt>
                <c:pt idx="1032">
                  <c:v>2.7641721006809504E-8</c:v>
                </c:pt>
                <c:pt idx="1033">
                  <c:v>1.0503853982587612E-8</c:v>
                </c:pt>
                <c:pt idx="1034">
                  <c:v>3.9914645133832934E-9</c:v>
                </c:pt>
                <c:pt idx="1035">
                  <c:v>0.15057628908917323</c:v>
                </c:pt>
                <c:pt idx="1036">
                  <c:v>24.93738780425058</c:v>
                </c:pt>
                <c:pt idx="1037">
                  <c:v>13.463550036480125</c:v>
                </c:pt>
                <c:pt idx="1038">
                  <c:v>2.1011704423069575</c:v>
                </c:pt>
                <c:pt idx="1039">
                  <c:v>0.79844476807664366</c:v>
                </c:pt>
                <c:pt idx="1040">
                  <c:v>0.60679617777650197</c:v>
                </c:pt>
                <c:pt idx="1041">
                  <c:v>0.11529542451026735</c:v>
                </c:pt>
                <c:pt idx="1042">
                  <c:v>4.3812261313901597E-2</c:v>
                </c:pt>
                <c:pt idx="1043">
                  <c:v>2.8497523686020152</c:v>
                </c:pt>
                <c:pt idx="1044">
                  <c:v>6.3264905337273901E-3</c:v>
                </c:pt>
                <c:pt idx="1045">
                  <c:v>1.5535879028599568</c:v>
                </c:pt>
                <c:pt idx="1046">
                  <c:v>29.931719415008608</c:v>
                </c:pt>
                <c:pt idx="1047">
                  <c:v>3.1658418127147252</c:v>
                </c:pt>
                <c:pt idx="1048">
                  <c:v>1.2030198888315957</c:v>
                </c:pt>
                <c:pt idx="1049">
                  <c:v>0.4571475577560063</c:v>
                </c:pt>
                <c:pt idx="1050">
                  <c:v>0.17371607194728239</c:v>
                </c:pt>
                <c:pt idx="1051">
                  <c:v>6.6012107339967319E-2</c:v>
                </c:pt>
                <c:pt idx="1052">
                  <c:v>2.5084600789187578E-2</c:v>
                </c:pt>
                <c:pt idx="1053">
                  <c:v>9.5321482998912809E-3</c:v>
                </c:pt>
                <c:pt idx="1054">
                  <c:v>3.6222163539586859E-3</c:v>
                </c:pt>
                <c:pt idx="1055">
                  <c:v>1.3764422145043009E-3</c:v>
                </c:pt>
                <c:pt idx="1056">
                  <c:v>5.2304804151163422E-4</c:v>
                </c:pt>
                <c:pt idx="1057">
                  <c:v>1.9875825577442104E-4</c:v>
                </c:pt>
                <c:pt idx="1058">
                  <c:v>13.685379701841347</c:v>
                </c:pt>
                <c:pt idx="1059">
                  <c:v>0.57251613928577028</c:v>
                </c:pt>
                <c:pt idx="1060">
                  <c:v>11.183301967975774</c:v>
                </c:pt>
                <c:pt idx="1061">
                  <c:v>3.5185258987929844</c:v>
                </c:pt>
                <c:pt idx="1062">
                  <c:v>0.13073506282936292</c:v>
                </c:pt>
                <c:pt idx="1063">
                  <c:v>3.5633876574764196</c:v>
                </c:pt>
                <c:pt idx="1064">
                  <c:v>4.5363412479019413E-3</c:v>
                </c:pt>
                <c:pt idx="1065">
                  <c:v>1.7238096742027379E-3</c:v>
                </c:pt>
                <c:pt idx="1066">
                  <c:v>2.5912541605390245</c:v>
                </c:pt>
                <c:pt idx="1067">
                  <c:v>2.4891811695487535E-4</c:v>
                </c:pt>
                <c:pt idx="1068">
                  <c:v>9.4588884442852638E-5</c:v>
                </c:pt>
                <c:pt idx="1069">
                  <c:v>3.5943776088283995E-5</c:v>
                </c:pt>
                <c:pt idx="1070">
                  <c:v>1.365863491354792E-5</c:v>
                </c:pt>
                <c:pt idx="1071">
                  <c:v>7.1479184563499363</c:v>
                </c:pt>
                <c:pt idx="1072">
                  <c:v>1.9723068815163195E-6</c:v>
                </c:pt>
                <c:pt idx="1073">
                  <c:v>7.4947661497620151E-7</c:v>
                </c:pt>
                <c:pt idx="1074">
                  <c:v>2.8480111369095656E-7</c:v>
                </c:pt>
                <c:pt idx="1075">
                  <c:v>1.0822442320256349E-7</c:v>
                </c:pt>
                <c:pt idx="1076">
                  <c:v>4.1125280816974126E-8</c:v>
                </c:pt>
                <c:pt idx="1077">
                  <c:v>1.5627606710450171E-8</c:v>
                </c:pt>
                <c:pt idx="1078">
                  <c:v>5.9384905499710644E-9</c:v>
                </c:pt>
                <c:pt idx="1079">
                  <c:v>0.14664510323021313</c:v>
                </c:pt>
                <c:pt idx="1080">
                  <c:v>8.5751803541582161E-10</c:v>
                </c:pt>
                <c:pt idx="1081">
                  <c:v>3.2585685345801219E-10</c:v>
                </c:pt>
                <c:pt idx="1082">
                  <c:v>6.9369069216052246</c:v>
                </c:pt>
                <c:pt idx="1083">
                  <c:v>2.1400577648724344</c:v>
                </c:pt>
                <c:pt idx="1084">
                  <c:v>1.7880417262948043E-11</c:v>
                </c:pt>
                <c:pt idx="1085">
                  <c:v>9.1258627329334008</c:v>
                </c:pt>
                <c:pt idx="1086">
                  <c:v>4.4370368366245607</c:v>
                </c:pt>
                <c:pt idx="1087">
                  <c:v>8.3066670408660812</c:v>
                </c:pt>
                <c:pt idx="1088">
                  <c:v>3.7283101729994423E-13</c:v>
                </c:pt>
                <c:pt idx="1089">
                  <c:v>6.6063653542667149</c:v>
                </c:pt>
                <c:pt idx="1090">
                  <c:v>5.3836798898111953E-14</c:v>
                </c:pt>
                <c:pt idx="1091">
                  <c:v>2.8877562000858874</c:v>
                </c:pt>
                <c:pt idx="1092">
                  <c:v>0.69796956581868885</c:v>
                </c:pt>
                <c:pt idx="1093">
                  <c:v>11.30627952680055</c:v>
                </c:pt>
                <c:pt idx="1094">
                  <c:v>13.28683142306051</c:v>
                </c:pt>
                <c:pt idx="1095">
                  <c:v>31.861793493291778</c:v>
                </c:pt>
                <c:pt idx="1096">
                  <c:v>10.553555669784807</c:v>
                </c:pt>
                <c:pt idx="1097">
                  <c:v>2.2511266987146001</c:v>
                </c:pt>
                <c:pt idx="1098">
                  <c:v>0.85542814551154789</c:v>
                </c:pt>
                <c:pt idx="1099">
                  <c:v>0.32506269529438814</c:v>
                </c:pt>
                <c:pt idx="1100">
                  <c:v>4.7041950365968068</c:v>
                </c:pt>
                <c:pt idx="1101">
                  <c:v>4.6939053200509659E-2</c:v>
                </c:pt>
                <c:pt idx="1102">
                  <c:v>1.7836840216193674E-2</c:v>
                </c:pt>
                <c:pt idx="1103">
                  <c:v>6.7779992821535963E-3</c:v>
                </c:pt>
                <c:pt idx="1104">
                  <c:v>2.5756397272183665E-3</c:v>
                </c:pt>
                <c:pt idx="1105">
                  <c:v>9.787430963429794E-4</c:v>
                </c:pt>
                <c:pt idx="1106">
                  <c:v>7.8679247717735823</c:v>
                </c:pt>
                <c:pt idx="1107">
                  <c:v>1.413305031119262E-4</c:v>
                </c:pt>
                <c:pt idx="1108">
                  <c:v>11.656211832110314</c:v>
                </c:pt>
                <c:pt idx="1109">
                  <c:v>7.9508074444229182</c:v>
                </c:pt>
                <c:pt idx="1110">
                  <c:v>0.10792893635646934</c:v>
                </c:pt>
                <c:pt idx="1111">
                  <c:v>7.183187830380958</c:v>
                </c:pt>
                <c:pt idx="1112">
                  <c:v>1.5584938409874172E-2</c:v>
                </c:pt>
                <c:pt idx="1113">
                  <c:v>3.9500939743441954</c:v>
                </c:pt>
                <c:pt idx="1114">
                  <c:v>2.2504651063858304E-3</c:v>
                </c:pt>
                <c:pt idx="1115">
                  <c:v>8.5517674042661555E-4</c:v>
                </c:pt>
                <c:pt idx="1116">
                  <c:v>3.2496716136211395E-4</c:v>
                </c:pt>
                <c:pt idx="1117">
                  <c:v>1.2348752131760329E-4</c:v>
                </c:pt>
                <c:pt idx="1118">
                  <c:v>4.6925258100689261E-5</c:v>
                </c:pt>
                <c:pt idx="1119">
                  <c:v>20.676807875092425</c:v>
                </c:pt>
                <c:pt idx="1120">
                  <c:v>7.4196314236223841</c:v>
                </c:pt>
                <c:pt idx="1121">
                  <c:v>0.57170821817737905</c:v>
                </c:pt>
                <c:pt idx="1122">
                  <c:v>0.21724912290740403</c:v>
                </c:pt>
                <c:pt idx="1123">
                  <c:v>8.2554666704813526E-2</c:v>
                </c:pt>
                <c:pt idx="1124">
                  <c:v>3.1370773347829145E-2</c:v>
                </c:pt>
                <c:pt idx="1125">
                  <c:v>3.0481286431941008</c:v>
                </c:pt>
                <c:pt idx="1126">
                  <c:v>0.16505777103086267</c:v>
                </c:pt>
                <c:pt idx="1127">
                  <c:v>4.7194516808263742</c:v>
                </c:pt>
                <c:pt idx="1128">
                  <c:v>6.5412328855399076E-4</c:v>
                </c:pt>
                <c:pt idx="1129">
                  <c:v>2.4856684965051653E-4</c:v>
                </c:pt>
                <c:pt idx="1130">
                  <c:v>9.1273481688139615</c:v>
                </c:pt>
                <c:pt idx="1131">
                  <c:v>7.6491302349559414</c:v>
                </c:pt>
                <c:pt idx="1132">
                  <c:v>23.773782848444316</c:v>
                </c:pt>
                <c:pt idx="1133">
                  <c:v>2.9653795873572646</c:v>
                </c:pt>
                <c:pt idx="1134">
                  <c:v>1.1268442431957608</c:v>
                </c:pt>
                <c:pt idx="1135">
                  <c:v>0.42820081241438906</c:v>
                </c:pt>
                <c:pt idx="1136">
                  <c:v>0.16271630871746784</c:v>
                </c:pt>
                <c:pt idx="1137">
                  <c:v>6.1832197312637768E-2</c:v>
                </c:pt>
                <c:pt idx="1138">
                  <c:v>1.6937091222537941</c:v>
                </c:pt>
                <c:pt idx="1139">
                  <c:v>8.9285692919448944E-3</c:v>
                </c:pt>
                <c:pt idx="1140">
                  <c:v>3.3928563309390592E-3</c:v>
                </c:pt>
                <c:pt idx="1141">
                  <c:v>5.784481682874457</c:v>
                </c:pt>
                <c:pt idx="1142">
                  <c:v>4.8992845418760012E-4</c:v>
                </c:pt>
                <c:pt idx="1143">
                  <c:v>1.8617281259128806E-4</c:v>
                </c:pt>
                <c:pt idx="1144">
                  <c:v>5.2245585941109489</c:v>
                </c:pt>
                <c:pt idx="1145">
                  <c:v>2.6883354138181999E-5</c:v>
                </c:pt>
                <c:pt idx="1146">
                  <c:v>1.0215674572509159E-5</c:v>
                </c:pt>
                <c:pt idx="1147">
                  <c:v>3.8819563375534816E-6</c:v>
                </c:pt>
                <c:pt idx="1148">
                  <c:v>1.4751434082703227E-6</c:v>
                </c:pt>
                <c:pt idx="1149">
                  <c:v>5.605544951427227E-7</c:v>
                </c:pt>
                <c:pt idx="1150">
                  <c:v>2.1301070815423461E-7</c:v>
                </c:pt>
                <c:pt idx="1151">
                  <c:v>8.0944069098609139E-8</c:v>
                </c:pt>
                <c:pt idx="1152">
                  <c:v>3.0758746257471476E-8</c:v>
                </c:pt>
                <c:pt idx="1153">
                  <c:v>0.14556194008961609</c:v>
                </c:pt>
                <c:pt idx="1154">
                  <c:v>7.1026668498984105</c:v>
                </c:pt>
                <c:pt idx="1155">
                  <c:v>18.861290710918226</c:v>
                </c:pt>
                <c:pt idx="1156">
                  <c:v>23.899889690216508</c:v>
                </c:pt>
                <c:pt idx="1157">
                  <c:v>9.7257180931480924</c:v>
                </c:pt>
                <c:pt idx="1158">
                  <c:v>1.4184964001726141</c:v>
                </c:pt>
                <c:pt idx="1159">
                  <c:v>0.53902863206559337</c:v>
                </c:pt>
                <c:pt idx="1160">
                  <c:v>0.6655045149927693</c:v>
                </c:pt>
                <c:pt idx="1161">
                  <c:v>7.78357344702717E-2</c:v>
                </c:pt>
                <c:pt idx="1162">
                  <c:v>2.9577579098703243E-2</c:v>
                </c:pt>
                <c:pt idx="1163">
                  <c:v>1.1239480057507235E-2</c:v>
                </c:pt>
                <c:pt idx="1164">
                  <c:v>4.2710024218527484E-3</c:v>
                </c:pt>
                <c:pt idx="1165">
                  <c:v>1.6229809203040448E-3</c:v>
                </c:pt>
                <c:pt idx="1166">
                  <c:v>6.7735498288920821</c:v>
                </c:pt>
                <c:pt idx="1167">
                  <c:v>4.8827257249904017</c:v>
                </c:pt>
                <c:pt idx="1168">
                  <c:v>14.967932160779334</c:v>
                </c:pt>
                <c:pt idx="1169">
                  <c:v>2.8985809673575744</c:v>
                </c:pt>
                <c:pt idx="1170">
                  <c:v>3.6991046491502977</c:v>
                </c:pt>
                <c:pt idx="1171">
                  <c:v>3.7228742809132895E-2</c:v>
                </c:pt>
                <c:pt idx="1172">
                  <c:v>1.4146922267470502E-2</c:v>
                </c:pt>
                <c:pt idx="1173">
                  <c:v>5.3758304616387913E-3</c:v>
                </c:pt>
                <c:pt idx="1174">
                  <c:v>2.0428155754227402E-3</c:v>
                </c:pt>
                <c:pt idx="1175">
                  <c:v>7.7626991866064149E-4</c:v>
                </c:pt>
                <c:pt idx="1176">
                  <c:v>2.9498256909104371E-4</c:v>
                </c:pt>
                <c:pt idx="1177">
                  <c:v>1.1209337625459664E-4</c:v>
                </c:pt>
                <c:pt idx="1178">
                  <c:v>4.2595482976746719E-5</c:v>
                </c:pt>
                <c:pt idx="1179">
                  <c:v>5.2425992611823826</c:v>
                </c:pt>
                <c:pt idx="1180">
                  <c:v>13.876039172513844</c:v>
                </c:pt>
                <c:pt idx="1181">
                  <c:v>2.9385780903925136</c:v>
                </c:pt>
                <c:pt idx="1182">
                  <c:v>0.21883609759961226</c:v>
                </c:pt>
                <c:pt idx="1183">
                  <c:v>8.3157717087852662E-2</c:v>
                </c:pt>
                <c:pt idx="1184">
                  <c:v>3.1599932493384018E-2</c:v>
                </c:pt>
                <c:pt idx="1185">
                  <c:v>1.2007974347485927E-2</c:v>
                </c:pt>
                <c:pt idx="1186">
                  <c:v>4.5630302520446525E-3</c:v>
                </c:pt>
                <c:pt idx="1187">
                  <c:v>1.7339514957769677E-3</c:v>
                </c:pt>
                <c:pt idx="1188">
                  <c:v>6.5890156839524768E-4</c:v>
                </c:pt>
                <c:pt idx="1189">
                  <c:v>2.503825959901941E-4</c:v>
                </c:pt>
                <c:pt idx="1190">
                  <c:v>0.13278074725363209</c:v>
                </c:pt>
                <c:pt idx="1191">
                  <c:v>3.6155246860984035E-5</c:v>
                </c:pt>
                <c:pt idx="1192">
                  <c:v>10.356926878809817</c:v>
                </c:pt>
                <c:pt idx="1193">
                  <c:v>8.0941234350488558E-4</c:v>
                </c:pt>
                <c:pt idx="1194">
                  <c:v>8.6822091215410566</c:v>
                </c:pt>
                <c:pt idx="1195">
                  <c:v>1.1687914240210545E-4</c:v>
                </c:pt>
                <c:pt idx="1196">
                  <c:v>4.4414074112800077E-5</c:v>
                </c:pt>
                <c:pt idx="1197">
                  <c:v>1.6877348162864025E-5</c:v>
                </c:pt>
                <c:pt idx="1198">
                  <c:v>2.6384304376313992</c:v>
                </c:pt>
                <c:pt idx="1199">
                  <c:v>2.4370890747175655E-6</c:v>
                </c:pt>
                <c:pt idx="1200">
                  <c:v>9.2609384839267498E-7</c:v>
                </c:pt>
                <c:pt idx="1201">
                  <c:v>3.5191566238921649E-7</c:v>
                </c:pt>
                <c:pt idx="1202">
                  <c:v>10.362615462280839</c:v>
                </c:pt>
                <c:pt idx="1203">
                  <c:v>48.578878816679811</c:v>
                </c:pt>
                <c:pt idx="1204">
                  <c:v>7.7649736880091895</c:v>
                </c:pt>
                <c:pt idx="1205">
                  <c:v>3.0574257980691626</c:v>
                </c:pt>
                <c:pt idx="1206">
                  <c:v>1.1212622005485269</c:v>
                </c:pt>
                <c:pt idx="1207">
                  <c:v>0.42607963620844025</c:v>
                </c:pt>
                <c:pt idx="1208">
                  <c:v>3.7282253554491258</c:v>
                </c:pt>
                <c:pt idx="1209">
                  <c:v>5.2483299569264545</c:v>
                </c:pt>
                <c:pt idx="1210">
                  <c:v>5.1409274382541623</c:v>
                </c:pt>
                <c:pt idx="1211">
                  <c:v>8.8843398832512219E-3</c:v>
                </c:pt>
                <c:pt idx="1212">
                  <c:v>3.3760491556354649E-3</c:v>
                </c:pt>
                <c:pt idx="1213">
                  <c:v>1.2828986791414768E-3</c:v>
                </c:pt>
                <c:pt idx="1214">
                  <c:v>5.5242635262024864</c:v>
                </c:pt>
                <c:pt idx="1215">
                  <c:v>1.8525056926802928E-4</c:v>
                </c:pt>
                <c:pt idx="1216">
                  <c:v>7.0395216321851117E-5</c:v>
                </c:pt>
                <c:pt idx="1217">
                  <c:v>2.6750182202303432E-5</c:v>
                </c:pt>
                <c:pt idx="1218">
                  <c:v>1.0165069236875304E-5</c:v>
                </c:pt>
                <c:pt idx="1219">
                  <c:v>3.8627263100126151E-6</c:v>
                </c:pt>
                <c:pt idx="1220">
                  <c:v>1.4678359978047935E-6</c:v>
                </c:pt>
                <c:pt idx="1221">
                  <c:v>5.5777767916582153E-7</c:v>
                </c:pt>
                <c:pt idx="1222">
                  <c:v>2.1195551808301213E-7</c:v>
                </c:pt>
                <c:pt idx="1223">
                  <c:v>8.0543096871544624E-8</c:v>
                </c:pt>
                <c:pt idx="1224">
                  <c:v>3.0606376811186953E-8</c:v>
                </c:pt>
                <c:pt idx="1225">
                  <c:v>5.853091612027729E-2</c:v>
                </c:pt>
                <c:pt idx="1226">
                  <c:v>4.7652369992215711</c:v>
                </c:pt>
                <c:pt idx="1227">
                  <c:v>1.6794331083834509E-9</c:v>
                </c:pt>
                <c:pt idx="1228">
                  <c:v>8.6687552842234474</c:v>
                </c:pt>
                <c:pt idx="1229">
                  <c:v>5.093321791022805</c:v>
                </c:pt>
                <c:pt idx="1230">
                  <c:v>9.2153853523216702E-11</c:v>
                </c:pt>
                <c:pt idx="1231">
                  <c:v>8.6780080510917958</c:v>
                </c:pt>
                <c:pt idx="1232">
                  <c:v>1.3307016448752491E-11</c:v>
                </c:pt>
                <c:pt idx="1233">
                  <c:v>5.0566662505259467E-12</c:v>
                </c:pt>
                <c:pt idx="1234">
                  <c:v>2.0775722914666606</c:v>
                </c:pt>
                <c:pt idx="1235">
                  <c:v>5.2614050538219495</c:v>
                </c:pt>
                <c:pt idx="1236">
                  <c:v>2.7746939049885973E-13</c:v>
                </c:pt>
                <c:pt idx="1237">
                  <c:v>1.0543836838956672E-13</c:v>
                </c:pt>
                <c:pt idx="1238">
                  <c:v>0.11590875332022355</c:v>
                </c:pt>
                <c:pt idx="1239">
                  <c:v>5.1866438974018978</c:v>
                </c:pt>
                <c:pt idx="1240">
                  <c:v>5.7856141502723051E-15</c:v>
                </c:pt>
                <c:pt idx="1241">
                  <c:v>5.2116752045925754</c:v>
                </c:pt>
                <c:pt idx="1242">
                  <c:v>0.65414887147341738</c:v>
                </c:pt>
                <c:pt idx="1243">
                  <c:v>3.1746821965374196E-16</c:v>
                </c:pt>
                <c:pt idx="1244">
                  <c:v>8.6841114623770839</c:v>
                </c:pt>
                <c:pt idx="1245">
                  <c:v>4.5842410918000344E-17</c:v>
                </c:pt>
                <c:pt idx="1246">
                  <c:v>1.7420116148840131E-17</c:v>
                </c:pt>
                <c:pt idx="1247">
                  <c:v>6.6196441365592513E-18</c:v>
                </c:pt>
                <c:pt idx="1248">
                  <c:v>2.5154647718925157E-18</c:v>
                </c:pt>
                <c:pt idx="1249">
                  <c:v>9.5587661331915583E-19</c:v>
                </c:pt>
                <c:pt idx="1250">
                  <c:v>3.6323311306127923E-19</c:v>
                </c:pt>
                <c:pt idx="1251">
                  <c:v>18.880074621213236</c:v>
                </c:pt>
                <c:pt idx="1252">
                  <c:v>0.85340831554940422</c:v>
                </c:pt>
                <c:pt idx="1253">
                  <c:v>0.32429515990877356</c:v>
                </c:pt>
                <c:pt idx="1254">
                  <c:v>4.2612871374505419</c:v>
                </c:pt>
                <c:pt idx="1255">
                  <c:v>4.6828221090826905E-2</c:v>
                </c:pt>
                <c:pt idx="1256">
                  <c:v>1.7794724014514225E-2</c:v>
                </c:pt>
                <c:pt idx="1257">
                  <c:v>6.7619951255154052E-3</c:v>
                </c:pt>
                <c:pt idx="1258">
                  <c:v>2.5695581476958538E-3</c:v>
                </c:pt>
                <c:pt idx="1259">
                  <c:v>4.4132080726535223</c:v>
                </c:pt>
                <c:pt idx="1260">
                  <c:v>3.7104419652728122E-4</c:v>
                </c:pt>
                <c:pt idx="1261">
                  <c:v>1.4099679468036687E-4</c:v>
                </c:pt>
                <c:pt idx="1262">
                  <c:v>2.3305685200759068</c:v>
                </c:pt>
                <c:pt idx="1263">
                  <c:v>2.035993715184498E-5</c:v>
                </c:pt>
                <c:pt idx="1264">
                  <c:v>7.7367761177010924E-6</c:v>
                </c:pt>
                <c:pt idx="1265">
                  <c:v>2.9399749247264145E-6</c:v>
                </c:pt>
                <c:pt idx="1266">
                  <c:v>0.14495573862975447</c:v>
                </c:pt>
                <c:pt idx="1267">
                  <c:v>4.2453237913049427E-7</c:v>
                </c:pt>
                <c:pt idx="1268">
                  <c:v>2.5700296619165433</c:v>
                </c:pt>
                <c:pt idx="1269">
                  <c:v>6.1302475546443379E-8</c:v>
                </c:pt>
                <c:pt idx="1270">
                  <c:v>5.7726544356931928</c:v>
                </c:pt>
                <c:pt idx="1271">
                  <c:v>1.1262453209488312</c:v>
                </c:pt>
                <c:pt idx="1272">
                  <c:v>3.3637894381844415E-9</c:v>
                </c:pt>
                <c:pt idx="1273">
                  <c:v>1.2782399865100876E-9</c:v>
                </c:pt>
                <c:pt idx="1274">
                  <c:v>0.10466933192277049</c:v>
                </c:pt>
                <c:pt idx="1275">
                  <c:v>1.8457785405205671E-10</c:v>
                </c:pt>
                <c:pt idx="1276">
                  <c:v>7.0139584539781551E-11</c:v>
                </c:pt>
                <c:pt idx="1277">
                  <c:v>5.6180730841940889</c:v>
                </c:pt>
                <c:pt idx="1278">
                  <c:v>5.7862224555793151</c:v>
                </c:pt>
                <c:pt idx="1279">
                  <c:v>14.737843254880755</c:v>
                </c:pt>
                <c:pt idx="1280">
                  <c:v>0.15878260475213465</c:v>
                </c:pt>
                <c:pt idx="1281">
                  <c:v>6.033738980581118E-2</c:v>
                </c:pt>
                <c:pt idx="1282">
                  <c:v>2.2928208126208251E-2</c:v>
                </c:pt>
                <c:pt idx="1283">
                  <c:v>8.7127190879591355E-3</c:v>
                </c:pt>
                <c:pt idx="1284">
                  <c:v>3.3108332534244706E-3</c:v>
                </c:pt>
                <c:pt idx="1285">
                  <c:v>1.2581166363012991E-3</c:v>
                </c:pt>
                <c:pt idx="1286">
                  <c:v>4.7808432179449365E-4</c:v>
                </c:pt>
                <c:pt idx="1287">
                  <c:v>5.9616384913128524</c:v>
                </c:pt>
                <c:pt idx="1288">
                  <c:v>6.9035376067124875E-5</c:v>
                </c:pt>
                <c:pt idx="1289">
                  <c:v>7.1893691322507802</c:v>
                </c:pt>
                <c:pt idx="1290">
                  <c:v>7.0761139585384711</c:v>
                </c:pt>
                <c:pt idx="1291">
                  <c:v>6.000786399547124</c:v>
                </c:pt>
                <c:pt idx="1292">
                  <c:v>1.4394814791110051E-6</c:v>
                </c:pt>
                <c:pt idx="1293">
                  <c:v>5.4700296206218202E-7</c:v>
                </c:pt>
                <c:pt idx="1294">
                  <c:v>2.0786112558362919E-7</c:v>
                </c:pt>
                <c:pt idx="1295">
                  <c:v>2.7910301814239853</c:v>
                </c:pt>
                <c:pt idx="1296">
                  <c:v>3.0015146534276058E-8</c:v>
                </c:pt>
                <c:pt idx="1297">
                  <c:v>1.1405755683024903E-8</c:v>
                </c:pt>
                <c:pt idx="1298">
                  <c:v>1.1030199159633376</c:v>
                </c:pt>
                <c:pt idx="1299">
                  <c:v>1.6469911206287964E-9</c:v>
                </c:pt>
                <c:pt idx="1300">
                  <c:v>20.033999291953954</c:v>
                </c:pt>
                <c:pt idx="1301">
                  <c:v>6.8165472275769616</c:v>
                </c:pt>
                <c:pt idx="1302">
                  <c:v>0.65590008061163141</c:v>
                </c:pt>
                <c:pt idx="1303">
                  <c:v>4.8506322258165007</c:v>
                </c:pt>
                <c:pt idx="1304">
                  <c:v>9.4711971640319595E-2</c:v>
                </c:pt>
                <c:pt idx="1305">
                  <c:v>3.5990549223321448E-2</c:v>
                </c:pt>
                <c:pt idx="1306">
                  <c:v>3.6224043953831306</c:v>
                </c:pt>
                <c:pt idx="1307">
                  <c:v>5.1970353078476163E-3</c:v>
                </c:pt>
                <c:pt idx="1308">
                  <c:v>1.9748734169820941E-3</c:v>
                </c:pt>
                <c:pt idx="1309">
                  <c:v>7.5045189845319592E-4</c:v>
                </c:pt>
                <c:pt idx="1310">
                  <c:v>0.12629551043829268</c:v>
                </c:pt>
                <c:pt idx="1311">
                  <c:v>1.083652541366415E-4</c:v>
                </c:pt>
                <c:pt idx="1312">
                  <c:v>1.8181869495535794</c:v>
                </c:pt>
                <c:pt idx="1313">
                  <c:v>1.5647942697331036E-5</c:v>
                </c:pt>
                <c:pt idx="1314">
                  <c:v>5.9462182249857922E-6</c:v>
                </c:pt>
                <c:pt idx="1315">
                  <c:v>6.9123441847315679</c:v>
                </c:pt>
                <c:pt idx="1316">
                  <c:v>8.5863391168794841E-7</c:v>
                </c:pt>
                <c:pt idx="1317">
                  <c:v>3.2628088644142044E-7</c:v>
                </c:pt>
                <c:pt idx="1318">
                  <c:v>1.0364736956202227</c:v>
                </c:pt>
                <c:pt idx="1319">
                  <c:v>1.5095118037376085</c:v>
                </c:pt>
                <c:pt idx="1320">
                  <c:v>1.7903684800813623E-8</c:v>
                </c:pt>
                <c:pt idx="1321">
                  <c:v>6.8034002243091764E-9</c:v>
                </c:pt>
                <c:pt idx="1322">
                  <c:v>2.5852920852374868E-9</c:v>
                </c:pt>
                <c:pt idx="1323">
                  <c:v>9.8241099239024487E-10</c:v>
                </c:pt>
                <c:pt idx="1324">
                  <c:v>3.7331617710829306E-10</c:v>
                </c:pt>
                <c:pt idx="1325">
                  <c:v>1.4186014730115139E-10</c:v>
                </c:pt>
                <c:pt idx="1326">
                  <c:v>3.3955412116726902</c:v>
                </c:pt>
                <c:pt idx="1327">
                  <c:v>8.2376359686676501</c:v>
                </c:pt>
                <c:pt idx="1328">
                  <c:v>7.7841500027087767E-12</c:v>
                </c:pt>
                <c:pt idx="1329">
                  <c:v>4.6965740441577415</c:v>
                </c:pt>
                <c:pt idx="1330">
                  <c:v>1.1240312603911474E-12</c:v>
                </c:pt>
                <c:pt idx="1331">
                  <c:v>4.2713187894863611E-13</c:v>
                </c:pt>
                <c:pt idx="1332">
                  <c:v>1.6231011400048173E-13</c:v>
                </c:pt>
                <c:pt idx="1333">
                  <c:v>6.1677843320183053E-14</c:v>
                </c:pt>
                <c:pt idx="1334">
                  <c:v>2.3437580461669557E-14</c:v>
                </c:pt>
                <c:pt idx="1335">
                  <c:v>3.6439566610814569</c:v>
                </c:pt>
                <c:pt idx="1336">
                  <c:v>3.3843866186650844E-15</c:v>
                </c:pt>
                <c:pt idx="1337">
                  <c:v>1.286066915092732E-15</c:v>
                </c:pt>
                <c:pt idx="1338">
                  <c:v>4.8870542773523817E-16</c:v>
                </c:pt>
                <c:pt idx="1339">
                  <c:v>1.8570806253939048E-16</c:v>
                </c:pt>
                <c:pt idx="1340">
                  <c:v>1.5037478473682431</c:v>
                </c:pt>
                <c:pt idx="1341">
                  <c:v>0.90272080479215144</c:v>
                </c:pt>
                <c:pt idx="1342">
                  <c:v>1.0190172807661434E-17</c:v>
                </c:pt>
                <c:pt idx="1343">
                  <c:v>3.8722656669113454E-18</c:v>
                </c:pt>
                <c:pt idx="1344">
                  <c:v>1.471460953426311E-18</c:v>
                </c:pt>
                <c:pt idx="1345">
                  <c:v>1.3137842368195076</c:v>
                </c:pt>
                <c:pt idx="1346">
                  <c:v>5.7892376635468485</c:v>
                </c:pt>
                <c:pt idx="1347">
                  <c:v>0.16246993488427877</c:v>
                </c:pt>
                <c:pt idx="1348">
                  <c:v>22.436337179520493</c:v>
                </c:pt>
                <c:pt idx="1349">
                  <c:v>11.026564928458585</c:v>
                </c:pt>
                <c:pt idx="1350">
                  <c:v>4.0307012732112906</c:v>
                </c:pt>
                <c:pt idx="1351">
                  <c:v>0.56280564434001423</c:v>
                </c:pt>
                <c:pt idx="1352">
                  <c:v>0.21386614484920538</c:v>
                </c:pt>
                <c:pt idx="1353">
                  <c:v>8.1269135042698046E-2</c:v>
                </c:pt>
                <c:pt idx="1354">
                  <c:v>3.0882271316225254E-2</c:v>
                </c:pt>
                <c:pt idx="1355">
                  <c:v>1.1735263100165596E-2</c:v>
                </c:pt>
                <c:pt idx="1356">
                  <c:v>4.4593999780629268E-3</c:v>
                </c:pt>
                <c:pt idx="1357">
                  <c:v>1.6945719916639118E-3</c:v>
                </c:pt>
                <c:pt idx="1358">
                  <c:v>6.4393735683228651E-4</c:v>
                </c:pt>
                <c:pt idx="1359">
                  <c:v>10.960956517810866</c:v>
                </c:pt>
                <c:pt idx="1360">
                  <c:v>9.6216717018001265</c:v>
                </c:pt>
                <c:pt idx="1361">
                  <c:v>3.5334130644101234E-5</c:v>
                </c:pt>
                <c:pt idx="1362">
                  <c:v>1.342696964475847E-5</c:v>
                </c:pt>
                <c:pt idx="1363">
                  <c:v>5.1022484650082187E-6</c:v>
                </c:pt>
                <c:pt idx="1364">
                  <c:v>0.37088313615418905</c:v>
                </c:pt>
                <c:pt idx="1365">
                  <c:v>7.367646783471867E-7</c:v>
                </c:pt>
                <c:pt idx="1366">
                  <c:v>2.7997057777193094E-7</c:v>
                </c:pt>
                <c:pt idx="1367">
                  <c:v>1.0638881955333378E-7</c:v>
                </c:pt>
                <c:pt idx="1368">
                  <c:v>4.0427751430266836E-8</c:v>
                </c:pt>
                <c:pt idx="1369">
                  <c:v>5.6410020684897928</c:v>
                </c:pt>
                <c:pt idx="1370">
                  <c:v>4.7830442578933123</c:v>
                </c:pt>
                <c:pt idx="1371">
                  <c:v>2.2183515764816021E-9</c:v>
                </c:pt>
                <c:pt idx="1372">
                  <c:v>8.4297359906300893E-10</c:v>
                </c:pt>
                <c:pt idx="1373">
                  <c:v>3.2032996764394342E-10</c:v>
                </c:pt>
                <c:pt idx="1374">
                  <c:v>1.2172538770469851E-10</c:v>
                </c:pt>
                <c:pt idx="1375">
                  <c:v>4.6255647327785425E-11</c:v>
                </c:pt>
                <c:pt idx="1376">
                  <c:v>1.7577145984558463E-11</c:v>
                </c:pt>
                <c:pt idx="1377">
                  <c:v>6.6793154741322169E-12</c:v>
                </c:pt>
                <c:pt idx="1378">
                  <c:v>2.5381398801702422E-12</c:v>
                </c:pt>
                <c:pt idx="1379">
                  <c:v>9.6449315446469207E-13</c:v>
                </c:pt>
                <c:pt idx="1380">
                  <c:v>3.6650739869658291E-13</c:v>
                </c:pt>
                <c:pt idx="1381">
                  <c:v>1.392728115047015E-13</c:v>
                </c:pt>
                <c:pt idx="1382">
                  <c:v>2.0910388942732716</c:v>
                </c:pt>
                <c:pt idx="1383">
                  <c:v>2.0110993981278895E-14</c:v>
                </c:pt>
                <c:pt idx="1384">
                  <c:v>4.4685187606539269</c:v>
                </c:pt>
                <c:pt idx="1385">
                  <c:v>9.6567486705625136E-2</c:v>
                </c:pt>
                <c:pt idx="1386">
                  <c:v>4.860043122788233</c:v>
                </c:pt>
                <c:pt idx="1387">
                  <c:v>1.069972048646983</c:v>
                </c:pt>
                <c:pt idx="1388">
                  <c:v>1.5934979867536222E-16</c:v>
                </c:pt>
                <c:pt idx="1389">
                  <c:v>0.69757753150056367</c:v>
                </c:pt>
                <c:pt idx="1390">
                  <c:v>2.3010110928722306E-17</c:v>
                </c:pt>
                <c:pt idx="1391">
                  <c:v>8.7438421529144749E-18</c:v>
                </c:pt>
                <c:pt idx="1392">
                  <c:v>3.3226600181075012E-18</c:v>
                </c:pt>
                <c:pt idx="1393">
                  <c:v>0.98000022328210734</c:v>
                </c:pt>
                <c:pt idx="1394">
                  <c:v>2.754665676545319</c:v>
                </c:pt>
                <c:pt idx="1395">
                  <c:v>1.4240421166919257</c:v>
                </c:pt>
                <c:pt idx="1396">
                  <c:v>7.8977193212687729</c:v>
                </c:pt>
                <c:pt idx="1397">
                  <c:v>2.6327152474163086E-20</c:v>
                </c:pt>
                <c:pt idx="1398">
                  <c:v>1.0004317940181975E-20</c:v>
                </c:pt>
                <c:pt idx="1399">
                  <c:v>3.8016408172691501E-21</c:v>
                </c:pt>
                <c:pt idx="1400">
                  <c:v>1.4446235105622768E-21</c:v>
                </c:pt>
                <c:pt idx="1401">
                  <c:v>5.4895693401366519E-22</c:v>
                </c:pt>
                <c:pt idx="1402">
                  <c:v>2.0860363492519274E-22</c:v>
                </c:pt>
                <c:pt idx="1403">
                  <c:v>7.9269381271573238E-23</c:v>
                </c:pt>
                <c:pt idx="1404">
                  <c:v>3.0122364883197831E-23</c:v>
                </c:pt>
                <c:pt idx="1405">
                  <c:v>8.8094608512915284E-2</c:v>
                </c:pt>
                <c:pt idx="1406">
                  <c:v>5.2503036625717838</c:v>
                </c:pt>
                <c:pt idx="1407">
                  <c:v>2.6395113392593714</c:v>
                </c:pt>
                <c:pt idx="1408">
                  <c:v>16.979531549544099</c:v>
                </c:pt>
                <c:pt idx="1409">
                  <c:v>3.6782997959685941</c:v>
                </c:pt>
                <c:pt idx="1410">
                  <c:v>17.541816576557441</c:v>
                </c:pt>
                <c:pt idx="1411">
                  <c:v>1.1989462460927063</c:v>
                </c:pt>
                <c:pt idx="1412">
                  <c:v>0.45559957351522834</c:v>
                </c:pt>
                <c:pt idx="1413">
                  <c:v>0.17312783793578673</c:v>
                </c:pt>
                <c:pt idx="1414">
                  <c:v>2.4252030474925834</c:v>
                </c:pt>
                <c:pt idx="1415">
                  <c:v>2.4999659797927606E-2</c:v>
                </c:pt>
                <c:pt idx="1416">
                  <c:v>9.4998707232124922E-3</c:v>
                </c:pt>
                <c:pt idx="1417">
                  <c:v>3.6099508748207465E-3</c:v>
                </c:pt>
                <c:pt idx="1418">
                  <c:v>11.617788835541118</c:v>
                </c:pt>
                <c:pt idx="1419">
                  <c:v>4.4903344865305934</c:v>
                </c:pt>
                <c:pt idx="1420">
                  <c:v>11.121310767022813</c:v>
                </c:pt>
                <c:pt idx="1421">
                  <c:v>1.522375953490736</c:v>
                </c:pt>
                <c:pt idx="1422">
                  <c:v>2.8603506403816887E-5</c:v>
                </c:pt>
                <c:pt idx="1423">
                  <c:v>1.0869332433450419E-5</c:v>
                </c:pt>
                <c:pt idx="1424">
                  <c:v>4.1303463247111587E-6</c:v>
                </c:pt>
                <c:pt idx="1425">
                  <c:v>1.5695316033902403E-6</c:v>
                </c:pt>
                <c:pt idx="1426">
                  <c:v>5.9642200928829129E-7</c:v>
                </c:pt>
                <c:pt idx="1427">
                  <c:v>2.2664036352955067E-7</c:v>
                </c:pt>
                <c:pt idx="1428">
                  <c:v>0.69201848301895519</c:v>
                </c:pt>
                <c:pt idx="1429">
                  <c:v>3.2726868493667124E-8</c:v>
                </c:pt>
                <c:pt idx="1430">
                  <c:v>5.4495915468975831</c:v>
                </c:pt>
                <c:pt idx="1431">
                  <c:v>4.7257598104855333E-9</c:v>
                </c:pt>
                <c:pt idx="1432">
                  <c:v>1.7957887279845025E-9</c:v>
                </c:pt>
                <c:pt idx="1433">
                  <c:v>2.2440011472852261</c:v>
                </c:pt>
                <c:pt idx="1434">
                  <c:v>3.5721180389955522</c:v>
                </c:pt>
                <c:pt idx="1435">
                  <c:v>9.8538519081965632E-11</c:v>
                </c:pt>
                <c:pt idx="1436">
                  <c:v>3.744463725114694E-11</c:v>
                </c:pt>
                <c:pt idx="1437">
                  <c:v>1.4228962155435839E-11</c:v>
                </c:pt>
                <c:pt idx="1438">
                  <c:v>5.4070056190656196E-12</c:v>
                </c:pt>
                <c:pt idx="1439">
                  <c:v>2.0546621352449357E-12</c:v>
                </c:pt>
                <c:pt idx="1440">
                  <c:v>7.8077161139307556E-13</c:v>
                </c:pt>
                <c:pt idx="1441">
                  <c:v>5.7365714498641944</c:v>
                </c:pt>
                <c:pt idx="1442">
                  <c:v>0.14690020439521748</c:v>
                </c:pt>
                <c:pt idx="1443">
                  <c:v>4.2842499860360836E-14</c:v>
                </c:pt>
                <c:pt idx="1444">
                  <c:v>1.6280149946937119E-14</c:v>
                </c:pt>
                <c:pt idx="1445">
                  <c:v>0.66143321366903807</c:v>
                </c:pt>
                <c:pt idx="1446">
                  <c:v>2.3508536523377203E-15</c:v>
                </c:pt>
                <c:pt idx="1447">
                  <c:v>9.3220914886807904</c:v>
                </c:pt>
                <c:pt idx="1448">
                  <c:v>1.7204769915231499</c:v>
                </c:pt>
                <c:pt idx="1449">
                  <c:v>1.2899604161107537E-16</c:v>
                </c:pt>
                <c:pt idx="1450">
                  <c:v>4.901849581220863E-17</c:v>
                </c:pt>
                <c:pt idx="1451">
                  <c:v>1.8627028408639279E-17</c:v>
                </c:pt>
                <c:pt idx="1452">
                  <c:v>7.0782707952829259E-18</c:v>
                </c:pt>
                <c:pt idx="1453">
                  <c:v>1.3138439367319341</c:v>
                </c:pt>
                <c:pt idx="1454">
                  <c:v>16.068965163305588</c:v>
                </c:pt>
                <c:pt idx="1455">
                  <c:v>1.4594083066260746</c:v>
                </c:pt>
                <c:pt idx="1456">
                  <c:v>0.28759303232051847</c:v>
                </c:pt>
                <c:pt idx="1457">
                  <c:v>0.10928535228179705</c:v>
                </c:pt>
                <c:pt idx="1458">
                  <c:v>0.83314978247551119</c:v>
                </c:pt>
                <c:pt idx="1459">
                  <c:v>1.5780804869491492E-2</c:v>
                </c:pt>
                <c:pt idx="1460">
                  <c:v>5.9967058504067682E-3</c:v>
                </c:pt>
                <c:pt idx="1461">
                  <c:v>2.2787482231545718E-3</c:v>
                </c:pt>
                <c:pt idx="1462">
                  <c:v>8.6592432479873729E-4</c:v>
                </c:pt>
                <c:pt idx="1463">
                  <c:v>3.2905124342352018E-4</c:v>
                </c:pt>
                <c:pt idx="1464">
                  <c:v>1.2503947250093767E-4</c:v>
                </c:pt>
                <c:pt idx="1465">
                  <c:v>4.7514999550356309E-5</c:v>
                </c:pt>
                <c:pt idx="1466">
                  <c:v>1.1085929264928025</c:v>
                </c:pt>
                <c:pt idx="1467">
                  <c:v>6.8611659350714492E-6</c:v>
                </c:pt>
                <c:pt idx="1468">
                  <c:v>2.607243055327151E-6</c:v>
                </c:pt>
                <c:pt idx="1469">
                  <c:v>9.9075236102431725E-7</c:v>
                </c:pt>
                <c:pt idx="1470">
                  <c:v>3.764858971892406E-7</c:v>
                </c:pt>
                <c:pt idx="1471">
                  <c:v>1.4306464093191143E-7</c:v>
                </c:pt>
                <c:pt idx="1472">
                  <c:v>0.77229370047574819</c:v>
                </c:pt>
                <c:pt idx="1473">
                  <c:v>2.0658534150568008E-8</c:v>
                </c:pt>
                <c:pt idx="1474">
                  <c:v>7.8502429772158449E-9</c:v>
                </c:pt>
                <c:pt idx="1475">
                  <c:v>2.9830923313420204E-9</c:v>
                </c:pt>
                <c:pt idx="1476">
                  <c:v>1.1335750859099676E-9</c:v>
                </c:pt>
                <c:pt idx="1477">
                  <c:v>4.3075853264578774E-10</c:v>
                </c:pt>
                <c:pt idx="1478">
                  <c:v>3.0907704990260556</c:v>
                </c:pt>
                <c:pt idx="1479">
                  <c:v>5.5978310371165998</c:v>
                </c:pt>
                <c:pt idx="1480">
                  <c:v>28.263254842389841</c:v>
                </c:pt>
                <c:pt idx="1481">
                  <c:v>91.907686492874092</c:v>
                </c:pt>
                <c:pt idx="1482">
                  <c:v>33.353207328902997</c:v>
                </c:pt>
                <c:pt idx="1483">
                  <c:v>10.47432123931187</c:v>
                </c:pt>
                <c:pt idx="1484">
                  <c:v>3.9802420709385102</c:v>
                </c:pt>
                <c:pt idx="1485">
                  <c:v>1.512491986956634</c:v>
                </c:pt>
                <c:pt idx="1486">
                  <c:v>0.5747469550435208</c:v>
                </c:pt>
                <c:pt idx="1487">
                  <c:v>0.21840384291653792</c:v>
                </c:pt>
                <c:pt idx="1488">
                  <c:v>8.2993460308284417E-2</c:v>
                </c:pt>
                <c:pt idx="1489">
                  <c:v>4.0822603457755298</c:v>
                </c:pt>
                <c:pt idx="1490">
                  <c:v>1.1984255668516269E-2</c:v>
                </c:pt>
                <c:pt idx="1491">
                  <c:v>4.5540171540361827E-3</c:v>
                </c:pt>
                <c:pt idx="1492">
                  <c:v>38.01372976204398</c:v>
                </c:pt>
                <c:pt idx="1493">
                  <c:v>11.331996170029932</c:v>
                </c:pt>
                <c:pt idx="1494">
                  <c:v>9.2598745963898956</c:v>
                </c:pt>
                <c:pt idx="1495">
                  <c:v>0.81171991026183477</c:v>
                </c:pt>
                <c:pt idx="1496">
                  <c:v>0.30845356589949724</c:v>
                </c:pt>
                <c:pt idx="1497">
                  <c:v>0.11721235504180895</c:v>
                </c:pt>
                <c:pt idx="1498">
                  <c:v>4.4540694915887406E-2</c:v>
                </c:pt>
                <c:pt idx="1499">
                  <c:v>1.6925464068037212E-2</c:v>
                </c:pt>
                <c:pt idx="1500">
                  <c:v>6.4316763458541412E-3</c:v>
                </c:pt>
                <c:pt idx="1501">
                  <c:v>2.4440370114245736E-3</c:v>
                </c:pt>
                <c:pt idx="1502">
                  <c:v>9.2873406434133788E-4</c:v>
                </c:pt>
                <c:pt idx="1503">
                  <c:v>1.1030435462418151</c:v>
                </c:pt>
                <c:pt idx="1504">
                  <c:v>5.624201462145022</c:v>
                </c:pt>
                <c:pt idx="1505">
                  <c:v>5.0961495578537892E-5</c:v>
                </c:pt>
                <c:pt idx="1506">
                  <c:v>1.93653683198444E-5</c:v>
                </c:pt>
                <c:pt idx="1507">
                  <c:v>7.3588399615408722E-6</c:v>
                </c:pt>
                <c:pt idx="1508">
                  <c:v>2.7963591853855314E-6</c:v>
                </c:pt>
                <c:pt idx="1509">
                  <c:v>1.0626164904465017E-6</c:v>
                </c:pt>
                <c:pt idx="1510">
                  <c:v>2.6402394161353659</c:v>
                </c:pt>
                <c:pt idx="1511">
                  <c:v>1.5344182122047489E-7</c:v>
                </c:pt>
                <c:pt idx="1512">
                  <c:v>5.8307892063780456E-8</c:v>
                </c:pt>
                <c:pt idx="1513">
                  <c:v>2.2156998984236575E-8</c:v>
                </c:pt>
                <c:pt idx="1514">
                  <c:v>14.539416091071264</c:v>
                </c:pt>
                <c:pt idx="1515">
                  <c:v>17.031972665854092</c:v>
                </c:pt>
                <c:pt idx="1516">
                  <c:v>0.85365869197603739</c:v>
                </c:pt>
                <c:pt idx="1517">
                  <c:v>0.32439030295089422</c:v>
                </c:pt>
                <c:pt idx="1518">
                  <c:v>2.6669991454997151</c:v>
                </c:pt>
                <c:pt idx="1519">
                  <c:v>4.6841959746109121E-2</c:v>
                </c:pt>
                <c:pt idx="1520">
                  <c:v>1.7799944703521468E-2</c:v>
                </c:pt>
                <c:pt idx="1521">
                  <c:v>6.7639789873381586E-3</c:v>
                </c:pt>
                <c:pt idx="1522">
                  <c:v>1.1072720724275238</c:v>
                </c:pt>
                <c:pt idx="1523">
                  <c:v>9.767185657716304E-4</c:v>
                </c:pt>
                <c:pt idx="1524">
                  <c:v>3.7115305499321955E-4</c:v>
                </c:pt>
                <c:pt idx="1525">
                  <c:v>1.4103816089742341E-4</c:v>
                </c:pt>
                <c:pt idx="1526">
                  <c:v>5.3594501141020895E-5</c:v>
                </c:pt>
                <c:pt idx="1527">
                  <c:v>2.0365910433587938E-5</c:v>
                </c:pt>
                <c:pt idx="1528">
                  <c:v>7.7390459647634166E-6</c:v>
                </c:pt>
                <c:pt idx="1529">
                  <c:v>2.940837466610098E-6</c:v>
                </c:pt>
                <c:pt idx="1530">
                  <c:v>1.1175182373118372E-6</c:v>
                </c:pt>
                <c:pt idx="1531">
                  <c:v>4.2465693017849808E-7</c:v>
                </c:pt>
                <c:pt idx="1532">
                  <c:v>1.6136963346782925E-7</c:v>
                </c:pt>
                <c:pt idx="1533">
                  <c:v>6.1320460717775108E-8</c:v>
                </c:pt>
                <c:pt idx="1534">
                  <c:v>0.74774507541658886</c:v>
                </c:pt>
                <c:pt idx="1535">
                  <c:v>8.8546745276467279E-9</c:v>
                </c:pt>
                <c:pt idx="1536">
                  <c:v>3.3647763205057574E-9</c:v>
                </c:pt>
                <c:pt idx="1537">
                  <c:v>3.5516277173764217</c:v>
                </c:pt>
                <c:pt idx="1538">
                  <c:v>5.1489716298917321</c:v>
                </c:pt>
                <c:pt idx="1539">
                  <c:v>1.8463200625879193E-10</c:v>
                </c:pt>
                <c:pt idx="1540">
                  <c:v>9.1271835065085547</c:v>
                </c:pt>
                <c:pt idx="1541">
                  <c:v>7.6338851883418837</c:v>
                </c:pt>
                <c:pt idx="1542">
                  <c:v>5.7204101825303653</c:v>
                </c:pt>
                <c:pt idx="1543">
                  <c:v>3.8498284300243244E-12</c:v>
                </c:pt>
                <c:pt idx="1544">
                  <c:v>1.4629348034092433E-12</c:v>
                </c:pt>
                <c:pt idx="1545">
                  <c:v>5.5591522529551248E-13</c:v>
                </c:pt>
                <c:pt idx="1546">
                  <c:v>2.1124778561229477E-13</c:v>
                </c:pt>
                <c:pt idx="1547">
                  <c:v>8.0274158532672007E-14</c:v>
                </c:pt>
                <c:pt idx="1548">
                  <c:v>3.0504180242415361E-14</c:v>
                </c:pt>
                <c:pt idx="1549">
                  <c:v>1.1591588492117836E-14</c:v>
                </c:pt>
                <c:pt idx="1550">
                  <c:v>4.4048036270047782E-15</c:v>
                </c:pt>
                <c:pt idx="1551">
                  <c:v>1.0603251757238801</c:v>
                </c:pt>
                <c:pt idx="1552">
                  <c:v>6.3605364373948999E-16</c:v>
                </c:pt>
                <c:pt idx="1553">
                  <c:v>0.54422335273495237</c:v>
                </c:pt>
                <c:pt idx="1554">
                  <c:v>9.1846146155982369E-17</c:v>
                </c:pt>
                <c:pt idx="1555">
                  <c:v>3.4901535539273294E-17</c:v>
                </c:pt>
                <c:pt idx="1556">
                  <c:v>1.3262583504923853E-17</c:v>
                </c:pt>
                <c:pt idx="1557">
                  <c:v>5.0397817318710635E-18</c:v>
                </c:pt>
                <c:pt idx="1558">
                  <c:v>1.9151170581110042E-18</c:v>
                </c:pt>
                <c:pt idx="1559">
                  <c:v>3.0773687333189561</c:v>
                </c:pt>
                <c:pt idx="1560">
                  <c:v>2.7654290319122899E-19</c:v>
                </c:pt>
                <c:pt idx="1561">
                  <c:v>1.0508630321266702E-19</c:v>
                </c:pt>
                <c:pt idx="1562">
                  <c:v>3.9932795220813467E-20</c:v>
                </c:pt>
                <c:pt idx="1563">
                  <c:v>1.5174462183909116E-20</c:v>
                </c:pt>
                <c:pt idx="1564">
                  <c:v>5.766295629885463E-21</c:v>
                </c:pt>
                <c:pt idx="1565">
                  <c:v>2.1911923393564761E-21</c:v>
                </c:pt>
                <c:pt idx="1566">
                  <c:v>1.0895860203415311</c:v>
                </c:pt>
                <c:pt idx="1567">
                  <c:v>3.1640817380307508E-22</c:v>
                </c:pt>
                <c:pt idx="1568">
                  <c:v>3.6179408745512243</c:v>
                </c:pt>
                <c:pt idx="1569">
                  <c:v>4.5689340297164042E-23</c:v>
                </c:pt>
                <c:pt idx="1570">
                  <c:v>0.54451232336800071</c:v>
                </c:pt>
                <c:pt idx="1571">
                  <c:v>6.5975407389104883E-24</c:v>
                </c:pt>
                <c:pt idx="1572">
                  <c:v>2.1432032316311718</c:v>
                </c:pt>
                <c:pt idx="1573">
                  <c:v>9.5268488269867446E-25</c:v>
                </c:pt>
                <c:pt idx="1574">
                  <c:v>8.5442623723888911</c:v>
                </c:pt>
                <c:pt idx="1575">
                  <c:v>3.8263662420256348</c:v>
                </c:pt>
                <c:pt idx="1576">
                  <c:v>5.2275724883441649E-26</c:v>
                </c:pt>
                <c:pt idx="1577">
                  <c:v>1.9864775455707822E-26</c:v>
                </c:pt>
                <c:pt idx="1578">
                  <c:v>7.548614673168973E-27</c:v>
                </c:pt>
                <c:pt idx="1579">
                  <c:v>2.8684735758042104E-27</c:v>
                </c:pt>
                <c:pt idx="1580">
                  <c:v>1.0900199588056E-27</c:v>
                </c:pt>
                <c:pt idx="1581">
                  <c:v>4.1420758434612791E-28</c:v>
                </c:pt>
                <c:pt idx="1582">
                  <c:v>1.5739888205152863E-28</c:v>
                </c:pt>
                <c:pt idx="1583">
                  <c:v>5.9811575179580882E-29</c:v>
                </c:pt>
                <c:pt idx="1584">
                  <c:v>2.2728398568240738E-29</c:v>
                </c:pt>
                <c:pt idx="1585">
                  <c:v>4.6291313156648135</c:v>
                </c:pt>
                <c:pt idx="1586">
                  <c:v>3.2819807532539624E-30</c:v>
                </c:pt>
                <c:pt idx="1587">
                  <c:v>1.2471526862365057E-30</c:v>
                </c:pt>
                <c:pt idx="1588">
                  <c:v>2.6387895721424206</c:v>
                </c:pt>
                <c:pt idx="1589">
                  <c:v>1.8008884789255141E-31</c:v>
                </c:pt>
                <c:pt idx="1590">
                  <c:v>6.843376219916953E-32</c:v>
                </c:pt>
                <c:pt idx="1591">
                  <c:v>2.6004829635684426E-32</c:v>
                </c:pt>
                <c:pt idx="1592">
                  <c:v>9.8818352615600799E-33</c:v>
                </c:pt>
                <c:pt idx="1593">
                  <c:v>3.755097399392831E-33</c:v>
                </c:pt>
                <c:pt idx="1594">
                  <c:v>0.41334143745516627</c:v>
                </c:pt>
                <c:pt idx="1595">
                  <c:v>5.4223606447232473E-34</c:v>
                </c:pt>
                <c:pt idx="1596">
                  <c:v>2.0604970449948343E-34</c:v>
                </c:pt>
                <c:pt idx="1597">
                  <c:v>7.8298887709803715E-35</c:v>
                </c:pt>
                <c:pt idx="1598">
                  <c:v>2.975357732972541E-35</c:v>
                </c:pt>
                <c:pt idx="1599">
                  <c:v>1.1306359385295655E-35</c:v>
                </c:pt>
                <c:pt idx="1600">
                  <c:v>35.811678248017031</c:v>
                </c:pt>
                <c:pt idx="1601">
                  <c:v>7.8935494379774926</c:v>
                </c:pt>
                <c:pt idx="1602">
                  <c:v>10.13743942352259</c:v>
                </c:pt>
                <c:pt idx="1603">
                  <c:v>5.4137601842882166</c:v>
                </c:pt>
                <c:pt idx="1604">
                  <c:v>0.26051107215951058</c:v>
                </c:pt>
                <c:pt idx="1605">
                  <c:v>9.8994207420614017E-2</c:v>
                </c:pt>
                <c:pt idx="1606">
                  <c:v>3.761779881983332E-2</c:v>
                </c:pt>
                <c:pt idx="1607">
                  <c:v>1.4294763551536664E-2</c:v>
                </c:pt>
                <c:pt idx="1608">
                  <c:v>2.8758426141963347</c:v>
                </c:pt>
                <c:pt idx="1609">
                  <c:v>2.0641638568418942E-3</c:v>
                </c:pt>
                <c:pt idx="1610">
                  <c:v>6.1545251765140989</c:v>
                </c:pt>
                <c:pt idx="1611">
                  <c:v>2.9806526092796958E-4</c:v>
                </c:pt>
                <c:pt idx="1612">
                  <c:v>10.549670880984658</c:v>
                </c:pt>
                <c:pt idx="1613">
                  <c:v>24.222058619369172</c:v>
                </c:pt>
                <c:pt idx="1614">
                  <c:v>3.0613047818479435</c:v>
                </c:pt>
                <c:pt idx="1615">
                  <c:v>1.1632958171022185</c:v>
                </c:pt>
                <c:pt idx="1616">
                  <c:v>0.44205241049884314</c:v>
                </c:pt>
                <c:pt idx="1617">
                  <c:v>0.16797991598956039</c:v>
                </c:pt>
                <c:pt idx="1618">
                  <c:v>6.3832368076032944E-2</c:v>
                </c:pt>
                <c:pt idx="1619">
                  <c:v>2.4256299868892515E-2</c:v>
                </c:pt>
                <c:pt idx="1620">
                  <c:v>9.2173939501791567E-3</c:v>
                </c:pt>
                <c:pt idx="1621">
                  <c:v>3.5026097010680789E-3</c:v>
                </c:pt>
                <c:pt idx="1622">
                  <c:v>1.3309916864058698E-3</c:v>
                </c:pt>
                <c:pt idx="1623">
                  <c:v>5.0577684083423057E-4</c:v>
                </c:pt>
                <c:pt idx="1624">
                  <c:v>2.0308233898548216</c:v>
                </c:pt>
                <c:pt idx="1625">
                  <c:v>7.3034175816462903E-5</c:v>
                </c:pt>
                <c:pt idx="1626">
                  <c:v>1.3460445313809875</c:v>
                </c:pt>
                <c:pt idx="1627">
                  <c:v>1.0546134987897244E-5</c:v>
                </c:pt>
                <c:pt idx="1628">
                  <c:v>4.0075312954009531E-6</c:v>
                </c:pt>
                <c:pt idx="1629">
                  <c:v>1.5228618922523619E-6</c:v>
                </c:pt>
                <c:pt idx="1630">
                  <c:v>5.7868751905589751E-7</c:v>
                </c:pt>
                <c:pt idx="1631">
                  <c:v>2.1990125724124106E-7</c:v>
                </c:pt>
                <c:pt idx="1632">
                  <c:v>8.3562477751671596E-8</c:v>
                </c:pt>
                <c:pt idx="1633">
                  <c:v>3.1753741545635207E-8</c:v>
                </c:pt>
                <c:pt idx="1634">
                  <c:v>1.206642178734138E-8</c:v>
                </c:pt>
                <c:pt idx="1635">
                  <c:v>4.5852402791897247E-9</c:v>
                </c:pt>
                <c:pt idx="1636">
                  <c:v>22.520097558362451</c:v>
                </c:pt>
                <c:pt idx="1637">
                  <c:v>8.6750781472755296</c:v>
                </c:pt>
                <c:pt idx="1638">
                  <c:v>0.62596726198388131</c:v>
                </c:pt>
                <c:pt idx="1639">
                  <c:v>0.23786755955387495</c:v>
                </c:pt>
                <c:pt idx="1640">
                  <c:v>9.038967263047247E-2</c:v>
                </c:pt>
                <c:pt idx="1641">
                  <c:v>1.373289039410257</c:v>
                </c:pt>
                <c:pt idx="1642">
                  <c:v>3.635996570766884</c:v>
                </c:pt>
                <c:pt idx="1643">
                  <c:v>4.9598621165792859E-3</c:v>
                </c:pt>
                <c:pt idx="1644">
                  <c:v>1.8847476043001286E-3</c:v>
                </c:pt>
                <c:pt idx="1645">
                  <c:v>7.162040896340489E-4</c:v>
                </c:pt>
                <c:pt idx="1646">
                  <c:v>2.7215755406093854E-4</c:v>
                </c:pt>
                <c:pt idx="1647">
                  <c:v>1.0341987054315665E-4</c:v>
                </c:pt>
                <c:pt idx="1648">
                  <c:v>3.9299550806399525E-5</c:v>
                </c:pt>
                <c:pt idx="1649">
                  <c:v>1.4933829306431819E-5</c:v>
                </c:pt>
                <c:pt idx="1650">
                  <c:v>5.6748551364440904E-6</c:v>
                </c:pt>
                <c:pt idx="1651">
                  <c:v>1.5204497052484942</c:v>
                </c:pt>
                <c:pt idx="1652">
                  <c:v>8.1944908170252669E-7</c:v>
                </c:pt>
                <c:pt idx="1653">
                  <c:v>3.1139065104696016E-7</c:v>
                </c:pt>
                <c:pt idx="1654">
                  <c:v>0.67877704752971979</c:v>
                </c:pt>
                <c:pt idx="1655">
                  <c:v>4.4964810011181052E-8</c:v>
                </c:pt>
                <c:pt idx="1656">
                  <c:v>1.7086627804248803E-8</c:v>
                </c:pt>
                <c:pt idx="1657">
                  <c:v>6.492918565614544E-9</c:v>
                </c:pt>
                <c:pt idx="1658">
                  <c:v>9.7665168790208217</c:v>
                </c:pt>
                <c:pt idx="1659">
                  <c:v>19.80249651087362</c:v>
                </c:pt>
                <c:pt idx="1660">
                  <c:v>1.5874362905512207</c:v>
                </c:pt>
                <c:pt idx="1661">
                  <c:v>2.848561601961098</c:v>
                </c:pt>
                <c:pt idx="1662">
                  <c:v>0.22922580035559628</c:v>
                </c:pt>
                <c:pt idx="1663">
                  <c:v>8.7105804135126585E-2</c:v>
                </c:pt>
                <c:pt idx="1664">
                  <c:v>3.3100205571348101E-2</c:v>
                </c:pt>
                <c:pt idx="1665">
                  <c:v>1.2578078117112276E-2</c:v>
                </c:pt>
                <c:pt idx="1666">
                  <c:v>4.7796696845026649E-3</c:v>
                </c:pt>
                <c:pt idx="1667">
                  <c:v>1.8162744801110125E-3</c:v>
                </c:pt>
                <c:pt idx="1668">
                  <c:v>6.9018430244218473E-4</c:v>
                </c:pt>
                <c:pt idx="1669">
                  <c:v>14.308460761774269</c:v>
                </c:pt>
                <c:pt idx="1670">
                  <c:v>9.9662613272651475E-5</c:v>
                </c:pt>
                <c:pt idx="1671">
                  <c:v>3.787179304360756E-5</c:v>
                </c:pt>
                <c:pt idx="1672">
                  <c:v>1.4391281356570873E-5</c:v>
                </c:pt>
                <c:pt idx="1673">
                  <c:v>5.4686869154969321E-6</c:v>
                </c:pt>
                <c:pt idx="1674">
                  <c:v>2.0781010278888345E-6</c:v>
                </c:pt>
                <c:pt idx="1675">
                  <c:v>7.8967839059775718E-7</c:v>
                </c:pt>
                <c:pt idx="1676">
                  <c:v>3.0007778842714775E-7</c:v>
                </c:pt>
                <c:pt idx="1677">
                  <c:v>1.1402955960231614E-7</c:v>
                </c:pt>
                <c:pt idx="1678">
                  <c:v>4.3331232648880138E-8</c:v>
                </c:pt>
                <c:pt idx="1679">
                  <c:v>1.6465868406574452E-8</c:v>
                </c:pt>
                <c:pt idx="1680">
                  <c:v>6.2570299944982926E-9</c:v>
                </c:pt>
                <c:pt idx="1681">
                  <c:v>2.3776713979093512E-9</c:v>
                </c:pt>
                <c:pt idx="1682">
                  <c:v>9.0351513120555331E-10</c:v>
                </c:pt>
                <c:pt idx="1683">
                  <c:v>3.4333574985811026E-10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7-4248-84DC-29611AC07E8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7-4248-84DC-29611AC0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4.4100232361455101</v>
      </c>
      <c r="G6" s="13">
        <f t="shared" ref="G6:G69" si="0">IF((F6-$J$2)&gt;0,$I$2*(F6-$J$2),0)</f>
        <v>0</v>
      </c>
      <c r="H6" s="13">
        <f t="shared" ref="H6:H69" si="1">F6-G6</f>
        <v>4.4100232361455101</v>
      </c>
      <c r="I6" s="15">
        <f>H6+$H$3-$J$3</f>
        <v>0.41002323614551006</v>
      </c>
      <c r="J6" s="13">
        <f t="shared" ref="J6:J69" si="2">I6/SQRT(1+(I6/($K$2*(300+(25*Q6)+0.05*(Q6)^3)))^2)</f>
        <v>0.41002266579662633</v>
      </c>
      <c r="K6" s="13">
        <f t="shared" ref="K6:K69" si="3">I6-J6</f>
        <v>5.7034888373275194E-7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22.214346066608421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40.718882106318929</v>
      </c>
      <c r="G7" s="13">
        <f t="shared" si="0"/>
        <v>0.17850647264954556</v>
      </c>
      <c r="H7" s="13">
        <f t="shared" si="1"/>
        <v>40.540375633669385</v>
      </c>
      <c r="I7" s="16">
        <f t="shared" ref="I7:I70" si="8">H7+K6-L6</f>
        <v>40.540376204018266</v>
      </c>
      <c r="J7" s="13">
        <f t="shared" si="2"/>
        <v>39.880380834416229</v>
      </c>
      <c r="K7" s="13">
        <f t="shared" si="3"/>
        <v>0.65999536960203642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0.17850647264954556</v>
      </c>
      <c r="Q7" s="41">
        <v>20.766962368648251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75.206461617342711</v>
      </c>
      <c r="G8" s="13">
        <f t="shared" si="0"/>
        <v>5.950578928377114</v>
      </c>
      <c r="H8" s="13">
        <f t="shared" si="1"/>
        <v>69.255882688965599</v>
      </c>
      <c r="I8" s="16">
        <f t="shared" si="8"/>
        <v>69.915878058567642</v>
      </c>
      <c r="J8" s="13">
        <f t="shared" si="2"/>
        <v>62.643539399452145</v>
      </c>
      <c r="K8" s="13">
        <f t="shared" si="3"/>
        <v>7.2723386591154977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5.950578928377114</v>
      </c>
      <c r="Q8" s="41">
        <v>14.329483809407821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139.35254268214291</v>
      </c>
      <c r="G9" s="13">
        <f t="shared" si="0"/>
        <v>16.686496986605889</v>
      </c>
      <c r="H9" s="13">
        <f t="shared" si="1"/>
        <v>122.66604569553702</v>
      </c>
      <c r="I9" s="16">
        <f t="shared" si="8"/>
        <v>129.93838435465253</v>
      </c>
      <c r="J9" s="13">
        <f t="shared" si="2"/>
        <v>83.207683425557477</v>
      </c>
      <c r="K9" s="13">
        <f t="shared" si="3"/>
        <v>46.73070092909505</v>
      </c>
      <c r="L9" s="13">
        <f t="shared" si="4"/>
        <v>18.051580553974269</v>
      </c>
      <c r="M9" s="13">
        <f t="shared" si="9"/>
        <v>18.051580553974269</v>
      </c>
      <c r="N9" s="13">
        <f t="shared" si="5"/>
        <v>11.191979943464046</v>
      </c>
      <c r="O9" s="13">
        <f t="shared" si="6"/>
        <v>27.878476930069937</v>
      </c>
      <c r="Q9" s="41">
        <v>10.4545719928308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127.0538490245508</v>
      </c>
      <c r="G10" s="13">
        <f t="shared" si="0"/>
        <v>14.62810518558873</v>
      </c>
      <c r="H10" s="13">
        <f t="shared" si="1"/>
        <v>112.42574383896206</v>
      </c>
      <c r="I10" s="16">
        <f t="shared" si="8"/>
        <v>141.10486421408282</v>
      </c>
      <c r="J10" s="13">
        <f t="shared" si="2"/>
        <v>92.814493832834771</v>
      </c>
      <c r="K10" s="13">
        <f t="shared" si="3"/>
        <v>48.290370381248053</v>
      </c>
      <c r="L10" s="13">
        <f t="shared" si="4"/>
        <v>19.00144766948014</v>
      </c>
      <c r="M10" s="13">
        <f t="shared" si="9"/>
        <v>25.861048279990356</v>
      </c>
      <c r="N10" s="13">
        <f t="shared" si="5"/>
        <v>16.03384993359402</v>
      </c>
      <c r="O10" s="13">
        <f t="shared" si="6"/>
        <v>30.66195511918275</v>
      </c>
      <c r="Q10" s="41">
        <v>12.362088570612899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41.960397668255411</v>
      </c>
      <c r="G11" s="13">
        <f t="shared" si="0"/>
        <v>0.38629483820068788</v>
      </c>
      <c r="H11" s="13">
        <f t="shared" si="1"/>
        <v>41.57410283005472</v>
      </c>
      <c r="I11" s="16">
        <f t="shared" si="8"/>
        <v>70.863025541822623</v>
      </c>
      <c r="J11" s="13">
        <f t="shared" si="2"/>
        <v>62.02715007213542</v>
      </c>
      <c r="K11" s="13">
        <f t="shared" si="3"/>
        <v>8.8358754696872026</v>
      </c>
      <c r="L11" s="13">
        <f t="shared" si="4"/>
        <v>0</v>
      </c>
      <c r="M11" s="13">
        <f t="shared" si="9"/>
        <v>9.8271983463963366</v>
      </c>
      <c r="N11" s="13">
        <f t="shared" si="5"/>
        <v>6.0928629747657288</v>
      </c>
      <c r="O11" s="13">
        <f t="shared" si="6"/>
        <v>6.4791578129664167</v>
      </c>
      <c r="Q11" s="41">
        <v>12.949864777901039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23.999171109684578</v>
      </c>
      <c r="G12" s="13">
        <f t="shared" si="0"/>
        <v>0</v>
      </c>
      <c r="H12" s="13">
        <f t="shared" si="1"/>
        <v>23.999171109684578</v>
      </c>
      <c r="I12" s="16">
        <f t="shared" si="8"/>
        <v>32.835046579371777</v>
      </c>
      <c r="J12" s="13">
        <f t="shared" si="2"/>
        <v>32.061240829480163</v>
      </c>
      <c r="K12" s="13">
        <f t="shared" si="3"/>
        <v>0.77380574989161488</v>
      </c>
      <c r="L12" s="13">
        <f t="shared" si="4"/>
        <v>0</v>
      </c>
      <c r="M12" s="13">
        <f t="shared" si="9"/>
        <v>3.7343353716306078</v>
      </c>
      <c r="N12" s="13">
        <f t="shared" si="5"/>
        <v>2.3152879304109768</v>
      </c>
      <c r="O12" s="13">
        <f t="shared" si="6"/>
        <v>2.3152879304109768</v>
      </c>
      <c r="Q12" s="41">
        <v>15.074556727607369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44.738343982208093</v>
      </c>
      <c r="G13" s="13">
        <f t="shared" si="0"/>
        <v>0.85123055214752652</v>
      </c>
      <c r="H13" s="13">
        <f t="shared" si="1"/>
        <v>43.887113430060566</v>
      </c>
      <c r="I13" s="16">
        <f t="shared" si="8"/>
        <v>44.660919179952181</v>
      </c>
      <c r="J13" s="13">
        <f t="shared" si="2"/>
        <v>42.628636809593438</v>
      </c>
      <c r="K13" s="13">
        <f t="shared" si="3"/>
        <v>2.0322823703587432</v>
      </c>
      <c r="L13" s="13">
        <f t="shared" si="4"/>
        <v>0</v>
      </c>
      <c r="M13" s="13">
        <f t="shared" si="9"/>
        <v>1.419047441219631</v>
      </c>
      <c r="N13" s="13">
        <f t="shared" si="5"/>
        <v>0.87980941355617126</v>
      </c>
      <c r="O13" s="13">
        <f t="shared" si="6"/>
        <v>1.7310399657036979</v>
      </c>
      <c r="Q13" s="41">
        <v>14.52030537696981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70.503836350190298</v>
      </c>
      <c r="G14" s="13">
        <f t="shared" si="0"/>
        <v>5.1635160448986568</v>
      </c>
      <c r="H14" s="13">
        <f t="shared" si="1"/>
        <v>65.340320305291641</v>
      </c>
      <c r="I14" s="16">
        <f t="shared" si="8"/>
        <v>67.372602675650384</v>
      </c>
      <c r="J14" s="13">
        <f t="shared" si="2"/>
        <v>64.363889363922965</v>
      </c>
      <c r="K14" s="13">
        <f t="shared" si="3"/>
        <v>3.0087133117274192</v>
      </c>
      <c r="L14" s="13">
        <f t="shared" si="4"/>
        <v>0</v>
      </c>
      <c r="M14" s="13">
        <f t="shared" si="9"/>
        <v>0.53923802766345974</v>
      </c>
      <c r="N14" s="13">
        <f t="shared" si="5"/>
        <v>0.33432757715134503</v>
      </c>
      <c r="O14" s="13">
        <f t="shared" si="6"/>
        <v>5.4978436220500022</v>
      </c>
      <c r="Q14" s="41">
        <v>20.503199286772929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34.944203615032947</v>
      </c>
      <c r="G15" s="13">
        <f t="shared" si="0"/>
        <v>0</v>
      </c>
      <c r="H15" s="13">
        <f t="shared" si="1"/>
        <v>34.944203615032947</v>
      </c>
      <c r="I15" s="16">
        <f t="shared" si="8"/>
        <v>37.952916926760366</v>
      </c>
      <c r="J15" s="13">
        <f t="shared" si="2"/>
        <v>37.493325991756045</v>
      </c>
      <c r="K15" s="13">
        <f t="shared" si="3"/>
        <v>0.45959093500432147</v>
      </c>
      <c r="L15" s="13">
        <f t="shared" si="4"/>
        <v>0</v>
      </c>
      <c r="M15" s="13">
        <f t="shared" si="9"/>
        <v>0.20491045051211471</v>
      </c>
      <c r="N15" s="13">
        <f t="shared" si="5"/>
        <v>0.12704447931751112</v>
      </c>
      <c r="O15" s="13">
        <f t="shared" si="6"/>
        <v>0.12704447931751112</v>
      </c>
      <c r="Q15" s="41">
        <v>21.97188013339813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40.509669520541003</v>
      </c>
      <c r="G16" s="13">
        <f t="shared" si="0"/>
        <v>0.14349125207211097</v>
      </c>
      <c r="H16" s="13">
        <f t="shared" si="1"/>
        <v>40.366178268468893</v>
      </c>
      <c r="I16" s="16">
        <f t="shared" si="8"/>
        <v>40.825769203473214</v>
      </c>
      <c r="J16" s="13">
        <f t="shared" si="2"/>
        <v>40.427935087080051</v>
      </c>
      <c r="K16" s="13">
        <f t="shared" si="3"/>
        <v>0.39783411639316313</v>
      </c>
      <c r="L16" s="13">
        <f t="shared" si="4"/>
        <v>0</v>
      </c>
      <c r="M16" s="13">
        <f t="shared" si="9"/>
        <v>7.7865971194603589E-2</v>
      </c>
      <c r="N16" s="13">
        <f t="shared" si="5"/>
        <v>4.8276902140654228E-2</v>
      </c>
      <c r="O16" s="13">
        <f t="shared" si="6"/>
        <v>0.19176815421276519</v>
      </c>
      <c r="Q16" s="41">
        <v>24.58294087096775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46.269049137949239</v>
      </c>
      <c r="G17" s="18">
        <f t="shared" si="0"/>
        <v>1.1074196263755243</v>
      </c>
      <c r="H17" s="18">
        <f t="shared" si="1"/>
        <v>45.161629511573715</v>
      </c>
      <c r="I17" s="17">
        <f t="shared" si="8"/>
        <v>45.559463627966878</v>
      </c>
      <c r="J17" s="18">
        <f t="shared" si="2"/>
        <v>44.864565745786308</v>
      </c>
      <c r="K17" s="18">
        <f t="shared" si="3"/>
        <v>0.69489788218056958</v>
      </c>
      <c r="L17" s="18">
        <f t="shared" si="4"/>
        <v>0</v>
      </c>
      <c r="M17" s="18">
        <f t="shared" si="9"/>
        <v>2.9589069053949361E-2</v>
      </c>
      <c r="N17" s="18">
        <f t="shared" si="5"/>
        <v>1.8345222813448605E-2</v>
      </c>
      <c r="O17" s="18">
        <f t="shared" si="6"/>
        <v>1.1257648491889729</v>
      </c>
      <c r="Q17" s="42">
        <v>22.892432211295478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7.9573802039142327</v>
      </c>
      <c r="G18" s="13">
        <f t="shared" si="0"/>
        <v>0</v>
      </c>
      <c r="H18" s="13">
        <f t="shared" si="1"/>
        <v>7.9573802039142327</v>
      </c>
      <c r="I18" s="16">
        <f t="shared" si="8"/>
        <v>8.6522780860948032</v>
      </c>
      <c r="J18" s="13">
        <f t="shared" si="2"/>
        <v>8.646797134514502</v>
      </c>
      <c r="K18" s="13">
        <f t="shared" si="3"/>
        <v>5.4809515803011521E-3</v>
      </c>
      <c r="L18" s="13">
        <f t="shared" si="4"/>
        <v>0</v>
      </c>
      <c r="M18" s="13">
        <f t="shared" si="9"/>
        <v>1.1243846240500757E-2</v>
      </c>
      <c r="N18" s="13">
        <f t="shared" si="5"/>
        <v>6.9711846691104693E-3</v>
      </c>
      <c r="O18" s="13">
        <f t="shared" si="6"/>
        <v>6.9711846691104693E-3</v>
      </c>
      <c r="Q18" s="41">
        <v>22.048580741037309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4.4804502962195629</v>
      </c>
      <c r="G19" s="13">
        <f t="shared" si="0"/>
        <v>0</v>
      </c>
      <c r="H19" s="13">
        <f t="shared" si="1"/>
        <v>4.4804502962195629</v>
      </c>
      <c r="I19" s="16">
        <f t="shared" si="8"/>
        <v>4.4859312477998641</v>
      </c>
      <c r="J19" s="13">
        <f t="shared" si="2"/>
        <v>4.4849167292225127</v>
      </c>
      <c r="K19" s="13">
        <f t="shared" si="3"/>
        <v>1.0145185773513532E-3</v>
      </c>
      <c r="L19" s="13">
        <f t="shared" si="4"/>
        <v>0</v>
      </c>
      <c r="M19" s="13">
        <f t="shared" si="9"/>
        <v>4.2726615713902872E-3</v>
      </c>
      <c r="N19" s="13">
        <f t="shared" si="5"/>
        <v>2.6490501742619781E-3</v>
      </c>
      <c r="O19" s="13">
        <f t="shared" si="6"/>
        <v>2.6490501742619781E-3</v>
      </c>
      <c r="Q19" s="41">
        <v>20.047326928824479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30.294399317298751</v>
      </c>
      <c r="G20" s="13">
        <f t="shared" si="0"/>
        <v>0</v>
      </c>
      <c r="H20" s="13">
        <f t="shared" si="1"/>
        <v>30.294399317298751</v>
      </c>
      <c r="I20" s="16">
        <f t="shared" si="8"/>
        <v>30.295413835876104</v>
      </c>
      <c r="J20" s="13">
        <f t="shared" si="2"/>
        <v>29.726736082498224</v>
      </c>
      <c r="K20" s="13">
        <f t="shared" si="3"/>
        <v>0.56867775337788018</v>
      </c>
      <c r="L20" s="13">
        <f t="shared" si="4"/>
        <v>0</v>
      </c>
      <c r="M20" s="13">
        <f t="shared" si="9"/>
        <v>1.623611397128309E-3</v>
      </c>
      <c r="N20" s="13">
        <f t="shared" si="5"/>
        <v>1.0066390662195517E-3</v>
      </c>
      <c r="O20" s="13">
        <f t="shared" si="6"/>
        <v>1.0066390662195517E-3</v>
      </c>
      <c r="Q20" s="41">
        <v>15.603882921930159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24.970945752326429</v>
      </c>
      <c r="G21" s="13">
        <f t="shared" si="0"/>
        <v>0</v>
      </c>
      <c r="H21" s="13">
        <f t="shared" si="1"/>
        <v>24.970945752326429</v>
      </c>
      <c r="I21" s="16">
        <f t="shared" si="8"/>
        <v>25.539623505704309</v>
      </c>
      <c r="J21" s="13">
        <f t="shared" si="2"/>
        <v>25.020863986940743</v>
      </c>
      <c r="K21" s="13">
        <f t="shared" si="3"/>
        <v>0.51875951876356652</v>
      </c>
      <c r="L21" s="13">
        <f t="shared" si="4"/>
        <v>0</v>
      </c>
      <c r="M21" s="13">
        <f t="shared" si="9"/>
        <v>6.1697233090875735E-4</v>
      </c>
      <c r="N21" s="13">
        <f t="shared" si="5"/>
        <v>3.8252284516342958E-4</v>
      </c>
      <c r="O21" s="13">
        <f t="shared" si="6"/>
        <v>3.8252284516342958E-4</v>
      </c>
      <c r="Q21" s="41">
        <v>12.5456020221649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27.850906498125759</v>
      </c>
      <c r="G22" s="13">
        <f t="shared" si="0"/>
        <v>0</v>
      </c>
      <c r="H22" s="13">
        <f t="shared" si="1"/>
        <v>27.850906498125759</v>
      </c>
      <c r="I22" s="16">
        <f t="shared" si="8"/>
        <v>28.369666016889326</v>
      </c>
      <c r="J22" s="13">
        <f t="shared" si="2"/>
        <v>27.374276296443998</v>
      </c>
      <c r="K22" s="13">
        <f t="shared" si="3"/>
        <v>0.9953897204453277</v>
      </c>
      <c r="L22" s="13">
        <f t="shared" si="4"/>
        <v>0</v>
      </c>
      <c r="M22" s="13">
        <f t="shared" si="9"/>
        <v>2.3444948574532777E-4</v>
      </c>
      <c r="N22" s="13">
        <f t="shared" si="5"/>
        <v>1.453586811621032E-4</v>
      </c>
      <c r="O22" s="13">
        <f t="shared" si="6"/>
        <v>1.453586811621032E-4</v>
      </c>
      <c r="Q22" s="41">
        <v>9.8799903238971503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82.329334782632685</v>
      </c>
      <c r="G23" s="13">
        <f t="shared" si="0"/>
        <v>7.1427107215019259</v>
      </c>
      <c r="H23" s="13">
        <f t="shared" si="1"/>
        <v>75.186624061130757</v>
      </c>
      <c r="I23" s="16">
        <f t="shared" si="8"/>
        <v>76.182013781576089</v>
      </c>
      <c r="J23" s="13">
        <f t="shared" si="2"/>
        <v>66.184641901538185</v>
      </c>
      <c r="K23" s="13">
        <f t="shared" si="3"/>
        <v>9.9973718800379032</v>
      </c>
      <c r="L23" s="13">
        <f t="shared" si="4"/>
        <v>0</v>
      </c>
      <c r="M23" s="13">
        <f t="shared" si="9"/>
        <v>8.9090804583224565E-5</v>
      </c>
      <c r="N23" s="13">
        <f t="shared" si="5"/>
        <v>5.523629884159923E-5</v>
      </c>
      <c r="O23" s="13">
        <f t="shared" si="6"/>
        <v>7.1427659578007674</v>
      </c>
      <c r="Q23" s="41">
        <v>13.547822070612909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56.19315715628985</v>
      </c>
      <c r="G24" s="13">
        <f t="shared" si="0"/>
        <v>2.7683848594391791</v>
      </c>
      <c r="H24" s="13">
        <f t="shared" si="1"/>
        <v>53.424772296850669</v>
      </c>
      <c r="I24" s="16">
        <f t="shared" si="8"/>
        <v>63.422144176888573</v>
      </c>
      <c r="J24" s="13">
        <f t="shared" si="2"/>
        <v>56.591399455675798</v>
      </c>
      <c r="K24" s="13">
        <f t="shared" si="3"/>
        <v>6.8307447212127741</v>
      </c>
      <c r="L24" s="13">
        <f t="shared" si="4"/>
        <v>0</v>
      </c>
      <c r="M24" s="13">
        <f t="shared" si="9"/>
        <v>3.3854505741625334E-5</v>
      </c>
      <c r="N24" s="13">
        <f t="shared" si="5"/>
        <v>2.0989793559807708E-5</v>
      </c>
      <c r="O24" s="13">
        <f t="shared" si="6"/>
        <v>2.7684058492327388</v>
      </c>
      <c r="Q24" s="41">
        <v>12.613545018265899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105.3542344377997</v>
      </c>
      <c r="G25" s="13">
        <f t="shared" si="0"/>
        <v>10.996312249350508</v>
      </c>
      <c r="H25" s="13">
        <f t="shared" si="1"/>
        <v>94.357922188449194</v>
      </c>
      <c r="I25" s="16">
        <f t="shared" si="8"/>
        <v>101.18866690966198</v>
      </c>
      <c r="J25" s="13">
        <f t="shared" si="2"/>
        <v>83.896789476380164</v>
      </c>
      <c r="K25" s="13">
        <f t="shared" si="3"/>
        <v>17.291877433281812</v>
      </c>
      <c r="L25" s="13">
        <f t="shared" si="4"/>
        <v>0.1228006325274851</v>
      </c>
      <c r="M25" s="13">
        <f t="shared" si="9"/>
        <v>0.12281349723966692</v>
      </c>
      <c r="N25" s="13">
        <f t="shared" si="5"/>
        <v>7.6144368288593486E-2</v>
      </c>
      <c r="O25" s="13">
        <f t="shared" si="6"/>
        <v>11.072456617639101</v>
      </c>
      <c r="Q25" s="41">
        <v>15.21918488070625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46.226328484013372</v>
      </c>
      <c r="G26" s="13">
        <f t="shared" si="0"/>
        <v>1.1002696114028856</v>
      </c>
      <c r="H26" s="13">
        <f t="shared" si="1"/>
        <v>45.126058872610486</v>
      </c>
      <c r="I26" s="16">
        <f t="shared" si="8"/>
        <v>62.295135673364811</v>
      </c>
      <c r="J26" s="13">
        <f t="shared" si="2"/>
        <v>58.132333367861285</v>
      </c>
      <c r="K26" s="13">
        <f t="shared" si="3"/>
        <v>4.1628023055035257</v>
      </c>
      <c r="L26" s="13">
        <f t="shared" si="4"/>
        <v>0</v>
      </c>
      <c r="M26" s="13">
        <f t="shared" si="9"/>
        <v>4.6669128951073433E-2</v>
      </c>
      <c r="N26" s="13">
        <f t="shared" si="5"/>
        <v>2.8934859949665527E-2</v>
      </c>
      <c r="O26" s="13">
        <f t="shared" si="6"/>
        <v>1.1292044713525511</v>
      </c>
      <c r="Q26" s="41">
        <v>16.290274942720711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5.6014944983083952</v>
      </c>
      <c r="G27" s="13">
        <f t="shared" si="0"/>
        <v>0</v>
      </c>
      <c r="H27" s="13">
        <f t="shared" si="1"/>
        <v>5.6014944983083952</v>
      </c>
      <c r="I27" s="16">
        <f t="shared" si="8"/>
        <v>9.76429680381192</v>
      </c>
      <c r="J27" s="13">
        <f t="shared" si="2"/>
        <v>9.754479653732762</v>
      </c>
      <c r="K27" s="13">
        <f t="shared" si="3"/>
        <v>9.8171500791579547E-3</v>
      </c>
      <c r="L27" s="13">
        <f t="shared" si="4"/>
        <v>0</v>
      </c>
      <c r="M27" s="13">
        <f t="shared" si="9"/>
        <v>1.7734269001407905E-2</v>
      </c>
      <c r="N27" s="13">
        <f t="shared" si="5"/>
        <v>1.0995246780872901E-2</v>
      </c>
      <c r="O27" s="13">
        <f t="shared" si="6"/>
        <v>1.0995246780872901E-2</v>
      </c>
      <c r="Q27" s="41">
        <v>20.48836890967878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12.017071534861531</v>
      </c>
      <c r="G28" s="13">
        <f t="shared" si="0"/>
        <v>0</v>
      </c>
      <c r="H28" s="13">
        <f t="shared" si="1"/>
        <v>12.017071534861531</v>
      </c>
      <c r="I28" s="16">
        <f t="shared" si="8"/>
        <v>12.026888684940689</v>
      </c>
      <c r="J28" s="13">
        <f t="shared" si="2"/>
        <v>12.015838300800675</v>
      </c>
      <c r="K28" s="13">
        <f t="shared" si="3"/>
        <v>1.1050384140013136E-2</v>
      </c>
      <c r="L28" s="13">
        <f t="shared" si="4"/>
        <v>0</v>
      </c>
      <c r="M28" s="13">
        <f t="shared" si="9"/>
        <v>6.7390222205350042E-3</v>
      </c>
      <c r="N28" s="13">
        <f t="shared" si="5"/>
        <v>4.1781937767317026E-3</v>
      </c>
      <c r="O28" s="13">
        <f t="shared" si="6"/>
        <v>4.1781937767317026E-3</v>
      </c>
      <c r="Q28" s="41">
        <v>24.084838870967751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12.350297570655879</v>
      </c>
      <c r="G29" s="18">
        <f t="shared" si="0"/>
        <v>0</v>
      </c>
      <c r="H29" s="18">
        <f t="shared" si="1"/>
        <v>12.350297570655879</v>
      </c>
      <c r="I29" s="17">
        <f t="shared" si="8"/>
        <v>12.361347954795892</v>
      </c>
      <c r="J29" s="18">
        <f t="shared" si="2"/>
        <v>12.349040157725822</v>
      </c>
      <c r="K29" s="18">
        <f t="shared" si="3"/>
        <v>1.2307797070070237E-2</v>
      </c>
      <c r="L29" s="18">
        <f t="shared" si="4"/>
        <v>0</v>
      </c>
      <c r="M29" s="18">
        <f t="shared" si="9"/>
        <v>2.5608284438033016E-3</v>
      </c>
      <c r="N29" s="18">
        <f t="shared" si="5"/>
        <v>1.587713635158047E-3</v>
      </c>
      <c r="O29" s="18">
        <f t="shared" si="6"/>
        <v>1.587713635158047E-3</v>
      </c>
      <c r="Q29" s="42">
        <v>23.902054946827288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32.392588330826328</v>
      </c>
      <c r="G30" s="13">
        <f t="shared" si="0"/>
        <v>0</v>
      </c>
      <c r="H30" s="13">
        <f t="shared" si="1"/>
        <v>32.392588330826328</v>
      </c>
      <c r="I30" s="16">
        <f t="shared" si="8"/>
        <v>32.4048961278964</v>
      </c>
      <c r="J30" s="13">
        <f t="shared" si="2"/>
        <v>31.974019974657352</v>
      </c>
      <c r="K30" s="13">
        <f t="shared" si="3"/>
        <v>0.43087615323904771</v>
      </c>
      <c r="L30" s="13">
        <f t="shared" si="4"/>
        <v>0</v>
      </c>
      <c r="M30" s="13">
        <f t="shared" si="9"/>
        <v>9.7311480864525467E-4</v>
      </c>
      <c r="N30" s="13">
        <f t="shared" si="5"/>
        <v>6.0333118136005786E-4</v>
      </c>
      <c r="O30" s="13">
        <f t="shared" si="6"/>
        <v>6.0333118136005786E-4</v>
      </c>
      <c r="Q30" s="41">
        <v>19.065508724374411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20.922857054984171</v>
      </c>
      <c r="G31" s="13">
        <f t="shared" si="0"/>
        <v>0</v>
      </c>
      <c r="H31" s="13">
        <f t="shared" si="1"/>
        <v>20.922857054984171</v>
      </c>
      <c r="I31" s="16">
        <f t="shared" si="8"/>
        <v>21.353733208223218</v>
      </c>
      <c r="J31" s="13">
        <f t="shared" si="2"/>
        <v>21.172777513694459</v>
      </c>
      <c r="K31" s="13">
        <f t="shared" si="3"/>
        <v>0.18095569452875893</v>
      </c>
      <c r="L31" s="13">
        <f t="shared" si="4"/>
        <v>0</v>
      </c>
      <c r="M31" s="13">
        <f t="shared" si="9"/>
        <v>3.6978362728519682E-4</v>
      </c>
      <c r="N31" s="13">
        <f t="shared" si="5"/>
        <v>2.2926584891682202E-4</v>
      </c>
      <c r="O31" s="13">
        <f t="shared" si="6"/>
        <v>2.2926584891682202E-4</v>
      </c>
      <c r="Q31" s="41">
        <v>16.399151481136538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138.9360514704675</v>
      </c>
      <c r="G32" s="13">
        <f t="shared" si="0"/>
        <v>16.61679022593874</v>
      </c>
      <c r="H32" s="13">
        <f t="shared" si="1"/>
        <v>122.31926124452876</v>
      </c>
      <c r="I32" s="16">
        <f t="shared" si="8"/>
        <v>122.50021693905752</v>
      </c>
      <c r="J32" s="13">
        <f t="shared" si="2"/>
        <v>85.452461021893143</v>
      </c>
      <c r="K32" s="13">
        <f t="shared" si="3"/>
        <v>37.04775591716438</v>
      </c>
      <c r="L32" s="13">
        <f t="shared" si="4"/>
        <v>12.154490606236866</v>
      </c>
      <c r="M32" s="13">
        <f t="shared" si="9"/>
        <v>12.154631124015234</v>
      </c>
      <c r="N32" s="13">
        <f t="shared" si="5"/>
        <v>7.5358712968894448</v>
      </c>
      <c r="O32" s="13">
        <f t="shared" si="6"/>
        <v>24.152661522828183</v>
      </c>
      <c r="Q32" s="41">
        <v>11.881153661198139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73.251496419171062</v>
      </c>
      <c r="G33" s="13">
        <f t="shared" si="0"/>
        <v>5.623382849897161</v>
      </c>
      <c r="H33" s="13">
        <f t="shared" si="1"/>
        <v>67.628113569273907</v>
      </c>
      <c r="I33" s="16">
        <f t="shared" si="8"/>
        <v>92.521378880201425</v>
      </c>
      <c r="J33" s="13">
        <f t="shared" si="2"/>
        <v>73.248352793013552</v>
      </c>
      <c r="K33" s="13">
        <f t="shared" si="3"/>
        <v>19.273026087187873</v>
      </c>
      <c r="L33" s="13">
        <f t="shared" si="4"/>
        <v>1.3293562617836565</v>
      </c>
      <c r="M33" s="13">
        <f t="shared" si="9"/>
        <v>5.9481160889094458</v>
      </c>
      <c r="N33" s="13">
        <f t="shared" si="5"/>
        <v>3.6878319751238564</v>
      </c>
      <c r="O33" s="13">
        <f t="shared" si="6"/>
        <v>9.3112148250210183</v>
      </c>
      <c r="Q33" s="41">
        <v>11.959699917778931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24.888527787160751</v>
      </c>
      <c r="G34" s="13">
        <f t="shared" si="0"/>
        <v>0</v>
      </c>
      <c r="H34" s="13">
        <f t="shared" si="1"/>
        <v>24.888527787160751</v>
      </c>
      <c r="I34" s="16">
        <f t="shared" si="8"/>
        <v>42.832197612564968</v>
      </c>
      <c r="J34" s="13">
        <f t="shared" si="2"/>
        <v>40.220458297858386</v>
      </c>
      <c r="K34" s="13">
        <f t="shared" si="3"/>
        <v>2.6117393147065826</v>
      </c>
      <c r="L34" s="13">
        <f t="shared" si="4"/>
        <v>0</v>
      </c>
      <c r="M34" s="13">
        <f t="shared" si="9"/>
        <v>2.2602841137855894</v>
      </c>
      <c r="N34" s="13">
        <f t="shared" si="5"/>
        <v>1.4013761505470654</v>
      </c>
      <c r="O34" s="13">
        <f t="shared" si="6"/>
        <v>1.4013761505470654</v>
      </c>
      <c r="Q34" s="41">
        <v>11.594791010706061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35.058104548263408</v>
      </c>
      <c r="G35" s="13">
        <f t="shared" si="0"/>
        <v>0</v>
      </c>
      <c r="H35" s="13">
        <f t="shared" si="1"/>
        <v>35.058104548263408</v>
      </c>
      <c r="I35" s="16">
        <f t="shared" si="8"/>
        <v>37.669843862969991</v>
      </c>
      <c r="J35" s="13">
        <f t="shared" si="2"/>
        <v>36.434830305849523</v>
      </c>
      <c r="K35" s="13">
        <f t="shared" si="3"/>
        <v>1.2350135571204675</v>
      </c>
      <c r="L35" s="13">
        <f t="shared" si="4"/>
        <v>0</v>
      </c>
      <c r="M35" s="13">
        <f t="shared" si="9"/>
        <v>0.85890796323852392</v>
      </c>
      <c r="N35" s="13">
        <f t="shared" si="5"/>
        <v>0.53252293720788479</v>
      </c>
      <c r="O35" s="13">
        <f t="shared" si="6"/>
        <v>0.53252293720788479</v>
      </c>
      <c r="Q35" s="41">
        <v>14.5732561706129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134.6011535312019</v>
      </c>
      <c r="G36" s="13">
        <f t="shared" si="0"/>
        <v>15.891272652702636</v>
      </c>
      <c r="H36" s="13">
        <f t="shared" si="1"/>
        <v>118.70988087849926</v>
      </c>
      <c r="I36" s="16">
        <f t="shared" si="8"/>
        <v>119.94489443561973</v>
      </c>
      <c r="J36" s="13">
        <f t="shared" si="2"/>
        <v>82.343936291104981</v>
      </c>
      <c r="K36" s="13">
        <f t="shared" si="3"/>
        <v>37.600958144514749</v>
      </c>
      <c r="L36" s="13">
        <f t="shared" si="4"/>
        <v>12.491400842735601</v>
      </c>
      <c r="M36" s="13">
        <f t="shared" si="9"/>
        <v>12.81778586876624</v>
      </c>
      <c r="N36" s="13">
        <f t="shared" si="5"/>
        <v>7.9470272386350684</v>
      </c>
      <c r="O36" s="13">
        <f t="shared" si="6"/>
        <v>23.838299891337705</v>
      </c>
      <c r="Q36" s="41">
        <v>11.115458287875439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15.81620130685736</v>
      </c>
      <c r="G37" s="13">
        <f t="shared" si="0"/>
        <v>0</v>
      </c>
      <c r="H37" s="13">
        <f t="shared" si="1"/>
        <v>15.81620130685736</v>
      </c>
      <c r="I37" s="16">
        <f t="shared" si="8"/>
        <v>40.925758608636507</v>
      </c>
      <c r="J37" s="13">
        <f t="shared" si="2"/>
        <v>39.641087416022025</v>
      </c>
      <c r="K37" s="13">
        <f t="shared" si="3"/>
        <v>1.284671192614482</v>
      </c>
      <c r="L37" s="13">
        <f t="shared" si="4"/>
        <v>0</v>
      </c>
      <c r="M37" s="13">
        <f t="shared" si="9"/>
        <v>4.8707586301311716</v>
      </c>
      <c r="N37" s="13">
        <f t="shared" si="5"/>
        <v>3.0198703506813263</v>
      </c>
      <c r="O37" s="13">
        <f t="shared" si="6"/>
        <v>3.0198703506813263</v>
      </c>
      <c r="Q37" s="41">
        <v>16.088453279010661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27.548118326273869</v>
      </c>
      <c r="G38" s="13">
        <f t="shared" si="0"/>
        <v>0</v>
      </c>
      <c r="H38" s="13">
        <f t="shared" si="1"/>
        <v>27.548118326273869</v>
      </c>
      <c r="I38" s="16">
        <f t="shared" si="8"/>
        <v>28.832789518888351</v>
      </c>
      <c r="J38" s="13">
        <f t="shared" si="2"/>
        <v>28.579007964796137</v>
      </c>
      <c r="K38" s="13">
        <f t="shared" si="3"/>
        <v>0.25378155409221392</v>
      </c>
      <c r="L38" s="13">
        <f t="shared" si="4"/>
        <v>0</v>
      </c>
      <c r="M38" s="13">
        <f t="shared" si="9"/>
        <v>1.8508882794498454</v>
      </c>
      <c r="N38" s="13">
        <f t="shared" si="5"/>
        <v>1.1475507332589041</v>
      </c>
      <c r="O38" s="13">
        <f t="shared" si="6"/>
        <v>1.1475507332589041</v>
      </c>
      <c r="Q38" s="41">
        <v>20.37707507804517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42.448987231698702</v>
      </c>
      <c r="G39" s="13">
        <f t="shared" si="0"/>
        <v>0.46806846225005105</v>
      </c>
      <c r="H39" s="13">
        <f t="shared" si="1"/>
        <v>41.98091876944865</v>
      </c>
      <c r="I39" s="16">
        <f t="shared" si="8"/>
        <v>42.234700323540864</v>
      </c>
      <c r="J39" s="13">
        <f t="shared" si="2"/>
        <v>41.612561358410161</v>
      </c>
      <c r="K39" s="13">
        <f t="shared" si="3"/>
        <v>0.6221389651307021</v>
      </c>
      <c r="L39" s="13">
        <f t="shared" si="4"/>
        <v>0</v>
      </c>
      <c r="M39" s="13">
        <f t="shared" si="9"/>
        <v>0.70333754619094124</v>
      </c>
      <c r="N39" s="13">
        <f t="shared" si="5"/>
        <v>0.43606927863838357</v>
      </c>
      <c r="O39" s="13">
        <f t="shared" si="6"/>
        <v>0.90413774088843457</v>
      </c>
      <c r="Q39" s="41">
        <v>22.07009034880522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59.303169614861403</v>
      </c>
      <c r="G40" s="13">
        <f t="shared" si="0"/>
        <v>3.2888973889819502</v>
      </c>
      <c r="H40" s="13">
        <f t="shared" si="1"/>
        <v>56.014272225879452</v>
      </c>
      <c r="I40" s="16">
        <f t="shared" si="8"/>
        <v>56.636411191010154</v>
      </c>
      <c r="J40" s="13">
        <f t="shared" si="2"/>
        <v>55.621540201446003</v>
      </c>
      <c r="K40" s="13">
        <f t="shared" si="3"/>
        <v>1.0148709895641517</v>
      </c>
      <c r="L40" s="13">
        <f t="shared" si="4"/>
        <v>0</v>
      </c>
      <c r="M40" s="13">
        <f t="shared" si="9"/>
        <v>0.26726826755255767</v>
      </c>
      <c r="N40" s="13">
        <f t="shared" si="5"/>
        <v>0.16570632588258574</v>
      </c>
      <c r="O40" s="13">
        <f t="shared" si="6"/>
        <v>3.4546037148645361</v>
      </c>
      <c r="Q40" s="41">
        <v>24.820089870967749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15.3681406086971</v>
      </c>
      <c r="G41" s="18">
        <f t="shared" si="0"/>
        <v>0</v>
      </c>
      <c r="H41" s="18">
        <f t="shared" si="1"/>
        <v>15.3681406086971</v>
      </c>
      <c r="I41" s="17">
        <f t="shared" si="8"/>
        <v>16.383011598261252</v>
      </c>
      <c r="J41" s="18">
        <f t="shared" si="2"/>
        <v>16.356553330998004</v>
      </c>
      <c r="K41" s="18">
        <f t="shared" si="3"/>
        <v>2.6458267263247848E-2</v>
      </c>
      <c r="L41" s="18">
        <f t="shared" si="4"/>
        <v>0</v>
      </c>
      <c r="M41" s="18">
        <f t="shared" si="9"/>
        <v>0.10156194166997193</v>
      </c>
      <c r="N41" s="18">
        <f t="shared" si="5"/>
        <v>6.2968403835382589E-2</v>
      </c>
      <c r="O41" s="18">
        <f t="shared" si="6"/>
        <v>6.2968403835382589E-2</v>
      </c>
      <c r="Q41" s="42">
        <v>24.465013286029212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11.9847828316784</v>
      </c>
      <c r="G42" s="13">
        <f t="shared" si="0"/>
        <v>0</v>
      </c>
      <c r="H42" s="13">
        <f t="shared" si="1"/>
        <v>11.9847828316784</v>
      </c>
      <c r="I42" s="16">
        <f t="shared" si="8"/>
        <v>12.011241098941648</v>
      </c>
      <c r="J42" s="13">
        <f t="shared" si="2"/>
        <v>11.996708715835757</v>
      </c>
      <c r="K42" s="13">
        <f t="shared" si="3"/>
        <v>1.4532383105891E-2</v>
      </c>
      <c r="L42" s="13">
        <f t="shared" si="4"/>
        <v>0</v>
      </c>
      <c r="M42" s="13">
        <f t="shared" si="9"/>
        <v>3.8593537834589339E-2</v>
      </c>
      <c r="N42" s="13">
        <f t="shared" si="5"/>
        <v>2.3927993457445389E-2</v>
      </c>
      <c r="O42" s="13">
        <f t="shared" si="6"/>
        <v>2.3927993457445389E-2</v>
      </c>
      <c r="Q42" s="41">
        <v>22.10592015699164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32.826865281432319</v>
      </c>
      <c r="G43" s="13">
        <f t="shared" si="0"/>
        <v>0</v>
      </c>
      <c r="H43" s="13">
        <f t="shared" si="1"/>
        <v>32.826865281432319</v>
      </c>
      <c r="I43" s="16">
        <f t="shared" si="8"/>
        <v>32.841397664538206</v>
      </c>
      <c r="J43" s="13">
        <f t="shared" si="2"/>
        <v>32.373894499353021</v>
      </c>
      <c r="K43" s="13">
        <f t="shared" si="3"/>
        <v>0.46750316518518531</v>
      </c>
      <c r="L43" s="13">
        <f t="shared" si="4"/>
        <v>0</v>
      </c>
      <c r="M43" s="13">
        <f t="shared" si="9"/>
        <v>1.4665544377143951E-2</v>
      </c>
      <c r="N43" s="13">
        <f t="shared" si="5"/>
        <v>9.0926375138292489E-3</v>
      </c>
      <c r="O43" s="13">
        <f t="shared" si="6"/>
        <v>9.0926375138292489E-3</v>
      </c>
      <c r="Q43" s="41">
        <v>18.762679281218151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52.399049909359242</v>
      </c>
      <c r="G44" s="13">
        <f t="shared" si="0"/>
        <v>2.1333776410554033</v>
      </c>
      <c r="H44" s="13">
        <f t="shared" si="1"/>
        <v>50.265672268303838</v>
      </c>
      <c r="I44" s="16">
        <f t="shared" si="8"/>
        <v>50.733175433489023</v>
      </c>
      <c r="J44" s="13">
        <f t="shared" si="2"/>
        <v>48.769690730606513</v>
      </c>
      <c r="K44" s="13">
        <f t="shared" si="3"/>
        <v>1.9634847028825106</v>
      </c>
      <c r="L44" s="13">
        <f t="shared" si="4"/>
        <v>0</v>
      </c>
      <c r="M44" s="13">
        <f t="shared" si="9"/>
        <v>5.5729068633147017E-3</v>
      </c>
      <c r="N44" s="13">
        <f t="shared" si="5"/>
        <v>3.4552022552551149E-3</v>
      </c>
      <c r="O44" s="13">
        <f t="shared" si="6"/>
        <v>2.1368328433106583</v>
      </c>
      <c r="Q44" s="41">
        <v>17.572405697904401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178.27956308910791</v>
      </c>
      <c r="G45" s="13">
        <f t="shared" si="0"/>
        <v>23.201584025485111</v>
      </c>
      <c r="H45" s="13">
        <f t="shared" si="1"/>
        <v>155.07797906362279</v>
      </c>
      <c r="I45" s="16">
        <f t="shared" si="8"/>
        <v>157.0414637665053</v>
      </c>
      <c r="J45" s="13">
        <f t="shared" si="2"/>
        <v>97.716352015932685</v>
      </c>
      <c r="K45" s="13">
        <f t="shared" si="3"/>
        <v>59.325111750572617</v>
      </c>
      <c r="L45" s="13">
        <f t="shared" si="4"/>
        <v>25.721806230305134</v>
      </c>
      <c r="M45" s="13">
        <f t="shared" si="9"/>
        <v>25.723923934913191</v>
      </c>
      <c r="N45" s="13">
        <f t="shared" si="5"/>
        <v>15.948832839646178</v>
      </c>
      <c r="O45" s="13">
        <f t="shared" si="6"/>
        <v>39.150416865131291</v>
      </c>
      <c r="Q45" s="41">
        <v>12.551352370612911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27.843523281349281</v>
      </c>
      <c r="G46" s="13">
        <f t="shared" si="0"/>
        <v>0</v>
      </c>
      <c r="H46" s="13">
        <f t="shared" si="1"/>
        <v>27.843523281349281</v>
      </c>
      <c r="I46" s="16">
        <f t="shared" si="8"/>
        <v>61.446828801616761</v>
      </c>
      <c r="J46" s="13">
        <f t="shared" si="2"/>
        <v>53.382181988107455</v>
      </c>
      <c r="K46" s="13">
        <f t="shared" si="3"/>
        <v>8.0646468135093059</v>
      </c>
      <c r="L46" s="13">
        <f t="shared" si="4"/>
        <v>0</v>
      </c>
      <c r="M46" s="13">
        <f t="shared" si="9"/>
        <v>9.7750910952670136</v>
      </c>
      <c r="N46" s="13">
        <f t="shared" si="5"/>
        <v>6.0605564790655482</v>
      </c>
      <c r="O46" s="13">
        <f t="shared" si="6"/>
        <v>6.0605564790655482</v>
      </c>
      <c r="Q46" s="41">
        <v>10.379416510502111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13.643951405340969</v>
      </c>
      <c r="G47" s="13">
        <f t="shared" si="0"/>
        <v>0</v>
      </c>
      <c r="H47" s="13">
        <f t="shared" si="1"/>
        <v>13.643951405340969</v>
      </c>
      <c r="I47" s="16">
        <f t="shared" si="8"/>
        <v>21.708598218850277</v>
      </c>
      <c r="J47" s="13">
        <f t="shared" si="2"/>
        <v>21.370973645587661</v>
      </c>
      <c r="K47" s="13">
        <f t="shared" si="3"/>
        <v>0.33762457326261597</v>
      </c>
      <c r="L47" s="13">
        <f t="shared" si="4"/>
        <v>0</v>
      </c>
      <c r="M47" s="13">
        <f t="shared" si="9"/>
        <v>3.7145346162014654</v>
      </c>
      <c r="N47" s="13">
        <f t="shared" si="5"/>
        <v>2.3030114620449087</v>
      </c>
      <c r="O47" s="13">
        <f t="shared" si="6"/>
        <v>2.3030114620449087</v>
      </c>
      <c r="Q47" s="41">
        <v>12.17293397005384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53.064061685730977</v>
      </c>
      <c r="G48" s="13">
        <f t="shared" si="0"/>
        <v>2.2446784691086679</v>
      </c>
      <c r="H48" s="13">
        <f t="shared" si="1"/>
        <v>50.819383216622306</v>
      </c>
      <c r="I48" s="16">
        <f t="shared" si="8"/>
        <v>51.157007789884922</v>
      </c>
      <c r="J48" s="13">
        <f t="shared" si="2"/>
        <v>48.17702440883577</v>
      </c>
      <c r="K48" s="13">
        <f t="shared" si="3"/>
        <v>2.9799833810491521</v>
      </c>
      <c r="L48" s="13">
        <f t="shared" si="4"/>
        <v>0</v>
      </c>
      <c r="M48" s="13">
        <f t="shared" si="9"/>
        <v>1.4115231541565567</v>
      </c>
      <c r="N48" s="13">
        <f t="shared" si="5"/>
        <v>0.87514435557706516</v>
      </c>
      <c r="O48" s="13">
        <f t="shared" si="6"/>
        <v>3.1198228246857331</v>
      </c>
      <c r="Q48" s="41">
        <v>14.55127003677396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30.754858529830148</v>
      </c>
      <c r="G49" s="13">
        <f t="shared" si="0"/>
        <v>0</v>
      </c>
      <c r="H49" s="13">
        <f t="shared" si="1"/>
        <v>30.754858529830148</v>
      </c>
      <c r="I49" s="16">
        <f t="shared" si="8"/>
        <v>33.734841910879297</v>
      </c>
      <c r="J49" s="13">
        <f t="shared" si="2"/>
        <v>33.169368956678738</v>
      </c>
      <c r="K49" s="13">
        <f t="shared" si="3"/>
        <v>0.56547295420055832</v>
      </c>
      <c r="L49" s="13">
        <f t="shared" si="4"/>
        <v>0</v>
      </c>
      <c r="M49" s="13">
        <f t="shared" si="9"/>
        <v>0.53637879857949156</v>
      </c>
      <c r="N49" s="13">
        <f t="shared" si="5"/>
        <v>0.33255485511928479</v>
      </c>
      <c r="O49" s="13">
        <f t="shared" si="6"/>
        <v>0.33255485511928479</v>
      </c>
      <c r="Q49" s="41">
        <v>17.959562965184929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15.25196614864222</v>
      </c>
      <c r="G50" s="13">
        <f t="shared" si="0"/>
        <v>0</v>
      </c>
      <c r="H50" s="13">
        <f t="shared" si="1"/>
        <v>15.25196614864222</v>
      </c>
      <c r="I50" s="16">
        <f t="shared" si="8"/>
        <v>15.817439102842778</v>
      </c>
      <c r="J50" s="13">
        <f t="shared" si="2"/>
        <v>15.765317138055657</v>
      </c>
      <c r="K50" s="13">
        <f t="shared" si="3"/>
        <v>5.2121964787120945E-2</v>
      </c>
      <c r="L50" s="13">
        <f t="shared" si="4"/>
        <v>0</v>
      </c>
      <c r="M50" s="13">
        <f t="shared" si="9"/>
        <v>0.20382394346020677</v>
      </c>
      <c r="N50" s="13">
        <f t="shared" si="5"/>
        <v>0.12637084494532819</v>
      </c>
      <c r="O50" s="13">
        <f t="shared" si="6"/>
        <v>0.12637084494532819</v>
      </c>
      <c r="Q50" s="41">
        <v>18.894553731598069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23.77247693391762</v>
      </c>
      <c r="G51" s="13">
        <f t="shared" si="0"/>
        <v>0</v>
      </c>
      <c r="H51" s="13">
        <f t="shared" si="1"/>
        <v>23.77247693391762</v>
      </c>
      <c r="I51" s="16">
        <f t="shared" si="8"/>
        <v>23.824598898704743</v>
      </c>
      <c r="J51" s="13">
        <f t="shared" si="2"/>
        <v>23.729678385400923</v>
      </c>
      <c r="K51" s="13">
        <f t="shared" si="3"/>
        <v>9.4920513303819121E-2</v>
      </c>
      <c r="L51" s="13">
        <f t="shared" si="4"/>
        <v>0</v>
      </c>
      <c r="M51" s="13">
        <f t="shared" si="9"/>
        <v>7.7453098514878582E-2</v>
      </c>
      <c r="N51" s="13">
        <f t="shared" si="5"/>
        <v>4.8020921079224718E-2</v>
      </c>
      <c r="O51" s="13">
        <f t="shared" si="6"/>
        <v>4.8020921079224718E-2</v>
      </c>
      <c r="Q51" s="41">
        <v>23.339870110736431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23.314432109151319</v>
      </c>
      <c r="G52" s="13">
        <f t="shared" si="0"/>
        <v>0</v>
      </c>
      <c r="H52" s="13">
        <f t="shared" si="1"/>
        <v>23.314432109151319</v>
      </c>
      <c r="I52" s="16">
        <f t="shared" si="8"/>
        <v>23.409352622455138</v>
      </c>
      <c r="J52" s="13">
        <f t="shared" si="2"/>
        <v>23.336283901424494</v>
      </c>
      <c r="K52" s="13">
        <f t="shared" si="3"/>
        <v>7.3068721030644213E-2</v>
      </c>
      <c r="L52" s="13">
        <f t="shared" si="4"/>
        <v>0</v>
      </c>
      <c r="M52" s="13">
        <f t="shared" si="9"/>
        <v>2.9432177435653864E-2</v>
      </c>
      <c r="N52" s="13">
        <f t="shared" si="5"/>
        <v>1.8247950010105395E-2</v>
      </c>
      <c r="O52" s="13">
        <f t="shared" si="6"/>
        <v>1.8247950010105395E-2</v>
      </c>
      <c r="Q52" s="41">
        <v>24.841903870967752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39.732797410288462</v>
      </c>
      <c r="G53" s="18">
        <f t="shared" si="0"/>
        <v>1.3468728810416157E-2</v>
      </c>
      <c r="H53" s="18">
        <f t="shared" si="1"/>
        <v>39.719328681478046</v>
      </c>
      <c r="I53" s="17">
        <f t="shared" si="8"/>
        <v>39.792397402508691</v>
      </c>
      <c r="J53" s="18">
        <f t="shared" si="2"/>
        <v>39.359429851049576</v>
      </c>
      <c r="K53" s="18">
        <f t="shared" si="3"/>
        <v>0.43296755145911447</v>
      </c>
      <c r="L53" s="18">
        <f t="shared" si="4"/>
        <v>0</v>
      </c>
      <c r="M53" s="18">
        <f t="shared" si="9"/>
        <v>1.1184227425548469E-2</v>
      </c>
      <c r="N53" s="18">
        <f t="shared" si="5"/>
        <v>6.9342210038400506E-3</v>
      </c>
      <c r="O53" s="18">
        <f t="shared" si="6"/>
        <v>2.0402949814256208E-2</v>
      </c>
      <c r="Q53" s="42">
        <v>23.41685788232946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4.1667814158137686</v>
      </c>
      <c r="G54" s="13">
        <f t="shared" si="0"/>
        <v>0</v>
      </c>
      <c r="H54" s="13">
        <f t="shared" si="1"/>
        <v>4.1667814158137686</v>
      </c>
      <c r="I54" s="16">
        <f t="shared" si="8"/>
        <v>4.5997489672728831</v>
      </c>
      <c r="J54" s="13">
        <f t="shared" si="2"/>
        <v>4.5990190913994349</v>
      </c>
      <c r="K54" s="13">
        <f t="shared" si="3"/>
        <v>7.298758734481936E-4</v>
      </c>
      <c r="L54" s="13">
        <f t="shared" si="4"/>
        <v>0</v>
      </c>
      <c r="M54" s="13">
        <f t="shared" si="9"/>
        <v>4.2500064217084188E-3</v>
      </c>
      <c r="N54" s="13">
        <f t="shared" si="5"/>
        <v>2.6350039814592198E-3</v>
      </c>
      <c r="O54" s="13">
        <f t="shared" si="6"/>
        <v>2.6350039814592198E-3</v>
      </c>
      <c r="Q54" s="41">
        <v>22.909784438779958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8.647496494209328</v>
      </c>
      <c r="G55" s="13">
        <f t="shared" si="0"/>
        <v>0</v>
      </c>
      <c r="H55" s="13">
        <f t="shared" si="1"/>
        <v>8.647496494209328</v>
      </c>
      <c r="I55" s="16">
        <f t="shared" si="8"/>
        <v>8.6482263700827762</v>
      </c>
      <c r="J55" s="13">
        <f t="shared" si="2"/>
        <v>8.6386031748989716</v>
      </c>
      <c r="K55" s="13">
        <f t="shared" si="3"/>
        <v>9.6231951838046115E-3</v>
      </c>
      <c r="L55" s="13">
        <f t="shared" si="4"/>
        <v>0</v>
      </c>
      <c r="M55" s="13">
        <f t="shared" si="9"/>
        <v>1.615002440249199E-3</v>
      </c>
      <c r="N55" s="13">
        <f t="shared" si="5"/>
        <v>1.0013015129545033E-3</v>
      </c>
      <c r="O55" s="13">
        <f t="shared" si="6"/>
        <v>1.0013015129545033E-3</v>
      </c>
      <c r="Q55" s="41">
        <v>18.056343364672369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27.855644215313092</v>
      </c>
      <c r="G56" s="13">
        <f t="shared" si="0"/>
        <v>0</v>
      </c>
      <c r="H56" s="13">
        <f t="shared" si="1"/>
        <v>27.855644215313092</v>
      </c>
      <c r="I56" s="16">
        <f t="shared" si="8"/>
        <v>27.865267410496898</v>
      </c>
      <c r="J56" s="13">
        <f t="shared" si="2"/>
        <v>27.224467109392794</v>
      </c>
      <c r="K56" s="13">
        <f t="shared" si="3"/>
        <v>0.64080030110410391</v>
      </c>
      <c r="L56" s="13">
        <f t="shared" si="4"/>
        <v>0</v>
      </c>
      <c r="M56" s="13">
        <f t="shared" si="9"/>
        <v>6.1370092729469568E-4</v>
      </c>
      <c r="N56" s="13">
        <f t="shared" si="5"/>
        <v>3.8049457492271132E-4</v>
      </c>
      <c r="O56" s="13">
        <f t="shared" si="6"/>
        <v>3.8049457492271132E-4</v>
      </c>
      <c r="Q56" s="41">
        <v>12.88245528456283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16.284128404733231</v>
      </c>
      <c r="G57" s="13">
        <f t="shared" si="0"/>
        <v>0</v>
      </c>
      <c r="H57" s="13">
        <f t="shared" si="1"/>
        <v>16.284128404733231</v>
      </c>
      <c r="I57" s="16">
        <f t="shared" si="8"/>
        <v>16.924928705837335</v>
      </c>
      <c r="J57" s="13">
        <f t="shared" si="2"/>
        <v>16.749493249670337</v>
      </c>
      <c r="K57" s="13">
        <f t="shared" si="3"/>
        <v>0.17543545616699774</v>
      </c>
      <c r="L57" s="13">
        <f t="shared" si="4"/>
        <v>0</v>
      </c>
      <c r="M57" s="13">
        <f t="shared" si="9"/>
        <v>2.3320635237198436E-4</v>
      </c>
      <c r="N57" s="13">
        <f t="shared" si="5"/>
        <v>1.4458793847063031E-4</v>
      </c>
      <c r="O57" s="13">
        <f t="shared" si="6"/>
        <v>1.4458793847063031E-4</v>
      </c>
      <c r="Q57" s="41">
        <v>11.552023633930141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149.61717894745459</v>
      </c>
      <c r="G58" s="13">
        <f t="shared" si="0"/>
        <v>18.404455309431341</v>
      </c>
      <c r="H58" s="13">
        <f t="shared" si="1"/>
        <v>131.21272363802325</v>
      </c>
      <c r="I58" s="16">
        <f t="shared" si="8"/>
        <v>131.38815909419026</v>
      </c>
      <c r="J58" s="13">
        <f t="shared" si="2"/>
        <v>88.277647072457484</v>
      </c>
      <c r="K58" s="13">
        <f t="shared" si="3"/>
        <v>43.110512021732774</v>
      </c>
      <c r="L58" s="13">
        <f t="shared" si="4"/>
        <v>15.846819544982452</v>
      </c>
      <c r="M58" s="13">
        <f t="shared" si="9"/>
        <v>15.846908163396353</v>
      </c>
      <c r="N58" s="13">
        <f t="shared" si="5"/>
        <v>9.8250830613057385</v>
      </c>
      <c r="O58" s="13">
        <f t="shared" si="6"/>
        <v>28.229538370737082</v>
      </c>
      <c r="Q58" s="41">
        <v>11.872187272728221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40.682711638167461</v>
      </c>
      <c r="G59" s="13">
        <f t="shared" si="0"/>
        <v>0.17245274067159896</v>
      </c>
      <c r="H59" s="13">
        <f t="shared" si="1"/>
        <v>40.510258897495859</v>
      </c>
      <c r="I59" s="16">
        <f t="shared" si="8"/>
        <v>67.773951374246181</v>
      </c>
      <c r="J59" s="13">
        <f t="shared" si="2"/>
        <v>57.815625624851378</v>
      </c>
      <c r="K59" s="13">
        <f t="shared" si="3"/>
        <v>9.9583257493948025</v>
      </c>
      <c r="L59" s="13">
        <f t="shared" si="4"/>
        <v>0</v>
      </c>
      <c r="M59" s="13">
        <f t="shared" si="9"/>
        <v>6.0218251020906148</v>
      </c>
      <c r="N59" s="13">
        <f t="shared" si="5"/>
        <v>3.733531563296181</v>
      </c>
      <c r="O59" s="13">
        <f t="shared" si="6"/>
        <v>3.90598430396778</v>
      </c>
      <c r="Q59" s="41">
        <v>10.790435026227239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123.26580634991009</v>
      </c>
      <c r="G60" s="13">
        <f t="shared" si="0"/>
        <v>13.994112974670442</v>
      </c>
      <c r="H60" s="13">
        <f t="shared" si="1"/>
        <v>109.27169337523965</v>
      </c>
      <c r="I60" s="16">
        <f t="shared" si="8"/>
        <v>119.23001912463445</v>
      </c>
      <c r="J60" s="13">
        <f t="shared" si="2"/>
        <v>88.797635141644363</v>
      </c>
      <c r="K60" s="13">
        <f t="shared" si="3"/>
        <v>30.432383982990089</v>
      </c>
      <c r="L60" s="13">
        <f t="shared" si="4"/>
        <v>8.1256085579038348</v>
      </c>
      <c r="M60" s="13">
        <f t="shared" si="9"/>
        <v>10.413902096698269</v>
      </c>
      <c r="N60" s="13">
        <f t="shared" si="5"/>
        <v>6.4566192999529273</v>
      </c>
      <c r="O60" s="13">
        <f t="shared" si="6"/>
        <v>20.45073227462337</v>
      </c>
      <c r="Q60" s="41">
        <v>13.48412097061291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55.352448585011793</v>
      </c>
      <c r="G61" s="13">
        <f t="shared" si="0"/>
        <v>2.6276782382042203</v>
      </c>
      <c r="H61" s="13">
        <f t="shared" si="1"/>
        <v>52.724770346807574</v>
      </c>
      <c r="I61" s="16">
        <f t="shared" si="8"/>
        <v>75.031545771893832</v>
      </c>
      <c r="J61" s="13">
        <f t="shared" si="2"/>
        <v>64.373626127226728</v>
      </c>
      <c r="K61" s="13">
        <f t="shared" si="3"/>
        <v>10.657919644667103</v>
      </c>
      <c r="L61" s="13">
        <f t="shared" si="4"/>
        <v>0</v>
      </c>
      <c r="M61" s="13">
        <f t="shared" si="9"/>
        <v>3.9572827967453419</v>
      </c>
      <c r="N61" s="13">
        <f t="shared" si="5"/>
        <v>2.4535153339821121</v>
      </c>
      <c r="O61" s="13">
        <f t="shared" si="6"/>
        <v>5.0811935721863328</v>
      </c>
      <c r="Q61" s="41">
        <v>12.607946949018469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18.936686701139578</v>
      </c>
      <c r="G62" s="13">
        <f t="shared" si="0"/>
        <v>0</v>
      </c>
      <c r="H62" s="13">
        <f t="shared" si="1"/>
        <v>18.936686701139578</v>
      </c>
      <c r="I62" s="16">
        <f t="shared" si="8"/>
        <v>29.594606345806682</v>
      </c>
      <c r="J62" s="13">
        <f t="shared" si="2"/>
        <v>29.374847188310536</v>
      </c>
      <c r="K62" s="13">
        <f t="shared" si="3"/>
        <v>0.21975915749614572</v>
      </c>
      <c r="L62" s="13">
        <f t="shared" si="4"/>
        <v>0</v>
      </c>
      <c r="M62" s="13">
        <f t="shared" si="9"/>
        <v>1.5037674627632298</v>
      </c>
      <c r="N62" s="13">
        <f t="shared" si="5"/>
        <v>0.93233582691320249</v>
      </c>
      <c r="O62" s="13">
        <f t="shared" si="6"/>
        <v>0.93233582691320249</v>
      </c>
      <c r="Q62" s="41">
        <v>21.962310562727509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70.963541704677439</v>
      </c>
      <c r="G63" s="13">
        <f t="shared" si="0"/>
        <v>5.2404554141442583</v>
      </c>
      <c r="H63" s="13">
        <f t="shared" si="1"/>
        <v>65.723086290533175</v>
      </c>
      <c r="I63" s="16">
        <f t="shared" si="8"/>
        <v>65.942845448029317</v>
      </c>
      <c r="J63" s="13">
        <f t="shared" si="2"/>
        <v>63.522154040995119</v>
      </c>
      <c r="K63" s="13">
        <f t="shared" si="3"/>
        <v>2.4206914070341981</v>
      </c>
      <c r="L63" s="13">
        <f t="shared" si="4"/>
        <v>0</v>
      </c>
      <c r="M63" s="13">
        <f t="shared" si="9"/>
        <v>0.57143163585002732</v>
      </c>
      <c r="N63" s="13">
        <f t="shared" si="5"/>
        <v>0.35428761422701693</v>
      </c>
      <c r="O63" s="13">
        <f t="shared" si="6"/>
        <v>5.5947430283712754</v>
      </c>
      <c r="Q63" s="41">
        <v>21.673693552819401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40.717176229535639</v>
      </c>
      <c r="G64" s="13">
        <f t="shared" si="0"/>
        <v>0.17822096567766457</v>
      </c>
      <c r="H64" s="13">
        <f t="shared" si="1"/>
        <v>40.538955263857972</v>
      </c>
      <c r="I64" s="16">
        <f t="shared" si="8"/>
        <v>42.95964667089217</v>
      </c>
      <c r="J64" s="13">
        <f t="shared" si="2"/>
        <v>42.493085477486993</v>
      </c>
      <c r="K64" s="13">
        <f t="shared" si="3"/>
        <v>0.46656119340517677</v>
      </c>
      <c r="L64" s="13">
        <f t="shared" si="4"/>
        <v>0</v>
      </c>
      <c r="M64" s="13">
        <f t="shared" si="9"/>
        <v>0.21714402162301039</v>
      </c>
      <c r="N64" s="13">
        <f t="shared" si="5"/>
        <v>0.13462929340626645</v>
      </c>
      <c r="O64" s="13">
        <f t="shared" si="6"/>
        <v>0.31285025908393105</v>
      </c>
      <c r="Q64" s="41">
        <v>24.524158870967749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34.784677008227483</v>
      </c>
      <c r="G65" s="18">
        <f t="shared" si="0"/>
        <v>0</v>
      </c>
      <c r="H65" s="18">
        <f t="shared" si="1"/>
        <v>34.784677008227483</v>
      </c>
      <c r="I65" s="17">
        <f t="shared" si="8"/>
        <v>35.25123820163266</v>
      </c>
      <c r="J65" s="18">
        <f t="shared" si="2"/>
        <v>34.968461389488937</v>
      </c>
      <c r="K65" s="18">
        <f t="shared" si="3"/>
        <v>0.28277681214372308</v>
      </c>
      <c r="L65" s="18">
        <f t="shared" si="4"/>
        <v>0</v>
      </c>
      <c r="M65" s="18">
        <f t="shared" si="9"/>
        <v>8.2514728216743938E-2</v>
      </c>
      <c r="N65" s="18">
        <f t="shared" si="5"/>
        <v>5.1159131494381241E-2</v>
      </c>
      <c r="O65" s="18">
        <f t="shared" si="6"/>
        <v>5.1159131494381241E-2</v>
      </c>
      <c r="Q65" s="42">
        <v>23.89319385574851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8.5947043394930365</v>
      </c>
      <c r="G66" s="13">
        <f t="shared" si="0"/>
        <v>0</v>
      </c>
      <c r="H66" s="13">
        <f t="shared" si="1"/>
        <v>8.5947043394930365</v>
      </c>
      <c r="I66" s="16">
        <f t="shared" si="8"/>
        <v>8.8774811516367595</v>
      </c>
      <c r="J66" s="13">
        <f t="shared" si="2"/>
        <v>8.8718632868304361</v>
      </c>
      <c r="K66" s="13">
        <f t="shared" si="3"/>
        <v>5.6178648063234249E-3</v>
      </c>
      <c r="L66" s="13">
        <f t="shared" si="4"/>
        <v>0</v>
      </c>
      <c r="M66" s="13">
        <f t="shared" si="9"/>
        <v>3.1355596722362697E-2</v>
      </c>
      <c r="N66" s="13">
        <f t="shared" si="5"/>
        <v>1.9440469967864873E-2</v>
      </c>
      <c r="O66" s="13">
        <f t="shared" si="6"/>
        <v>1.9440469967864873E-2</v>
      </c>
      <c r="Q66" s="41">
        <v>22.420047653666749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74.169551692058604</v>
      </c>
      <c r="G67" s="13">
        <f t="shared" si="0"/>
        <v>5.7770347335202432</v>
      </c>
      <c r="H67" s="13">
        <f t="shared" si="1"/>
        <v>68.392516958538366</v>
      </c>
      <c r="I67" s="16">
        <f t="shared" si="8"/>
        <v>68.398134823344691</v>
      </c>
      <c r="J67" s="13">
        <f t="shared" si="2"/>
        <v>64.445145421920188</v>
      </c>
      <c r="K67" s="13">
        <f t="shared" si="3"/>
        <v>3.9529894014245031</v>
      </c>
      <c r="L67" s="13">
        <f t="shared" si="4"/>
        <v>0</v>
      </c>
      <c r="M67" s="13">
        <f t="shared" si="9"/>
        <v>1.1915126754497823E-2</v>
      </c>
      <c r="N67" s="13">
        <f t="shared" si="5"/>
        <v>7.3873785877886502E-3</v>
      </c>
      <c r="O67" s="13">
        <f t="shared" si="6"/>
        <v>5.7844221121080315</v>
      </c>
      <c r="Q67" s="41">
        <v>18.748112823583689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156.90866565252199</v>
      </c>
      <c r="G68" s="13">
        <f t="shared" si="0"/>
        <v>19.624807394684829</v>
      </c>
      <c r="H68" s="13">
        <f t="shared" si="1"/>
        <v>137.28385825783715</v>
      </c>
      <c r="I68" s="16">
        <f t="shared" si="8"/>
        <v>141.23684765926166</v>
      </c>
      <c r="J68" s="13">
        <f t="shared" si="2"/>
        <v>98.388418432193106</v>
      </c>
      <c r="K68" s="13">
        <f t="shared" si="3"/>
        <v>42.84842922706855</v>
      </c>
      <c r="L68" s="13">
        <f t="shared" si="4"/>
        <v>15.687206347552845</v>
      </c>
      <c r="M68" s="13">
        <f t="shared" si="9"/>
        <v>15.691734095719555</v>
      </c>
      <c r="N68" s="13">
        <f t="shared" si="5"/>
        <v>9.7288751393461244</v>
      </c>
      <c r="O68" s="13">
        <f t="shared" si="6"/>
        <v>29.353682534030952</v>
      </c>
      <c r="Q68" s="41">
        <v>13.921674934413209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166.70777930372691</v>
      </c>
      <c r="G69" s="13">
        <f t="shared" si="0"/>
        <v>21.264852732705272</v>
      </c>
      <c r="H69" s="13">
        <f t="shared" si="1"/>
        <v>145.44292657102164</v>
      </c>
      <c r="I69" s="16">
        <f t="shared" si="8"/>
        <v>172.60414945053736</v>
      </c>
      <c r="J69" s="13">
        <f t="shared" si="2"/>
        <v>86.14491648797248</v>
      </c>
      <c r="K69" s="13">
        <f t="shared" si="3"/>
        <v>86.459232962564883</v>
      </c>
      <c r="L69" s="13">
        <f t="shared" si="4"/>
        <v>42.24698046632232</v>
      </c>
      <c r="M69" s="13">
        <f t="shared" si="9"/>
        <v>48.209839422695751</v>
      </c>
      <c r="N69" s="13">
        <f t="shared" si="5"/>
        <v>29.890100442071365</v>
      </c>
      <c r="O69" s="13">
        <f t="shared" si="6"/>
        <v>51.154953174776637</v>
      </c>
      <c r="Q69" s="41">
        <v>9.1635227256464997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42.433812530588511</v>
      </c>
      <c r="G70" s="13">
        <f t="shared" ref="G70:G133" si="15">IF((F70-$J$2)&gt;0,$I$2*(F70-$J$2),0)</f>
        <v>0.46552872256568062</v>
      </c>
      <c r="H70" s="13">
        <f t="shared" ref="H70:H133" si="16">F70-G70</f>
        <v>41.968283808022832</v>
      </c>
      <c r="I70" s="16">
        <f t="shared" si="8"/>
        <v>86.180536304265388</v>
      </c>
      <c r="J70" s="13">
        <f t="shared" ref="J70:J133" si="17">I70/SQRT(1+(I70/($K$2*(300+(25*Q70)+0.05*(Q70)^3)))^2)</f>
        <v>70.261681223470376</v>
      </c>
      <c r="K70" s="13">
        <f t="shared" ref="K70:K133" si="18">I70-J70</f>
        <v>15.918855080795012</v>
      </c>
      <c r="L70" s="13">
        <f t="shared" ref="L70:L133" si="19">IF(K70&gt;$N$2,(K70-$N$2)/$L$2,0)</f>
        <v>0</v>
      </c>
      <c r="M70" s="13">
        <f t="shared" si="9"/>
        <v>18.319738980624386</v>
      </c>
      <c r="N70" s="13">
        <f t="shared" ref="N70:N133" si="20">$M$2*M70</f>
        <v>11.358238167987119</v>
      </c>
      <c r="O70" s="13">
        <f t="shared" ref="O70:O133" si="21">N70+G70</f>
        <v>11.8237668905528</v>
      </c>
      <c r="Q70" s="41">
        <v>12.135390570612911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6.1028496831427628</v>
      </c>
      <c r="G71" s="13">
        <f t="shared" si="15"/>
        <v>0</v>
      </c>
      <c r="H71" s="13">
        <f t="shared" si="16"/>
        <v>6.1028496831427628</v>
      </c>
      <c r="I71" s="16">
        <f t="shared" ref="I71:I134" si="24">H71+K70-L70</f>
        <v>22.021704763937777</v>
      </c>
      <c r="J71" s="13">
        <f t="shared" si="17"/>
        <v>21.74114660306482</v>
      </c>
      <c r="K71" s="13">
        <f t="shared" si="18"/>
        <v>0.28055816087295682</v>
      </c>
      <c r="L71" s="13">
        <f t="shared" si="19"/>
        <v>0</v>
      </c>
      <c r="M71" s="13">
        <f t="shared" ref="M71:M134" si="25">L71+M70-N70</f>
        <v>6.9615008126372668</v>
      </c>
      <c r="N71" s="13">
        <f t="shared" si="20"/>
        <v>4.3161305038351054</v>
      </c>
      <c r="O71" s="13">
        <f t="shared" si="21"/>
        <v>4.3161305038351054</v>
      </c>
      <c r="Q71" s="41">
        <v>13.86868069453431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1.0548387100000001</v>
      </c>
      <c r="G72" s="13">
        <f t="shared" si="15"/>
        <v>0</v>
      </c>
      <c r="H72" s="13">
        <f t="shared" si="16"/>
        <v>1.0548387100000001</v>
      </c>
      <c r="I72" s="16">
        <f t="shared" si="24"/>
        <v>1.3353968708729569</v>
      </c>
      <c r="J72" s="13">
        <f t="shared" si="17"/>
        <v>1.3353511187337521</v>
      </c>
      <c r="K72" s="13">
        <f t="shared" si="18"/>
        <v>4.5752139204768838E-5</v>
      </c>
      <c r="L72" s="13">
        <f t="shared" si="19"/>
        <v>0</v>
      </c>
      <c r="M72" s="13">
        <f t="shared" si="25"/>
        <v>2.6453703088021614</v>
      </c>
      <c r="N72" s="13">
        <f t="shared" si="20"/>
        <v>1.6401295914573402</v>
      </c>
      <c r="O72" s="13">
        <f t="shared" si="21"/>
        <v>1.6401295914573402</v>
      </c>
      <c r="Q72" s="41">
        <v>16.253113500237799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81.859493731653671</v>
      </c>
      <c r="G73" s="13">
        <f t="shared" si="15"/>
        <v>7.0640749741581841</v>
      </c>
      <c r="H73" s="13">
        <f t="shared" si="16"/>
        <v>74.795418757495483</v>
      </c>
      <c r="I73" s="16">
        <f t="shared" si="24"/>
        <v>74.795464509634684</v>
      </c>
      <c r="J73" s="13">
        <f t="shared" si="17"/>
        <v>67.998955492911648</v>
      </c>
      <c r="K73" s="13">
        <f t="shared" si="18"/>
        <v>6.7965090167230358</v>
      </c>
      <c r="L73" s="13">
        <f t="shared" si="19"/>
        <v>0</v>
      </c>
      <c r="M73" s="13">
        <f t="shared" si="25"/>
        <v>1.0052407173448212</v>
      </c>
      <c r="N73" s="13">
        <f t="shared" si="20"/>
        <v>0.62324924475378918</v>
      </c>
      <c r="O73" s="13">
        <f t="shared" si="21"/>
        <v>7.6873242189119733</v>
      </c>
      <c r="Q73" s="41">
        <v>16.42352310118941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14.427474313746901</v>
      </c>
      <c r="G74" s="13">
        <f t="shared" si="15"/>
        <v>0</v>
      </c>
      <c r="H74" s="13">
        <f t="shared" si="16"/>
        <v>14.427474313746901</v>
      </c>
      <c r="I74" s="16">
        <f t="shared" si="24"/>
        <v>21.223983330469935</v>
      </c>
      <c r="J74" s="13">
        <f t="shared" si="17"/>
        <v>21.118881283729845</v>
      </c>
      <c r="K74" s="13">
        <f t="shared" si="18"/>
        <v>0.10510204674008961</v>
      </c>
      <c r="L74" s="13">
        <f t="shared" si="19"/>
        <v>0</v>
      </c>
      <c r="M74" s="13">
        <f t="shared" si="25"/>
        <v>0.38199147259103206</v>
      </c>
      <c r="N74" s="13">
        <f t="shared" si="20"/>
        <v>0.23683471300643988</v>
      </c>
      <c r="O74" s="13">
        <f t="shared" si="21"/>
        <v>0.23683471300643988</v>
      </c>
      <c r="Q74" s="41">
        <v>20.152713537185601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7.895944108705371</v>
      </c>
      <c r="G75" s="13">
        <f t="shared" si="15"/>
        <v>0</v>
      </c>
      <c r="H75" s="13">
        <f t="shared" si="16"/>
        <v>7.895944108705371</v>
      </c>
      <c r="I75" s="16">
        <f t="shared" si="24"/>
        <v>8.0010461554454615</v>
      </c>
      <c r="J75" s="13">
        <f t="shared" si="17"/>
        <v>7.9959103904331803</v>
      </c>
      <c r="K75" s="13">
        <f t="shared" si="18"/>
        <v>5.1357650122811904E-3</v>
      </c>
      <c r="L75" s="13">
        <f t="shared" si="19"/>
        <v>0</v>
      </c>
      <c r="M75" s="13">
        <f t="shared" si="25"/>
        <v>0.14515675958459218</v>
      </c>
      <c r="N75" s="13">
        <f t="shared" si="20"/>
        <v>8.9997190942447153E-2</v>
      </c>
      <c r="O75" s="13">
        <f t="shared" si="21"/>
        <v>8.9997190942447153E-2</v>
      </c>
      <c r="Q75" s="41">
        <v>20.848312807977571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11.85503652699483</v>
      </c>
      <c r="G76" s="13">
        <f t="shared" si="15"/>
        <v>0</v>
      </c>
      <c r="H76" s="13">
        <f t="shared" si="16"/>
        <v>11.85503652699483</v>
      </c>
      <c r="I76" s="16">
        <f t="shared" si="24"/>
        <v>11.86017229200711</v>
      </c>
      <c r="J76" s="13">
        <f t="shared" si="17"/>
        <v>11.851630091832556</v>
      </c>
      <c r="K76" s="13">
        <f t="shared" si="18"/>
        <v>8.5422001745545373E-3</v>
      </c>
      <c r="L76" s="13">
        <f t="shared" si="19"/>
        <v>0</v>
      </c>
      <c r="M76" s="13">
        <f t="shared" si="25"/>
        <v>5.5159568642145024E-2</v>
      </c>
      <c r="N76" s="13">
        <f t="shared" si="20"/>
        <v>3.4198932558129912E-2</v>
      </c>
      <c r="O76" s="13">
        <f t="shared" si="21"/>
        <v>3.4198932558129912E-2</v>
      </c>
      <c r="Q76" s="41">
        <v>25.63444687096775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36.141719470529608</v>
      </c>
      <c r="G77" s="18">
        <f t="shared" si="15"/>
        <v>0</v>
      </c>
      <c r="H77" s="18">
        <f t="shared" si="16"/>
        <v>36.141719470529608</v>
      </c>
      <c r="I77" s="17">
        <f t="shared" si="24"/>
        <v>36.150261670704161</v>
      </c>
      <c r="J77" s="18">
        <f t="shared" si="17"/>
        <v>35.782522054678061</v>
      </c>
      <c r="K77" s="18">
        <f t="shared" si="18"/>
        <v>0.36773961602609972</v>
      </c>
      <c r="L77" s="18">
        <f t="shared" si="19"/>
        <v>0</v>
      </c>
      <c r="M77" s="18">
        <f t="shared" si="25"/>
        <v>2.0960636084015112E-2</v>
      </c>
      <c r="N77" s="18">
        <f t="shared" si="20"/>
        <v>1.2995594372089369E-2</v>
      </c>
      <c r="O77" s="18">
        <f t="shared" si="21"/>
        <v>1.2995594372089369E-2</v>
      </c>
      <c r="Q77" s="42">
        <v>22.53832621777833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19.38543094685021</v>
      </c>
      <c r="G78" s="13">
        <f t="shared" si="15"/>
        <v>0</v>
      </c>
      <c r="H78" s="13">
        <f t="shared" si="16"/>
        <v>19.38543094685021</v>
      </c>
      <c r="I78" s="16">
        <f t="shared" si="24"/>
        <v>19.75317056287631</v>
      </c>
      <c r="J78" s="13">
        <f t="shared" si="17"/>
        <v>19.674781070327963</v>
      </c>
      <c r="K78" s="13">
        <f t="shared" si="18"/>
        <v>7.8389492548346595E-2</v>
      </c>
      <c r="L78" s="13">
        <f t="shared" si="19"/>
        <v>0</v>
      </c>
      <c r="M78" s="13">
        <f t="shared" si="25"/>
        <v>7.9650417119257431E-3</v>
      </c>
      <c r="N78" s="13">
        <f t="shared" si="20"/>
        <v>4.9383258613939609E-3</v>
      </c>
      <c r="O78" s="13">
        <f t="shared" si="21"/>
        <v>4.9383258613939609E-3</v>
      </c>
      <c r="Q78" s="41">
        <v>20.712421436520629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67.721603599805078</v>
      </c>
      <c r="G79" s="13">
        <f t="shared" si="15"/>
        <v>4.6978629242211554</v>
      </c>
      <c r="H79" s="13">
        <f t="shared" si="16"/>
        <v>63.023740675583923</v>
      </c>
      <c r="I79" s="16">
        <f t="shared" si="24"/>
        <v>63.10213016813227</v>
      </c>
      <c r="J79" s="13">
        <f t="shared" si="17"/>
        <v>58.982352198264159</v>
      </c>
      <c r="K79" s="13">
        <f t="shared" si="18"/>
        <v>4.1197779698681103</v>
      </c>
      <c r="L79" s="13">
        <f t="shared" si="19"/>
        <v>0</v>
      </c>
      <c r="M79" s="13">
        <f t="shared" si="25"/>
        <v>3.0267158505317823E-3</v>
      </c>
      <c r="N79" s="13">
        <f t="shared" si="20"/>
        <v>1.8765638273297051E-3</v>
      </c>
      <c r="O79" s="13">
        <f t="shared" si="21"/>
        <v>4.6997394880484853</v>
      </c>
      <c r="Q79" s="41">
        <v>16.65683076572968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67.81984664856374</v>
      </c>
      <c r="G80" s="13">
        <f t="shared" si="15"/>
        <v>4.7143055393233633</v>
      </c>
      <c r="H80" s="13">
        <f t="shared" si="16"/>
        <v>63.105541109240377</v>
      </c>
      <c r="I80" s="16">
        <f t="shared" si="24"/>
        <v>67.225319079108488</v>
      </c>
      <c r="J80" s="13">
        <f t="shared" si="17"/>
        <v>60.639776034869662</v>
      </c>
      <c r="K80" s="13">
        <f t="shared" si="18"/>
        <v>6.5855430442388254</v>
      </c>
      <c r="L80" s="13">
        <f t="shared" si="19"/>
        <v>0</v>
      </c>
      <c r="M80" s="13">
        <f t="shared" si="25"/>
        <v>1.1501520232020772E-3</v>
      </c>
      <c r="N80" s="13">
        <f t="shared" si="20"/>
        <v>7.1309425438528785E-4</v>
      </c>
      <c r="O80" s="13">
        <f t="shared" si="21"/>
        <v>4.7150186335777482</v>
      </c>
      <c r="Q80" s="41">
        <v>14.26994667223482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81.729838782805828</v>
      </c>
      <c r="G81" s="13">
        <f t="shared" si="15"/>
        <v>7.042375052922651</v>
      </c>
      <c r="H81" s="13">
        <f t="shared" si="16"/>
        <v>74.687463729883177</v>
      </c>
      <c r="I81" s="16">
        <f t="shared" si="24"/>
        <v>81.273006774121995</v>
      </c>
      <c r="J81" s="13">
        <f t="shared" si="17"/>
        <v>66.368768739034834</v>
      </c>
      <c r="K81" s="13">
        <f t="shared" si="18"/>
        <v>14.904238035087161</v>
      </c>
      <c r="L81" s="13">
        <f t="shared" si="19"/>
        <v>0</v>
      </c>
      <c r="M81" s="13">
        <f t="shared" si="25"/>
        <v>4.3705776881678934E-4</v>
      </c>
      <c r="N81" s="13">
        <f t="shared" si="20"/>
        <v>2.7097581666640937E-4</v>
      </c>
      <c r="O81" s="13">
        <f t="shared" si="21"/>
        <v>7.0426460287393171</v>
      </c>
      <c r="Q81" s="41">
        <v>11.341700015893361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4.3073798714753702</v>
      </c>
      <c r="G82" s="13">
        <f t="shared" si="15"/>
        <v>0</v>
      </c>
      <c r="H82" s="13">
        <f t="shared" si="16"/>
        <v>4.3073798714753702</v>
      </c>
      <c r="I82" s="16">
        <f t="shared" si="24"/>
        <v>19.21161790656253</v>
      </c>
      <c r="J82" s="13">
        <f t="shared" si="17"/>
        <v>18.912094304370406</v>
      </c>
      <c r="K82" s="13">
        <f t="shared" si="18"/>
        <v>0.29952360219212437</v>
      </c>
      <c r="L82" s="13">
        <f t="shared" si="19"/>
        <v>0</v>
      </c>
      <c r="M82" s="13">
        <f t="shared" si="25"/>
        <v>1.6608195215037997E-4</v>
      </c>
      <c r="N82" s="13">
        <f t="shared" si="20"/>
        <v>1.0297081033323558E-4</v>
      </c>
      <c r="O82" s="13">
        <f t="shared" si="21"/>
        <v>1.0297081033323558E-4</v>
      </c>
      <c r="Q82" s="41">
        <v>10.341993348623539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113.4074294602989</v>
      </c>
      <c r="G83" s="13">
        <f t="shared" si="15"/>
        <v>12.344148943865752</v>
      </c>
      <c r="H83" s="13">
        <f t="shared" si="16"/>
        <v>101.06328051643315</v>
      </c>
      <c r="I83" s="16">
        <f t="shared" si="24"/>
        <v>101.36280411862528</v>
      </c>
      <c r="J83" s="13">
        <f t="shared" si="17"/>
        <v>78.919656965309244</v>
      </c>
      <c r="K83" s="13">
        <f t="shared" si="18"/>
        <v>22.443147153316033</v>
      </c>
      <c r="L83" s="13">
        <f t="shared" si="19"/>
        <v>3.2600177546601383</v>
      </c>
      <c r="M83" s="13">
        <f t="shared" si="25"/>
        <v>3.2600808658019558</v>
      </c>
      <c r="N83" s="13">
        <f t="shared" si="20"/>
        <v>2.0212501367972124</v>
      </c>
      <c r="O83" s="13">
        <f t="shared" si="21"/>
        <v>14.365399080662964</v>
      </c>
      <c r="Q83" s="41">
        <v>12.660848770612899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125.2299270752862</v>
      </c>
      <c r="G84" s="13">
        <f t="shared" si="15"/>
        <v>14.322841383547129</v>
      </c>
      <c r="H84" s="13">
        <f t="shared" si="16"/>
        <v>110.90708569173907</v>
      </c>
      <c r="I84" s="16">
        <f t="shared" si="24"/>
        <v>130.09021509039496</v>
      </c>
      <c r="J84" s="13">
        <f t="shared" si="17"/>
        <v>87.723888166630132</v>
      </c>
      <c r="K84" s="13">
        <f t="shared" si="18"/>
        <v>42.366326923764831</v>
      </c>
      <c r="L84" s="13">
        <f t="shared" si="19"/>
        <v>15.393597260328818</v>
      </c>
      <c r="M84" s="13">
        <f t="shared" si="25"/>
        <v>16.632427989333561</v>
      </c>
      <c r="N84" s="13">
        <f t="shared" si="20"/>
        <v>10.312105353386807</v>
      </c>
      <c r="O84" s="13">
        <f t="shared" si="21"/>
        <v>24.634946736933934</v>
      </c>
      <c r="Q84" s="41">
        <v>11.82378583813261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9.5076776206246105</v>
      </c>
      <c r="G85" s="13">
        <f t="shared" si="15"/>
        <v>0</v>
      </c>
      <c r="H85" s="13">
        <f t="shared" si="16"/>
        <v>9.5076776206246105</v>
      </c>
      <c r="I85" s="16">
        <f t="shared" si="24"/>
        <v>36.480407284060625</v>
      </c>
      <c r="J85" s="13">
        <f t="shared" si="17"/>
        <v>35.515661718531391</v>
      </c>
      <c r="K85" s="13">
        <f t="shared" si="18"/>
        <v>0.96474556552923474</v>
      </c>
      <c r="L85" s="13">
        <f t="shared" si="19"/>
        <v>0</v>
      </c>
      <c r="M85" s="13">
        <f t="shared" si="25"/>
        <v>6.3203226359467539</v>
      </c>
      <c r="N85" s="13">
        <f t="shared" si="20"/>
        <v>3.9186000342869876</v>
      </c>
      <c r="O85" s="13">
        <f t="shared" si="21"/>
        <v>3.9186000342869876</v>
      </c>
      <c r="Q85" s="41">
        <v>15.725167215926749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19.093548389999999</v>
      </c>
      <c r="G86" s="13">
        <f t="shared" si="15"/>
        <v>0</v>
      </c>
      <c r="H86" s="13">
        <f t="shared" si="16"/>
        <v>19.093548389999999</v>
      </c>
      <c r="I86" s="16">
        <f t="shared" si="24"/>
        <v>20.058293955529233</v>
      </c>
      <c r="J86" s="13">
        <f t="shared" si="17"/>
        <v>19.948205322243485</v>
      </c>
      <c r="K86" s="13">
        <f t="shared" si="18"/>
        <v>0.11008863328574847</v>
      </c>
      <c r="L86" s="13">
        <f t="shared" si="19"/>
        <v>0</v>
      </c>
      <c r="M86" s="13">
        <f t="shared" si="25"/>
        <v>2.4017226016597664</v>
      </c>
      <c r="N86" s="13">
        <f t="shared" si="20"/>
        <v>1.4890680130290552</v>
      </c>
      <c r="O86" s="13">
        <f t="shared" si="21"/>
        <v>1.4890680130290552</v>
      </c>
      <c r="Q86" s="41">
        <v>18.6231508682549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27.717859736441611</v>
      </c>
      <c r="G87" s="13">
        <f t="shared" si="15"/>
        <v>0</v>
      </c>
      <c r="H87" s="13">
        <f t="shared" si="16"/>
        <v>27.717859736441611</v>
      </c>
      <c r="I87" s="16">
        <f t="shared" si="24"/>
        <v>27.827948369727359</v>
      </c>
      <c r="J87" s="13">
        <f t="shared" si="17"/>
        <v>27.615099942602011</v>
      </c>
      <c r="K87" s="13">
        <f t="shared" si="18"/>
        <v>0.21284842712534768</v>
      </c>
      <c r="L87" s="13">
        <f t="shared" si="19"/>
        <v>0</v>
      </c>
      <c r="M87" s="13">
        <f t="shared" si="25"/>
        <v>0.91265458863071114</v>
      </c>
      <c r="N87" s="13">
        <f t="shared" si="20"/>
        <v>0.56584584495104095</v>
      </c>
      <c r="O87" s="13">
        <f t="shared" si="21"/>
        <v>0.56584584495104095</v>
      </c>
      <c r="Q87" s="41">
        <v>20.880050114542701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67.721234359115257</v>
      </c>
      <c r="G88" s="13">
        <f t="shared" si="15"/>
        <v>4.6978011256245162</v>
      </c>
      <c r="H88" s="13">
        <f t="shared" si="16"/>
        <v>63.023433233490742</v>
      </c>
      <c r="I88" s="16">
        <f t="shared" si="24"/>
        <v>63.236281660616086</v>
      </c>
      <c r="J88" s="13">
        <f t="shared" si="17"/>
        <v>61.659591579367039</v>
      </c>
      <c r="K88" s="13">
        <f t="shared" si="18"/>
        <v>1.5766900812490476</v>
      </c>
      <c r="L88" s="13">
        <f t="shared" si="19"/>
        <v>0</v>
      </c>
      <c r="M88" s="13">
        <f t="shared" si="25"/>
        <v>0.34680874367967018</v>
      </c>
      <c r="N88" s="13">
        <f t="shared" si="20"/>
        <v>0.21502142108139552</v>
      </c>
      <c r="O88" s="13">
        <f t="shared" si="21"/>
        <v>4.9128225467059119</v>
      </c>
      <c r="Q88" s="41">
        <v>23.956323870967751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20.314888304845969</v>
      </c>
      <c r="G89" s="18">
        <f t="shared" si="15"/>
        <v>0</v>
      </c>
      <c r="H89" s="18">
        <f t="shared" si="16"/>
        <v>20.314888304845969</v>
      </c>
      <c r="I89" s="17">
        <f t="shared" si="24"/>
        <v>21.891578386095016</v>
      </c>
      <c r="J89" s="18">
        <f t="shared" si="17"/>
        <v>21.821431559977224</v>
      </c>
      <c r="K89" s="18">
        <f t="shared" si="18"/>
        <v>7.0146826117792216E-2</v>
      </c>
      <c r="L89" s="18">
        <f t="shared" si="19"/>
        <v>0</v>
      </c>
      <c r="M89" s="18">
        <f t="shared" si="25"/>
        <v>0.13178732259827466</v>
      </c>
      <c r="N89" s="18">
        <f t="shared" si="20"/>
        <v>8.1708140010930297E-2</v>
      </c>
      <c r="O89" s="18">
        <f t="shared" si="21"/>
        <v>8.1708140010930297E-2</v>
      </c>
      <c r="Q89" s="42">
        <v>23.69447557730436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33.784491166304299</v>
      </c>
      <c r="G90" s="13">
        <f t="shared" si="15"/>
        <v>0</v>
      </c>
      <c r="H90" s="13">
        <f t="shared" si="16"/>
        <v>33.784491166304299</v>
      </c>
      <c r="I90" s="16">
        <f t="shared" si="24"/>
        <v>33.854637992422091</v>
      </c>
      <c r="J90" s="13">
        <f t="shared" si="17"/>
        <v>33.451633612130344</v>
      </c>
      <c r="K90" s="13">
        <f t="shared" si="18"/>
        <v>0.40300438029174757</v>
      </c>
      <c r="L90" s="13">
        <f t="shared" si="19"/>
        <v>0</v>
      </c>
      <c r="M90" s="13">
        <f t="shared" si="25"/>
        <v>5.0079182587344367E-2</v>
      </c>
      <c r="N90" s="13">
        <f t="shared" si="20"/>
        <v>3.1049093204153506E-2</v>
      </c>
      <c r="O90" s="13">
        <f t="shared" si="21"/>
        <v>3.1049093204153506E-2</v>
      </c>
      <c r="Q90" s="41">
        <v>20.479484998062041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6.1043580204963357</v>
      </c>
      <c r="G91" s="13">
        <f t="shared" si="15"/>
        <v>0</v>
      </c>
      <c r="H91" s="13">
        <f t="shared" si="16"/>
        <v>6.1043580204963357</v>
      </c>
      <c r="I91" s="16">
        <f t="shared" si="24"/>
        <v>6.5073624007880833</v>
      </c>
      <c r="J91" s="13">
        <f t="shared" si="17"/>
        <v>6.5042224648921341</v>
      </c>
      <c r="K91" s="13">
        <f t="shared" si="18"/>
        <v>3.1399358959491863E-3</v>
      </c>
      <c r="L91" s="13">
        <f t="shared" si="19"/>
        <v>0</v>
      </c>
      <c r="M91" s="13">
        <f t="shared" si="25"/>
        <v>1.9030089383190861E-2</v>
      </c>
      <c r="N91" s="13">
        <f t="shared" si="20"/>
        <v>1.1798655417578333E-2</v>
      </c>
      <c r="O91" s="13">
        <f t="shared" si="21"/>
        <v>1.1798655417578333E-2</v>
      </c>
      <c r="Q91" s="41">
        <v>19.947031007198479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157.9603687872191</v>
      </c>
      <c r="G92" s="13">
        <f t="shared" si="15"/>
        <v>19.800827480218725</v>
      </c>
      <c r="H92" s="13">
        <f t="shared" si="16"/>
        <v>138.15954130700038</v>
      </c>
      <c r="I92" s="16">
        <f t="shared" si="24"/>
        <v>138.16268124289633</v>
      </c>
      <c r="J92" s="13">
        <f t="shared" si="17"/>
        <v>86.614247764033209</v>
      </c>
      <c r="K92" s="13">
        <f t="shared" si="18"/>
        <v>51.548433478863117</v>
      </c>
      <c r="L92" s="13">
        <f t="shared" si="19"/>
        <v>20.985667461946885</v>
      </c>
      <c r="M92" s="13">
        <f t="shared" si="25"/>
        <v>20.992898895912496</v>
      </c>
      <c r="N92" s="13">
        <f t="shared" si="20"/>
        <v>13.015597315465747</v>
      </c>
      <c r="O92" s="13">
        <f t="shared" si="21"/>
        <v>32.816424795684469</v>
      </c>
      <c r="Q92" s="41">
        <v>10.84044785389815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75.274897093840124</v>
      </c>
      <c r="G93" s="13">
        <f t="shared" si="15"/>
        <v>5.9620327484040905</v>
      </c>
      <c r="H93" s="13">
        <f t="shared" si="16"/>
        <v>69.31286434543604</v>
      </c>
      <c r="I93" s="16">
        <f t="shared" si="24"/>
        <v>99.875630362352268</v>
      </c>
      <c r="J93" s="13">
        <f t="shared" si="17"/>
        <v>76.078963326396845</v>
      </c>
      <c r="K93" s="13">
        <f t="shared" si="18"/>
        <v>23.796667035955423</v>
      </c>
      <c r="L93" s="13">
        <f t="shared" si="19"/>
        <v>4.0843360260270396</v>
      </c>
      <c r="M93" s="13">
        <f t="shared" si="25"/>
        <v>12.061637606473788</v>
      </c>
      <c r="N93" s="13">
        <f t="shared" si="20"/>
        <v>7.4782153160137481</v>
      </c>
      <c r="O93" s="13">
        <f t="shared" si="21"/>
        <v>13.440248064417839</v>
      </c>
      <c r="Q93" s="41">
        <v>11.6523138706129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227.45516173889351</v>
      </c>
      <c r="G94" s="13">
        <f t="shared" si="15"/>
        <v>31.431941808918754</v>
      </c>
      <c r="H94" s="13">
        <f t="shared" si="16"/>
        <v>196.02321992997474</v>
      </c>
      <c r="I94" s="16">
        <f t="shared" si="24"/>
        <v>215.73555093990311</v>
      </c>
      <c r="J94" s="13">
        <f t="shared" si="17"/>
        <v>85.405291600186089</v>
      </c>
      <c r="K94" s="13">
        <f t="shared" si="18"/>
        <v>130.33025933971703</v>
      </c>
      <c r="L94" s="13">
        <f t="shared" si="19"/>
        <v>68.965234915444924</v>
      </c>
      <c r="M94" s="13">
        <f t="shared" si="25"/>
        <v>73.548657205904959</v>
      </c>
      <c r="N94" s="13">
        <f t="shared" si="20"/>
        <v>45.600167467661073</v>
      </c>
      <c r="O94" s="13">
        <f t="shared" si="21"/>
        <v>77.032109276579831</v>
      </c>
      <c r="Q94" s="41">
        <v>8.1545781511657154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42.398377389831353</v>
      </c>
      <c r="G95" s="13">
        <f t="shared" si="15"/>
        <v>0.45959805990888714</v>
      </c>
      <c r="H95" s="13">
        <f t="shared" si="16"/>
        <v>41.938779329922468</v>
      </c>
      <c r="I95" s="16">
        <f t="shared" si="24"/>
        <v>103.30380375419456</v>
      </c>
      <c r="J95" s="13">
        <f t="shared" si="17"/>
        <v>77.959467381948741</v>
      </c>
      <c r="K95" s="13">
        <f t="shared" si="18"/>
        <v>25.34433637224582</v>
      </c>
      <c r="L95" s="13">
        <f t="shared" si="19"/>
        <v>5.0268948523153396</v>
      </c>
      <c r="M95" s="13">
        <f t="shared" si="25"/>
        <v>32.975384590559223</v>
      </c>
      <c r="N95" s="13">
        <f t="shared" si="20"/>
        <v>20.444738446146719</v>
      </c>
      <c r="O95" s="13">
        <f t="shared" si="21"/>
        <v>20.904336506055607</v>
      </c>
      <c r="Q95" s="41">
        <v>11.82652764683575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107.71361577199239</v>
      </c>
      <c r="G96" s="13">
        <f t="shared" si="15"/>
        <v>11.391194122904386</v>
      </c>
      <c r="H96" s="13">
        <f t="shared" si="16"/>
        <v>96.322421649088014</v>
      </c>
      <c r="I96" s="16">
        <f t="shared" si="24"/>
        <v>116.6398631690185</v>
      </c>
      <c r="J96" s="13">
        <f t="shared" si="17"/>
        <v>80.088152408941383</v>
      </c>
      <c r="K96" s="13">
        <f t="shared" si="18"/>
        <v>36.551710760077114</v>
      </c>
      <c r="L96" s="13">
        <f t="shared" si="19"/>
        <v>11.852390067002275</v>
      </c>
      <c r="M96" s="13">
        <f t="shared" si="25"/>
        <v>24.38303621141478</v>
      </c>
      <c r="N96" s="13">
        <f t="shared" si="20"/>
        <v>15.117482451077164</v>
      </c>
      <c r="O96" s="13">
        <f t="shared" si="21"/>
        <v>26.50867657398155</v>
      </c>
      <c r="Q96" s="41">
        <v>10.704315682527991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4.4913411912239321</v>
      </c>
      <c r="G97" s="13">
        <f t="shared" si="15"/>
        <v>0</v>
      </c>
      <c r="H97" s="13">
        <f t="shared" si="16"/>
        <v>4.4913411912239321</v>
      </c>
      <c r="I97" s="16">
        <f t="shared" si="24"/>
        <v>29.19066188429877</v>
      </c>
      <c r="J97" s="13">
        <f t="shared" si="17"/>
        <v>28.570577147201487</v>
      </c>
      <c r="K97" s="13">
        <f t="shared" si="18"/>
        <v>0.62008473709728307</v>
      </c>
      <c r="L97" s="13">
        <f t="shared" si="19"/>
        <v>0</v>
      </c>
      <c r="M97" s="13">
        <f t="shared" si="25"/>
        <v>9.2655537603376157</v>
      </c>
      <c r="N97" s="13">
        <f t="shared" si="20"/>
        <v>5.7446433314093213</v>
      </c>
      <c r="O97" s="13">
        <f t="shared" si="21"/>
        <v>5.7446433314093213</v>
      </c>
      <c r="Q97" s="41">
        <v>14.15354202668863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64.139131574193797</v>
      </c>
      <c r="G98" s="13">
        <f t="shared" si="15"/>
        <v>4.0982763949364394</v>
      </c>
      <c r="H98" s="13">
        <f t="shared" si="16"/>
        <v>60.040855179257356</v>
      </c>
      <c r="I98" s="16">
        <f t="shared" si="24"/>
        <v>60.660939916354636</v>
      </c>
      <c r="J98" s="13">
        <f t="shared" si="17"/>
        <v>56.726496372031171</v>
      </c>
      <c r="K98" s="13">
        <f t="shared" si="18"/>
        <v>3.9344435443234644</v>
      </c>
      <c r="L98" s="13">
        <f t="shared" si="19"/>
        <v>0</v>
      </c>
      <c r="M98" s="13">
        <f t="shared" si="25"/>
        <v>3.5209104289282944</v>
      </c>
      <c r="N98" s="13">
        <f t="shared" si="20"/>
        <v>2.1829644659355427</v>
      </c>
      <c r="O98" s="13">
        <f t="shared" si="21"/>
        <v>6.2812408608719821</v>
      </c>
      <c r="Q98" s="41">
        <v>16.146726960354151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4.7563198809234919</v>
      </c>
      <c r="G99" s="13">
        <f t="shared" si="15"/>
        <v>0</v>
      </c>
      <c r="H99" s="13">
        <f t="shared" si="16"/>
        <v>4.7563198809234919</v>
      </c>
      <c r="I99" s="16">
        <f t="shared" si="24"/>
        <v>8.6907634252469563</v>
      </c>
      <c r="J99" s="13">
        <f t="shared" si="17"/>
        <v>8.6844336582822468</v>
      </c>
      <c r="K99" s="13">
        <f t="shared" si="18"/>
        <v>6.3297669647095489E-3</v>
      </c>
      <c r="L99" s="13">
        <f t="shared" si="19"/>
        <v>0</v>
      </c>
      <c r="M99" s="13">
        <f t="shared" si="25"/>
        <v>1.3379459629927517</v>
      </c>
      <c r="N99" s="13">
        <f t="shared" si="20"/>
        <v>0.82952649705550607</v>
      </c>
      <c r="O99" s="13">
        <f t="shared" si="21"/>
        <v>0.82952649705550607</v>
      </c>
      <c r="Q99" s="41">
        <v>21.123165071702459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21.81763510037322</v>
      </c>
      <c r="G100" s="13">
        <f t="shared" si="15"/>
        <v>0</v>
      </c>
      <c r="H100" s="13">
        <f t="shared" si="16"/>
        <v>21.81763510037322</v>
      </c>
      <c r="I100" s="16">
        <f t="shared" si="24"/>
        <v>21.823964867337928</v>
      </c>
      <c r="J100" s="13">
        <f t="shared" si="17"/>
        <v>21.762055157938807</v>
      </c>
      <c r="K100" s="13">
        <f t="shared" si="18"/>
        <v>6.1909709399120771E-2</v>
      </c>
      <c r="L100" s="13">
        <f t="shared" si="19"/>
        <v>0</v>
      </c>
      <c r="M100" s="13">
        <f t="shared" si="25"/>
        <v>0.50841946593724563</v>
      </c>
      <c r="N100" s="13">
        <f t="shared" si="20"/>
        <v>0.31522006888109227</v>
      </c>
      <c r="O100" s="13">
        <f t="shared" si="21"/>
        <v>0.31522006888109227</v>
      </c>
      <c r="Q100" s="41">
        <v>24.52478187096775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43.000201456799502</v>
      </c>
      <c r="G101" s="18">
        <f t="shared" si="15"/>
        <v>0.56032336940851213</v>
      </c>
      <c r="H101" s="18">
        <f t="shared" si="16"/>
        <v>42.439878087390987</v>
      </c>
      <c r="I101" s="17">
        <f t="shared" si="24"/>
        <v>42.501787796790111</v>
      </c>
      <c r="J101" s="18">
        <f t="shared" si="17"/>
        <v>41.848011551298171</v>
      </c>
      <c r="K101" s="18">
        <f t="shared" si="18"/>
        <v>0.65377624549194024</v>
      </c>
      <c r="L101" s="18">
        <f t="shared" si="19"/>
        <v>0</v>
      </c>
      <c r="M101" s="18">
        <f t="shared" si="25"/>
        <v>0.19319939705615335</v>
      </c>
      <c r="N101" s="18">
        <f t="shared" si="20"/>
        <v>0.11978362617481508</v>
      </c>
      <c r="O101" s="18">
        <f t="shared" si="21"/>
        <v>0.68010699558332721</v>
      </c>
      <c r="P101" s="3"/>
      <c r="Q101" s="42">
        <v>21.845726083397981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12.366887620135589</v>
      </c>
      <c r="G102" s="13">
        <f t="shared" si="15"/>
        <v>0</v>
      </c>
      <c r="H102" s="13">
        <f t="shared" si="16"/>
        <v>12.366887620135589</v>
      </c>
      <c r="I102" s="16">
        <f t="shared" si="24"/>
        <v>13.02066386562753</v>
      </c>
      <c r="J102" s="13">
        <f t="shared" si="17"/>
        <v>12.999742118764122</v>
      </c>
      <c r="K102" s="13">
        <f t="shared" si="18"/>
        <v>2.0921746863407975E-2</v>
      </c>
      <c r="L102" s="13">
        <f t="shared" si="19"/>
        <v>0</v>
      </c>
      <c r="M102" s="13">
        <f t="shared" si="25"/>
        <v>7.3415770881338271E-2</v>
      </c>
      <c r="N102" s="13">
        <f t="shared" si="20"/>
        <v>4.5517777946429729E-2</v>
      </c>
      <c r="O102" s="13">
        <f t="shared" si="21"/>
        <v>4.5517777946429729E-2</v>
      </c>
      <c r="Q102" s="41">
        <v>21.23614592255116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27.91032283637697</v>
      </c>
      <c r="G103" s="13">
        <f t="shared" si="15"/>
        <v>0</v>
      </c>
      <c r="H103" s="13">
        <f t="shared" si="16"/>
        <v>27.91032283637697</v>
      </c>
      <c r="I103" s="16">
        <f t="shared" si="24"/>
        <v>27.931244583240378</v>
      </c>
      <c r="J103" s="13">
        <f t="shared" si="17"/>
        <v>27.667959542784629</v>
      </c>
      <c r="K103" s="13">
        <f t="shared" si="18"/>
        <v>0.26328504045574874</v>
      </c>
      <c r="L103" s="13">
        <f t="shared" si="19"/>
        <v>0</v>
      </c>
      <c r="M103" s="13">
        <f t="shared" si="25"/>
        <v>2.7897992934908543E-2</v>
      </c>
      <c r="N103" s="13">
        <f t="shared" si="20"/>
        <v>1.7296755619643295E-2</v>
      </c>
      <c r="O103" s="13">
        <f t="shared" si="21"/>
        <v>1.7296755619643295E-2</v>
      </c>
      <c r="Q103" s="41">
        <v>19.438133185082801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74.146630069321802</v>
      </c>
      <c r="G104" s="13">
        <f t="shared" si="15"/>
        <v>5.7731984171096533</v>
      </c>
      <c r="H104" s="13">
        <f t="shared" si="16"/>
        <v>68.373431652212147</v>
      </c>
      <c r="I104" s="16">
        <f t="shared" si="24"/>
        <v>68.636716692667903</v>
      </c>
      <c r="J104" s="13">
        <f t="shared" si="17"/>
        <v>62.711836555504085</v>
      </c>
      <c r="K104" s="13">
        <f t="shared" si="18"/>
        <v>5.924880137163818</v>
      </c>
      <c r="L104" s="13">
        <f t="shared" si="19"/>
        <v>0</v>
      </c>
      <c r="M104" s="13">
        <f t="shared" si="25"/>
        <v>1.0601237315265247E-2</v>
      </c>
      <c r="N104" s="13">
        <f t="shared" si="20"/>
        <v>6.5727671354644532E-3</v>
      </c>
      <c r="O104" s="13">
        <f t="shared" si="21"/>
        <v>5.779771184245118</v>
      </c>
      <c r="Q104" s="41">
        <v>15.61766241165204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128.5558471975217</v>
      </c>
      <c r="G105" s="13">
        <f t="shared" si="15"/>
        <v>14.879489666775276</v>
      </c>
      <c r="H105" s="13">
        <f t="shared" si="16"/>
        <v>113.67635753074643</v>
      </c>
      <c r="I105" s="16">
        <f t="shared" si="24"/>
        <v>119.60123766791025</v>
      </c>
      <c r="J105" s="13">
        <f t="shared" si="17"/>
        <v>82.054707284077821</v>
      </c>
      <c r="K105" s="13">
        <f t="shared" si="18"/>
        <v>37.546530383832433</v>
      </c>
      <c r="L105" s="13">
        <f t="shared" si="19"/>
        <v>12.458253344737619</v>
      </c>
      <c r="M105" s="13">
        <f t="shared" si="25"/>
        <v>12.46228181491742</v>
      </c>
      <c r="N105" s="13">
        <f t="shared" si="20"/>
        <v>7.7266147252488002</v>
      </c>
      <c r="O105" s="13">
        <f t="shared" si="21"/>
        <v>22.606104392024076</v>
      </c>
      <c r="Q105" s="41">
        <v>11.05459493155537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178.35171957745689</v>
      </c>
      <c r="G106" s="13">
        <f t="shared" si="15"/>
        <v>23.213660618995192</v>
      </c>
      <c r="H106" s="13">
        <f t="shared" si="16"/>
        <v>155.1380589584617</v>
      </c>
      <c r="I106" s="16">
        <f t="shared" si="24"/>
        <v>180.22633599755653</v>
      </c>
      <c r="J106" s="13">
        <f t="shared" si="17"/>
        <v>103.20724541086994</v>
      </c>
      <c r="K106" s="13">
        <f t="shared" si="18"/>
        <v>77.019090586686588</v>
      </c>
      <c r="L106" s="13">
        <f t="shared" si="19"/>
        <v>36.497761748111095</v>
      </c>
      <c r="M106" s="13">
        <f t="shared" si="25"/>
        <v>41.233428837779712</v>
      </c>
      <c r="N106" s="13">
        <f t="shared" si="20"/>
        <v>25.56472587942342</v>
      </c>
      <c r="O106" s="13">
        <f t="shared" si="21"/>
        <v>48.778386498418612</v>
      </c>
      <c r="Q106" s="41">
        <v>12.676300170612899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21.030261351685152</v>
      </c>
      <c r="G107" s="13">
        <f t="shared" si="15"/>
        <v>0</v>
      </c>
      <c r="H107" s="13">
        <f t="shared" si="16"/>
        <v>21.030261351685152</v>
      </c>
      <c r="I107" s="16">
        <f t="shared" si="24"/>
        <v>61.551590190260647</v>
      </c>
      <c r="J107" s="13">
        <f t="shared" si="17"/>
        <v>52.717137967822495</v>
      </c>
      <c r="K107" s="13">
        <f t="shared" si="18"/>
        <v>8.8344522224381521</v>
      </c>
      <c r="L107" s="13">
        <f t="shared" si="19"/>
        <v>0</v>
      </c>
      <c r="M107" s="13">
        <f t="shared" si="25"/>
        <v>15.668702958356292</v>
      </c>
      <c r="N107" s="13">
        <f t="shared" si="20"/>
        <v>9.7145958341809013</v>
      </c>
      <c r="O107" s="13">
        <f t="shared" si="21"/>
        <v>9.7145958341809013</v>
      </c>
      <c r="Q107" s="41">
        <v>9.5696973435872881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81.437991751814593</v>
      </c>
      <c r="G108" s="13">
        <f t="shared" si="15"/>
        <v>6.9935295777471049</v>
      </c>
      <c r="H108" s="13">
        <f t="shared" si="16"/>
        <v>74.444462174067482</v>
      </c>
      <c r="I108" s="16">
        <f t="shared" si="24"/>
        <v>83.278914396505627</v>
      </c>
      <c r="J108" s="13">
        <f t="shared" si="17"/>
        <v>73.529240254960612</v>
      </c>
      <c r="K108" s="13">
        <f t="shared" si="18"/>
        <v>9.7496741415450145</v>
      </c>
      <c r="L108" s="13">
        <f t="shared" si="19"/>
        <v>0</v>
      </c>
      <c r="M108" s="13">
        <f t="shared" si="25"/>
        <v>5.9541071241753905</v>
      </c>
      <c r="N108" s="13">
        <f t="shared" si="20"/>
        <v>3.691546416988742</v>
      </c>
      <c r="O108" s="13">
        <f t="shared" si="21"/>
        <v>10.685075994735847</v>
      </c>
      <c r="Q108" s="41">
        <v>15.830357503383039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9.275720462370991</v>
      </c>
      <c r="G109" s="13">
        <f t="shared" si="15"/>
        <v>0</v>
      </c>
      <c r="H109" s="13">
        <f t="shared" si="16"/>
        <v>9.275720462370991</v>
      </c>
      <c r="I109" s="16">
        <f t="shared" si="24"/>
        <v>19.025394603916006</v>
      </c>
      <c r="J109" s="13">
        <f t="shared" si="17"/>
        <v>18.903024749471555</v>
      </c>
      <c r="K109" s="13">
        <f t="shared" si="18"/>
        <v>0.12236985444445025</v>
      </c>
      <c r="L109" s="13">
        <f t="shared" si="19"/>
        <v>0</v>
      </c>
      <c r="M109" s="13">
        <f t="shared" si="25"/>
        <v>2.2625607071866485</v>
      </c>
      <c r="N109" s="13">
        <f t="shared" si="20"/>
        <v>1.4027876384557221</v>
      </c>
      <c r="O109" s="13">
        <f t="shared" si="21"/>
        <v>1.4027876384557221</v>
      </c>
      <c r="Q109" s="41">
        <v>16.74020801974283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17.03702829048316</v>
      </c>
      <c r="G110" s="13">
        <f t="shared" si="15"/>
        <v>0</v>
      </c>
      <c r="H110" s="13">
        <f t="shared" si="16"/>
        <v>17.03702829048316</v>
      </c>
      <c r="I110" s="16">
        <f t="shared" si="24"/>
        <v>17.159398144927611</v>
      </c>
      <c r="J110" s="13">
        <f t="shared" si="17"/>
        <v>17.074994314798001</v>
      </c>
      <c r="K110" s="13">
        <f t="shared" si="18"/>
        <v>8.4403830129609503E-2</v>
      </c>
      <c r="L110" s="13">
        <f t="shared" si="19"/>
        <v>0</v>
      </c>
      <c r="M110" s="13">
        <f t="shared" si="25"/>
        <v>0.8597730687309264</v>
      </c>
      <c r="N110" s="13">
        <f t="shared" si="20"/>
        <v>0.53305930261317436</v>
      </c>
      <c r="O110" s="13">
        <f t="shared" si="21"/>
        <v>0.53305930261317436</v>
      </c>
      <c r="Q110" s="41">
        <v>17.19495615888572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6.1120243878753504</v>
      </c>
      <c r="G111" s="13">
        <f t="shared" si="15"/>
        <v>0</v>
      </c>
      <c r="H111" s="13">
        <f t="shared" si="16"/>
        <v>6.1120243878753504</v>
      </c>
      <c r="I111" s="16">
        <f t="shared" si="24"/>
        <v>6.1964282180049599</v>
      </c>
      <c r="J111" s="13">
        <f t="shared" si="17"/>
        <v>6.1936923695132675</v>
      </c>
      <c r="K111" s="13">
        <f t="shared" si="18"/>
        <v>2.7358484916923942E-3</v>
      </c>
      <c r="L111" s="13">
        <f t="shared" si="19"/>
        <v>0</v>
      </c>
      <c r="M111" s="13">
        <f t="shared" si="25"/>
        <v>0.32671376611775205</v>
      </c>
      <c r="N111" s="13">
        <f t="shared" si="20"/>
        <v>0.20256253499300628</v>
      </c>
      <c r="O111" s="13">
        <f t="shared" si="21"/>
        <v>0.20256253499300628</v>
      </c>
      <c r="Q111" s="41">
        <v>19.883070249908211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40.508174345457597</v>
      </c>
      <c r="G112" s="13">
        <f t="shared" si="15"/>
        <v>0.14324100954892496</v>
      </c>
      <c r="H112" s="13">
        <f t="shared" si="16"/>
        <v>40.364933335908674</v>
      </c>
      <c r="I112" s="16">
        <f t="shared" si="24"/>
        <v>40.36766918440037</v>
      </c>
      <c r="J112" s="13">
        <f t="shared" si="17"/>
        <v>39.988133221308615</v>
      </c>
      <c r="K112" s="13">
        <f t="shared" si="18"/>
        <v>0.37953596309175452</v>
      </c>
      <c r="L112" s="13">
        <f t="shared" si="19"/>
        <v>0</v>
      </c>
      <c r="M112" s="13">
        <f t="shared" si="25"/>
        <v>0.12415123112474577</v>
      </c>
      <c r="N112" s="13">
        <f t="shared" si="20"/>
        <v>7.6973763297342374E-2</v>
      </c>
      <c r="O112" s="13">
        <f t="shared" si="21"/>
        <v>0.22021477284626734</v>
      </c>
      <c r="Q112" s="41">
        <v>24.681516870967751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38.296448139177542</v>
      </c>
      <c r="G113" s="18">
        <f t="shared" si="15"/>
        <v>0</v>
      </c>
      <c r="H113" s="18">
        <f t="shared" si="16"/>
        <v>38.296448139177542</v>
      </c>
      <c r="I113" s="17">
        <f t="shared" si="24"/>
        <v>38.675984102269297</v>
      </c>
      <c r="J113" s="18">
        <f t="shared" si="17"/>
        <v>38.158122063059963</v>
      </c>
      <c r="K113" s="18">
        <f t="shared" si="18"/>
        <v>0.5178620392093336</v>
      </c>
      <c r="L113" s="18">
        <f t="shared" si="19"/>
        <v>0</v>
      </c>
      <c r="M113" s="18">
        <f t="shared" si="25"/>
        <v>4.7177467827403397E-2</v>
      </c>
      <c r="N113" s="18">
        <f t="shared" si="20"/>
        <v>2.9250030052990105E-2</v>
      </c>
      <c r="O113" s="18">
        <f t="shared" si="21"/>
        <v>2.9250030052990105E-2</v>
      </c>
      <c r="P113" s="3"/>
      <c r="Q113" s="42">
        <v>21.513974768701381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9.085959625632146</v>
      </c>
      <c r="G114" s="13">
        <f t="shared" si="15"/>
        <v>0</v>
      </c>
      <c r="H114" s="13">
        <f t="shared" si="16"/>
        <v>9.085959625632146</v>
      </c>
      <c r="I114" s="16">
        <f t="shared" si="24"/>
        <v>9.6038216648414796</v>
      </c>
      <c r="J114" s="13">
        <f t="shared" si="17"/>
        <v>9.5935621693169981</v>
      </c>
      <c r="K114" s="13">
        <f t="shared" si="18"/>
        <v>1.0259495524481466E-2</v>
      </c>
      <c r="L114" s="13">
        <f t="shared" si="19"/>
        <v>0</v>
      </c>
      <c r="M114" s="13">
        <f t="shared" si="25"/>
        <v>1.7927437774413291E-2</v>
      </c>
      <c r="N114" s="13">
        <f t="shared" si="20"/>
        <v>1.1115011420136241E-2</v>
      </c>
      <c r="O114" s="13">
        <f t="shared" si="21"/>
        <v>1.1115011420136241E-2</v>
      </c>
      <c r="Q114" s="41">
        <v>19.82562125677628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1.8745204184941979</v>
      </c>
      <c r="G115" s="13">
        <f t="shared" si="15"/>
        <v>0</v>
      </c>
      <c r="H115" s="13">
        <f t="shared" si="16"/>
        <v>1.8745204184941979</v>
      </c>
      <c r="I115" s="16">
        <f t="shared" si="24"/>
        <v>1.8847799140186794</v>
      </c>
      <c r="J115" s="13">
        <f t="shared" si="17"/>
        <v>1.8846912104444942</v>
      </c>
      <c r="K115" s="13">
        <f t="shared" si="18"/>
        <v>8.8703574185222678E-5</v>
      </c>
      <c r="L115" s="13">
        <f t="shared" si="19"/>
        <v>0</v>
      </c>
      <c r="M115" s="13">
        <f t="shared" si="25"/>
        <v>6.8124263542770503E-3</v>
      </c>
      <c r="N115" s="13">
        <f t="shared" si="20"/>
        <v>4.2237043396517711E-3</v>
      </c>
      <c r="O115" s="13">
        <f t="shared" si="21"/>
        <v>4.2237043396517711E-3</v>
      </c>
      <c r="Q115" s="41">
        <v>18.887612421949139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81.831803967741109</v>
      </c>
      <c r="G116" s="13">
        <f t="shared" si="15"/>
        <v>7.0594406296825385</v>
      </c>
      <c r="H116" s="13">
        <f t="shared" si="16"/>
        <v>74.772363338058568</v>
      </c>
      <c r="I116" s="16">
        <f t="shared" si="24"/>
        <v>74.772452041632746</v>
      </c>
      <c r="J116" s="13">
        <f t="shared" si="17"/>
        <v>65.159987944524318</v>
      </c>
      <c r="K116" s="13">
        <f t="shared" si="18"/>
        <v>9.612464097108429</v>
      </c>
      <c r="L116" s="13">
        <f t="shared" si="19"/>
        <v>0</v>
      </c>
      <c r="M116" s="13">
        <f t="shared" si="25"/>
        <v>2.5887220146252792E-3</v>
      </c>
      <c r="N116" s="13">
        <f t="shared" si="20"/>
        <v>1.6050076490676732E-3</v>
      </c>
      <c r="O116" s="13">
        <f t="shared" si="21"/>
        <v>7.0610456373316062</v>
      </c>
      <c r="Q116" s="41">
        <v>13.46027775390144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210.47462502755789</v>
      </c>
      <c r="G117" s="13">
        <f t="shared" si="15"/>
        <v>28.589965374949482</v>
      </c>
      <c r="H117" s="13">
        <f t="shared" si="16"/>
        <v>181.88465965260841</v>
      </c>
      <c r="I117" s="16">
        <f t="shared" si="24"/>
        <v>191.49712374971682</v>
      </c>
      <c r="J117" s="13">
        <f t="shared" si="17"/>
        <v>94.254188450674548</v>
      </c>
      <c r="K117" s="13">
        <f t="shared" si="18"/>
        <v>97.242935299042273</v>
      </c>
      <c r="L117" s="13">
        <f t="shared" si="19"/>
        <v>48.814451681895548</v>
      </c>
      <c r="M117" s="13">
        <f t="shared" si="25"/>
        <v>48.815435396261108</v>
      </c>
      <c r="N117" s="13">
        <f t="shared" si="20"/>
        <v>30.265569945681886</v>
      </c>
      <c r="O117" s="13">
        <f t="shared" si="21"/>
        <v>58.855535320631368</v>
      </c>
      <c r="Q117" s="41">
        <v>10.446957576442591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136.69909215947001</v>
      </c>
      <c r="G118" s="13">
        <f t="shared" si="15"/>
        <v>16.242397722705373</v>
      </c>
      <c r="H118" s="13">
        <f t="shared" si="16"/>
        <v>120.45669443676464</v>
      </c>
      <c r="I118" s="16">
        <f t="shared" si="24"/>
        <v>168.88517805391137</v>
      </c>
      <c r="J118" s="13">
        <f t="shared" si="17"/>
        <v>103.87745358622216</v>
      </c>
      <c r="K118" s="13">
        <f t="shared" si="18"/>
        <v>65.007724467689215</v>
      </c>
      <c r="L118" s="13">
        <f t="shared" si="19"/>
        <v>29.182620919400566</v>
      </c>
      <c r="M118" s="13">
        <f t="shared" si="25"/>
        <v>47.732486369979782</v>
      </c>
      <c r="N118" s="13">
        <f t="shared" si="20"/>
        <v>29.594141549387466</v>
      </c>
      <c r="O118" s="13">
        <f t="shared" si="21"/>
        <v>45.836539272092836</v>
      </c>
      <c r="Q118" s="41">
        <v>13.339449070612901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74.146283817985392</v>
      </c>
      <c r="G119" s="13">
        <f t="shared" si="15"/>
        <v>5.7731404661652848</v>
      </c>
      <c r="H119" s="13">
        <f t="shared" si="16"/>
        <v>68.373143351820104</v>
      </c>
      <c r="I119" s="16">
        <f t="shared" si="24"/>
        <v>104.19824690010876</v>
      </c>
      <c r="J119" s="13">
        <f t="shared" si="17"/>
        <v>76.114830727803465</v>
      </c>
      <c r="K119" s="13">
        <f t="shared" si="18"/>
        <v>28.083416172305292</v>
      </c>
      <c r="L119" s="13">
        <f t="shared" si="19"/>
        <v>6.6950443600404315</v>
      </c>
      <c r="M119" s="13">
        <f t="shared" si="25"/>
        <v>24.83338918063275</v>
      </c>
      <c r="N119" s="13">
        <f t="shared" si="20"/>
        <v>15.396701291992304</v>
      </c>
      <c r="O119" s="13">
        <f t="shared" si="21"/>
        <v>21.169841758157588</v>
      </c>
      <c r="Q119" s="41">
        <v>10.87797052767967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26.218082673730539</v>
      </c>
      <c r="G120" s="13">
        <f t="shared" si="15"/>
        <v>0</v>
      </c>
      <c r="H120" s="13">
        <f t="shared" si="16"/>
        <v>26.218082673730539</v>
      </c>
      <c r="I120" s="16">
        <f t="shared" si="24"/>
        <v>47.606454485995393</v>
      </c>
      <c r="J120" s="13">
        <f t="shared" si="17"/>
        <v>45.003996560469666</v>
      </c>
      <c r="K120" s="13">
        <f t="shared" si="18"/>
        <v>2.6024579255257265</v>
      </c>
      <c r="L120" s="13">
        <f t="shared" si="19"/>
        <v>0</v>
      </c>
      <c r="M120" s="13">
        <f t="shared" si="25"/>
        <v>9.4366878886404457</v>
      </c>
      <c r="N120" s="13">
        <f t="shared" si="20"/>
        <v>5.8507464909570759</v>
      </c>
      <c r="O120" s="13">
        <f t="shared" si="21"/>
        <v>5.8507464909570759</v>
      </c>
      <c r="Q120" s="41">
        <v>14.01288953226747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61.968962213329981</v>
      </c>
      <c r="G121" s="13">
        <f t="shared" si="15"/>
        <v>3.7350623054088765</v>
      </c>
      <c r="H121" s="13">
        <f t="shared" si="16"/>
        <v>58.233899907921106</v>
      </c>
      <c r="I121" s="16">
        <f t="shared" si="24"/>
        <v>60.836357833446833</v>
      </c>
      <c r="J121" s="13">
        <f t="shared" si="17"/>
        <v>55.653398316405841</v>
      </c>
      <c r="K121" s="13">
        <f t="shared" si="18"/>
        <v>5.1829595170409917</v>
      </c>
      <c r="L121" s="13">
        <f t="shared" si="19"/>
        <v>0</v>
      </c>
      <c r="M121" s="13">
        <f t="shared" si="25"/>
        <v>3.5859413976833698</v>
      </c>
      <c r="N121" s="13">
        <f t="shared" si="20"/>
        <v>2.2232836665636895</v>
      </c>
      <c r="O121" s="13">
        <f t="shared" si="21"/>
        <v>5.958345971972566</v>
      </c>
      <c r="Q121" s="41">
        <v>13.99046745925174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89.659343837117291</v>
      </c>
      <c r="G122" s="13">
        <f t="shared" si="15"/>
        <v>8.3695101653451882</v>
      </c>
      <c r="H122" s="13">
        <f t="shared" si="16"/>
        <v>81.289833671772101</v>
      </c>
      <c r="I122" s="16">
        <f t="shared" si="24"/>
        <v>86.472793188813085</v>
      </c>
      <c r="J122" s="13">
        <f t="shared" si="17"/>
        <v>77.016275997642268</v>
      </c>
      <c r="K122" s="13">
        <f t="shared" si="18"/>
        <v>9.4565171911708177</v>
      </c>
      <c r="L122" s="13">
        <f t="shared" si="19"/>
        <v>0</v>
      </c>
      <c r="M122" s="13">
        <f t="shared" si="25"/>
        <v>1.3626577311196804</v>
      </c>
      <c r="N122" s="13">
        <f t="shared" si="20"/>
        <v>0.84484779329420179</v>
      </c>
      <c r="O122" s="13">
        <f t="shared" si="21"/>
        <v>9.2143579586393898</v>
      </c>
      <c r="Q122" s="41">
        <v>16.946571679087779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14.890980819209471</v>
      </c>
      <c r="G123" s="13">
        <f t="shared" si="15"/>
        <v>0</v>
      </c>
      <c r="H123" s="13">
        <f t="shared" si="16"/>
        <v>14.890980819209471</v>
      </c>
      <c r="I123" s="16">
        <f t="shared" si="24"/>
        <v>24.347498010380288</v>
      </c>
      <c r="J123" s="13">
        <f t="shared" si="17"/>
        <v>24.210152321379219</v>
      </c>
      <c r="K123" s="13">
        <f t="shared" si="18"/>
        <v>0.13734568900106936</v>
      </c>
      <c r="L123" s="13">
        <f t="shared" si="19"/>
        <v>0</v>
      </c>
      <c r="M123" s="13">
        <f t="shared" si="25"/>
        <v>0.51780993782547857</v>
      </c>
      <c r="N123" s="13">
        <f t="shared" si="20"/>
        <v>0.3210421614517967</v>
      </c>
      <c r="O123" s="13">
        <f t="shared" si="21"/>
        <v>0.3210421614517967</v>
      </c>
      <c r="Q123" s="41">
        <v>21.164655475816129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20.336453170030332</v>
      </c>
      <c r="G124" s="13">
        <f t="shared" si="15"/>
        <v>0</v>
      </c>
      <c r="H124" s="13">
        <f t="shared" si="16"/>
        <v>20.336453170030332</v>
      </c>
      <c r="I124" s="16">
        <f t="shared" si="24"/>
        <v>20.473798859031401</v>
      </c>
      <c r="J124" s="13">
        <f t="shared" si="17"/>
        <v>20.419743846571254</v>
      </c>
      <c r="K124" s="13">
        <f t="shared" si="18"/>
        <v>5.4055012460146656E-2</v>
      </c>
      <c r="L124" s="13">
        <f t="shared" si="19"/>
        <v>0</v>
      </c>
      <c r="M124" s="13">
        <f t="shared" si="25"/>
        <v>0.19676777637368187</v>
      </c>
      <c r="N124" s="13">
        <f t="shared" si="20"/>
        <v>0.12199602135168276</v>
      </c>
      <c r="O124" s="13">
        <f t="shared" si="21"/>
        <v>0.12199602135168276</v>
      </c>
      <c r="Q124" s="41">
        <v>24.126847992673209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53.064289273121879</v>
      </c>
      <c r="G125" s="18">
        <f t="shared" si="15"/>
        <v>2.2447165596597856</v>
      </c>
      <c r="H125" s="18">
        <f t="shared" si="16"/>
        <v>50.819572713462094</v>
      </c>
      <c r="I125" s="17">
        <f t="shared" si="24"/>
        <v>50.87362772592224</v>
      </c>
      <c r="J125" s="18">
        <f t="shared" si="17"/>
        <v>50.094424618943542</v>
      </c>
      <c r="K125" s="18">
        <f t="shared" si="18"/>
        <v>0.77920310697869866</v>
      </c>
      <c r="L125" s="18">
        <f t="shared" si="19"/>
        <v>0</v>
      </c>
      <c r="M125" s="18">
        <f t="shared" si="25"/>
        <v>7.4771755021999106E-2</v>
      </c>
      <c r="N125" s="18">
        <f t="shared" si="20"/>
        <v>4.6358488113639448E-2</v>
      </c>
      <c r="O125" s="18">
        <f t="shared" si="21"/>
        <v>2.291075047773425</v>
      </c>
      <c r="P125" s="3"/>
      <c r="Q125" s="42">
        <v>24.435218870967748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8.1937914442930957</v>
      </c>
      <c r="G126" s="13">
        <f t="shared" si="15"/>
        <v>0</v>
      </c>
      <c r="H126" s="13">
        <f t="shared" si="16"/>
        <v>8.1937914442930957</v>
      </c>
      <c r="I126" s="16">
        <f t="shared" si="24"/>
        <v>8.9729945512717944</v>
      </c>
      <c r="J126" s="13">
        <f t="shared" si="17"/>
        <v>8.9662805188651742</v>
      </c>
      <c r="K126" s="13">
        <f t="shared" si="18"/>
        <v>6.7140324066201629E-3</v>
      </c>
      <c r="L126" s="13">
        <f t="shared" si="19"/>
        <v>0</v>
      </c>
      <c r="M126" s="13">
        <f t="shared" si="25"/>
        <v>2.8413266908359658E-2</v>
      </c>
      <c r="N126" s="13">
        <f t="shared" si="20"/>
        <v>1.7616225483182989E-2</v>
      </c>
      <c r="O126" s="13">
        <f t="shared" si="21"/>
        <v>1.7616225483182989E-2</v>
      </c>
      <c r="Q126" s="41">
        <v>21.384074820328731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16.437365023743919</v>
      </c>
      <c r="G127" s="13">
        <f t="shared" si="15"/>
        <v>0</v>
      </c>
      <c r="H127" s="13">
        <f t="shared" si="16"/>
        <v>16.437365023743919</v>
      </c>
      <c r="I127" s="16">
        <f t="shared" si="24"/>
        <v>16.444079056150539</v>
      </c>
      <c r="J127" s="13">
        <f t="shared" si="17"/>
        <v>16.364380250658876</v>
      </c>
      <c r="K127" s="13">
        <f t="shared" si="18"/>
        <v>7.9698805491663194E-2</v>
      </c>
      <c r="L127" s="13">
        <f t="shared" si="19"/>
        <v>0</v>
      </c>
      <c r="M127" s="13">
        <f t="shared" si="25"/>
        <v>1.0797041425176668E-2</v>
      </c>
      <c r="N127" s="13">
        <f t="shared" si="20"/>
        <v>6.6941656836095346E-3</v>
      </c>
      <c r="O127" s="13">
        <f t="shared" si="21"/>
        <v>6.6941656836095346E-3</v>
      </c>
      <c r="Q127" s="41">
        <v>16.695842348142179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126.47129198874531</v>
      </c>
      <c r="G128" s="13">
        <f t="shared" si="15"/>
        <v>14.530604535559394</v>
      </c>
      <c r="H128" s="13">
        <f t="shared" si="16"/>
        <v>111.94068745318592</v>
      </c>
      <c r="I128" s="16">
        <f t="shared" si="24"/>
        <v>112.02038625867758</v>
      </c>
      <c r="J128" s="13">
        <f t="shared" si="17"/>
        <v>84.324803390991931</v>
      </c>
      <c r="K128" s="13">
        <f t="shared" si="18"/>
        <v>27.695582867685644</v>
      </c>
      <c r="L128" s="13">
        <f t="shared" si="19"/>
        <v>6.4588468107150652</v>
      </c>
      <c r="M128" s="13">
        <f t="shared" si="25"/>
        <v>6.462949686456632</v>
      </c>
      <c r="N128" s="13">
        <f t="shared" si="20"/>
        <v>4.0070288056031123</v>
      </c>
      <c r="O128" s="13">
        <f t="shared" si="21"/>
        <v>18.537633341162508</v>
      </c>
      <c r="Q128" s="41">
        <v>12.92991663084133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131.15119099984841</v>
      </c>
      <c r="G129" s="13">
        <f t="shared" si="15"/>
        <v>15.313863800505501</v>
      </c>
      <c r="H129" s="13">
        <f t="shared" si="16"/>
        <v>115.83732719934291</v>
      </c>
      <c r="I129" s="16">
        <f t="shared" si="24"/>
        <v>137.07406325631348</v>
      </c>
      <c r="J129" s="13">
        <f t="shared" si="17"/>
        <v>86.459239483731466</v>
      </c>
      <c r="K129" s="13">
        <f t="shared" si="18"/>
        <v>50.614823772582014</v>
      </c>
      <c r="L129" s="13">
        <f t="shared" si="19"/>
        <v>20.417082139275244</v>
      </c>
      <c r="M129" s="13">
        <f t="shared" si="25"/>
        <v>22.873003020128763</v>
      </c>
      <c r="N129" s="13">
        <f t="shared" si="20"/>
        <v>14.181261872479833</v>
      </c>
      <c r="O129" s="13">
        <f t="shared" si="21"/>
        <v>29.495125672985335</v>
      </c>
      <c r="Q129" s="41">
        <v>10.87336409095667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170.66592298773949</v>
      </c>
      <c r="G130" s="13">
        <f t="shared" si="15"/>
        <v>21.927314188633144</v>
      </c>
      <c r="H130" s="13">
        <f t="shared" si="16"/>
        <v>148.73860879910634</v>
      </c>
      <c r="I130" s="16">
        <f t="shared" si="24"/>
        <v>178.93635043241312</v>
      </c>
      <c r="J130" s="13">
        <f t="shared" si="17"/>
        <v>96.138819683695459</v>
      </c>
      <c r="K130" s="13">
        <f t="shared" si="18"/>
        <v>82.797530748717662</v>
      </c>
      <c r="L130" s="13">
        <f t="shared" si="19"/>
        <v>40.01693709725636</v>
      </c>
      <c r="M130" s="13">
        <f t="shared" si="25"/>
        <v>48.708678244905286</v>
      </c>
      <c r="N130" s="13">
        <f t="shared" si="20"/>
        <v>30.199380511841277</v>
      </c>
      <c r="O130" s="13">
        <f t="shared" si="21"/>
        <v>52.126694700474417</v>
      </c>
      <c r="Q130" s="41">
        <v>11.2123659706129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5.8580736651252661</v>
      </c>
      <c r="G131" s="13">
        <f t="shared" si="15"/>
        <v>0</v>
      </c>
      <c r="H131" s="13">
        <f t="shared" si="16"/>
        <v>5.8580736651252661</v>
      </c>
      <c r="I131" s="16">
        <f t="shared" si="24"/>
        <v>48.638667316586563</v>
      </c>
      <c r="J131" s="13">
        <f t="shared" si="17"/>
        <v>45.715155420509539</v>
      </c>
      <c r="K131" s="13">
        <f t="shared" si="18"/>
        <v>2.9235118960770237</v>
      </c>
      <c r="L131" s="13">
        <f t="shared" si="19"/>
        <v>0</v>
      </c>
      <c r="M131" s="13">
        <f t="shared" si="25"/>
        <v>18.50929773306401</v>
      </c>
      <c r="N131" s="13">
        <f t="shared" si="20"/>
        <v>11.475764594499687</v>
      </c>
      <c r="O131" s="13">
        <f t="shared" si="21"/>
        <v>11.475764594499687</v>
      </c>
      <c r="Q131" s="41">
        <v>13.572805664224299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82.367325419620386</v>
      </c>
      <c r="G132" s="13">
        <f t="shared" si="15"/>
        <v>7.1490690891357618</v>
      </c>
      <c r="H132" s="13">
        <f t="shared" si="16"/>
        <v>75.218256330484621</v>
      </c>
      <c r="I132" s="16">
        <f t="shared" si="24"/>
        <v>78.141768226561652</v>
      </c>
      <c r="J132" s="13">
        <f t="shared" si="17"/>
        <v>67.433642372137257</v>
      </c>
      <c r="K132" s="13">
        <f t="shared" si="18"/>
        <v>10.708125854424395</v>
      </c>
      <c r="L132" s="13">
        <f t="shared" si="19"/>
        <v>0</v>
      </c>
      <c r="M132" s="13">
        <f t="shared" si="25"/>
        <v>7.0335331385643229</v>
      </c>
      <c r="N132" s="13">
        <f t="shared" si="20"/>
        <v>4.3607905459098806</v>
      </c>
      <c r="O132" s="13">
        <f t="shared" si="21"/>
        <v>11.509859635045643</v>
      </c>
      <c r="Q132" s="41">
        <v>13.52763611417542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59.631224909768243</v>
      </c>
      <c r="G133" s="13">
        <f t="shared" si="15"/>
        <v>3.3438029218878502</v>
      </c>
      <c r="H133" s="13">
        <f t="shared" si="16"/>
        <v>56.287421987880393</v>
      </c>
      <c r="I133" s="16">
        <f t="shared" si="24"/>
        <v>66.995547842304788</v>
      </c>
      <c r="J133" s="13">
        <f t="shared" si="17"/>
        <v>59.770489750088025</v>
      </c>
      <c r="K133" s="13">
        <f t="shared" si="18"/>
        <v>7.2250580922167629</v>
      </c>
      <c r="L133" s="13">
        <f t="shared" si="19"/>
        <v>0</v>
      </c>
      <c r="M133" s="13">
        <f t="shared" si="25"/>
        <v>2.6727425926544424</v>
      </c>
      <c r="N133" s="13">
        <f t="shared" si="20"/>
        <v>1.6571004074457543</v>
      </c>
      <c r="O133" s="13">
        <f t="shared" si="21"/>
        <v>5.0009033293336049</v>
      </c>
      <c r="Q133" s="41">
        <v>13.40217799634183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25.164389285798549</v>
      </c>
      <c r="G134" s="13">
        <f t="shared" ref="G134:G197" si="28">IF((F134-$J$2)&gt;0,$I$2*(F134-$J$2),0)</f>
        <v>0</v>
      </c>
      <c r="H134" s="13">
        <f t="shared" ref="H134:H197" si="29">F134-G134</f>
        <v>25.164389285798549</v>
      </c>
      <c r="I134" s="16">
        <f t="shared" si="24"/>
        <v>32.389447378015312</v>
      </c>
      <c r="J134" s="13">
        <f t="shared" ref="J134:J197" si="30">I134/SQRT(1+(I134/($K$2*(300+(25*Q134)+0.05*(Q134)^3)))^2)</f>
        <v>31.723650711693221</v>
      </c>
      <c r="K134" s="13">
        <f t="shared" ref="K134:K197" si="31">I134-J134</f>
        <v>0.66579666632209111</v>
      </c>
      <c r="L134" s="13">
        <f t="shared" ref="L134:L197" si="32">IF(K134&gt;$N$2,(K134-$N$2)/$L$2,0)</f>
        <v>0</v>
      </c>
      <c r="M134" s="13">
        <f t="shared" si="25"/>
        <v>1.0156421852086881</v>
      </c>
      <c r="N134" s="13">
        <f t="shared" ref="N134:N197" si="33">$M$2*M134</f>
        <v>0.62969815482938662</v>
      </c>
      <c r="O134" s="13">
        <f t="shared" ref="O134:O197" si="34">N134+G134</f>
        <v>0.62969815482938662</v>
      </c>
      <c r="Q134" s="41">
        <v>15.89043407554926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5.5989149176614834</v>
      </c>
      <c r="G135" s="13">
        <f t="shared" si="28"/>
        <v>0</v>
      </c>
      <c r="H135" s="13">
        <f t="shared" si="29"/>
        <v>5.5989149176614834</v>
      </c>
      <c r="I135" s="16">
        <f t="shared" ref="I135:I198" si="36">H135+K134-L134</f>
        <v>6.2647115839835745</v>
      </c>
      <c r="J135" s="13">
        <f t="shared" si="30"/>
        <v>6.2623242124861029</v>
      </c>
      <c r="K135" s="13">
        <f t="shared" si="31"/>
        <v>2.3873714974715909E-3</v>
      </c>
      <c r="L135" s="13">
        <f t="shared" si="32"/>
        <v>0</v>
      </c>
      <c r="M135" s="13">
        <f t="shared" ref="M135:M198" si="37">L135+M134-N134</f>
        <v>0.38594403037930147</v>
      </c>
      <c r="N135" s="13">
        <f t="shared" si="33"/>
        <v>0.23928529883516692</v>
      </c>
      <c r="O135" s="13">
        <f t="shared" si="34"/>
        <v>0.23928529883516692</v>
      </c>
      <c r="Q135" s="41">
        <v>21.077986904271501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5.104817397470315</v>
      </c>
      <c r="G136" s="13">
        <f t="shared" si="28"/>
        <v>0</v>
      </c>
      <c r="H136" s="13">
        <f t="shared" si="29"/>
        <v>5.104817397470315</v>
      </c>
      <c r="I136" s="16">
        <f t="shared" si="36"/>
        <v>5.1072047689677866</v>
      </c>
      <c r="J136" s="13">
        <f t="shared" si="30"/>
        <v>5.1060978010898292</v>
      </c>
      <c r="K136" s="13">
        <f t="shared" si="31"/>
        <v>1.1069678779573877E-3</v>
      </c>
      <c r="L136" s="13">
        <f t="shared" si="32"/>
        <v>0</v>
      </c>
      <c r="M136" s="13">
        <f t="shared" si="37"/>
        <v>0.14665873154413456</v>
      </c>
      <c r="N136" s="13">
        <f t="shared" si="33"/>
        <v>9.0928413557363419E-2</v>
      </c>
      <c r="O136" s="13">
        <f t="shared" si="34"/>
        <v>9.0928413557363419E-2</v>
      </c>
      <c r="Q136" s="41">
        <v>22.18154384720372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46.368221171640847</v>
      </c>
      <c r="G137" s="18">
        <f t="shared" si="28"/>
        <v>1.1240177226225179</v>
      </c>
      <c r="H137" s="18">
        <f t="shared" si="29"/>
        <v>45.244203449018329</v>
      </c>
      <c r="I137" s="17">
        <f t="shared" si="36"/>
        <v>45.245310416896288</v>
      </c>
      <c r="J137" s="18">
        <f t="shared" si="30"/>
        <v>44.555960094349537</v>
      </c>
      <c r="K137" s="18">
        <f t="shared" si="31"/>
        <v>0.68935032254675122</v>
      </c>
      <c r="L137" s="18">
        <f t="shared" si="32"/>
        <v>0</v>
      </c>
      <c r="M137" s="18">
        <f t="shared" si="37"/>
        <v>5.5730317986771138E-2</v>
      </c>
      <c r="N137" s="18">
        <f t="shared" si="33"/>
        <v>3.4552797151798105E-2</v>
      </c>
      <c r="O137" s="18">
        <f t="shared" si="34"/>
        <v>1.1585705197743159</v>
      </c>
      <c r="P137" s="3"/>
      <c r="Q137" s="42">
        <v>22.802100870967749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5.8807377041921036</v>
      </c>
      <c r="G138" s="13">
        <f t="shared" si="28"/>
        <v>0</v>
      </c>
      <c r="H138" s="13">
        <f t="shared" si="29"/>
        <v>5.8807377041921036</v>
      </c>
      <c r="I138" s="16">
        <f t="shared" si="36"/>
        <v>6.5700880267388548</v>
      </c>
      <c r="J138" s="13">
        <f t="shared" si="30"/>
        <v>6.5675447007870291</v>
      </c>
      <c r="K138" s="13">
        <f t="shared" si="31"/>
        <v>2.5433259518257145E-3</v>
      </c>
      <c r="L138" s="13">
        <f t="shared" si="32"/>
        <v>0</v>
      </c>
      <c r="M138" s="13">
        <f t="shared" si="37"/>
        <v>2.1177520834973033E-2</v>
      </c>
      <c r="N138" s="13">
        <f t="shared" si="33"/>
        <v>1.3130062917683281E-2</v>
      </c>
      <c r="O138" s="13">
        <f t="shared" si="34"/>
        <v>1.3130062917683281E-2</v>
      </c>
      <c r="Q138" s="41">
        <v>21.6400569046165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24.13133428801185</v>
      </c>
      <c r="G139" s="13">
        <f t="shared" si="28"/>
        <v>0</v>
      </c>
      <c r="H139" s="13">
        <f t="shared" si="29"/>
        <v>24.13133428801185</v>
      </c>
      <c r="I139" s="16">
        <f t="shared" si="36"/>
        <v>24.133877613963676</v>
      </c>
      <c r="J139" s="13">
        <f t="shared" si="30"/>
        <v>23.974069827418802</v>
      </c>
      <c r="K139" s="13">
        <f t="shared" si="31"/>
        <v>0.15980778654487438</v>
      </c>
      <c r="L139" s="13">
        <f t="shared" si="32"/>
        <v>0</v>
      </c>
      <c r="M139" s="13">
        <f t="shared" si="37"/>
        <v>8.047457917289752E-3</v>
      </c>
      <c r="N139" s="13">
        <f t="shared" si="33"/>
        <v>4.9894239087196462E-3</v>
      </c>
      <c r="O139" s="13">
        <f t="shared" si="34"/>
        <v>4.9894239087196462E-3</v>
      </c>
      <c r="Q139" s="41">
        <v>19.89783548275641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27.920323696531241</v>
      </c>
      <c r="G140" s="13">
        <f t="shared" si="28"/>
        <v>0</v>
      </c>
      <c r="H140" s="13">
        <f t="shared" si="29"/>
        <v>27.920323696531241</v>
      </c>
      <c r="I140" s="16">
        <f t="shared" si="36"/>
        <v>28.080131483076116</v>
      </c>
      <c r="J140" s="13">
        <f t="shared" si="30"/>
        <v>27.686021981914045</v>
      </c>
      <c r="K140" s="13">
        <f t="shared" si="31"/>
        <v>0.39410950116207033</v>
      </c>
      <c r="L140" s="13">
        <f t="shared" si="32"/>
        <v>0</v>
      </c>
      <c r="M140" s="13">
        <f t="shared" si="37"/>
        <v>3.0580340085701058E-3</v>
      </c>
      <c r="N140" s="13">
        <f t="shared" si="33"/>
        <v>1.8959810853134656E-3</v>
      </c>
      <c r="O140" s="13">
        <f t="shared" si="34"/>
        <v>1.8959810853134656E-3</v>
      </c>
      <c r="Q140" s="41">
        <v>16.645922627509599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27.845930682373311</v>
      </c>
      <c r="G141" s="13">
        <f t="shared" si="28"/>
        <v>0</v>
      </c>
      <c r="H141" s="13">
        <f t="shared" si="29"/>
        <v>27.845930682373311</v>
      </c>
      <c r="I141" s="16">
        <f t="shared" si="36"/>
        <v>28.240040183535381</v>
      </c>
      <c r="J141" s="13">
        <f t="shared" si="30"/>
        <v>27.503280190986921</v>
      </c>
      <c r="K141" s="13">
        <f t="shared" si="31"/>
        <v>0.73675999254846047</v>
      </c>
      <c r="L141" s="13">
        <f t="shared" si="32"/>
        <v>0</v>
      </c>
      <c r="M141" s="13">
        <f t="shared" si="37"/>
        <v>1.1620529232566402E-3</v>
      </c>
      <c r="N141" s="13">
        <f t="shared" si="33"/>
        <v>7.2047281241911689E-4</v>
      </c>
      <c r="O141" s="13">
        <f t="shared" si="34"/>
        <v>7.2047281241911689E-4</v>
      </c>
      <c r="Q141" s="41">
        <v>12.118301341685649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98.912941351387715</v>
      </c>
      <c r="G142" s="13">
        <f t="shared" si="28"/>
        <v>9.9182542664334186</v>
      </c>
      <c r="H142" s="13">
        <f t="shared" si="29"/>
        <v>88.994687084954293</v>
      </c>
      <c r="I142" s="16">
        <f t="shared" si="36"/>
        <v>89.73144707750275</v>
      </c>
      <c r="J142" s="13">
        <f t="shared" si="30"/>
        <v>74.461439970950309</v>
      </c>
      <c r="K142" s="13">
        <f t="shared" si="31"/>
        <v>15.270007106552441</v>
      </c>
      <c r="L142" s="13">
        <f t="shared" si="32"/>
        <v>0</v>
      </c>
      <c r="M142" s="13">
        <f t="shared" si="37"/>
        <v>4.4158011083752331E-4</v>
      </c>
      <c r="N142" s="13">
        <f t="shared" si="33"/>
        <v>2.7377966871926446E-4</v>
      </c>
      <c r="O142" s="13">
        <f t="shared" si="34"/>
        <v>9.9185280461021375</v>
      </c>
      <c r="Q142" s="41">
        <v>13.524966870612911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2.3923809024258991</v>
      </c>
      <c r="G143" s="13">
        <f t="shared" si="28"/>
        <v>0</v>
      </c>
      <c r="H143" s="13">
        <f t="shared" si="29"/>
        <v>2.3923809024258991</v>
      </c>
      <c r="I143" s="16">
        <f t="shared" si="36"/>
        <v>17.66238800897834</v>
      </c>
      <c r="J143" s="13">
        <f t="shared" si="30"/>
        <v>17.500716206133205</v>
      </c>
      <c r="K143" s="13">
        <f t="shared" si="31"/>
        <v>0.16167180284513449</v>
      </c>
      <c r="L143" s="13">
        <f t="shared" si="32"/>
        <v>0</v>
      </c>
      <c r="M143" s="13">
        <f t="shared" si="37"/>
        <v>1.6780044211825885E-4</v>
      </c>
      <c r="N143" s="13">
        <f t="shared" si="33"/>
        <v>1.0403627411332048E-4</v>
      </c>
      <c r="O143" s="13">
        <f t="shared" si="34"/>
        <v>1.0403627411332048E-4</v>
      </c>
      <c r="Q143" s="41">
        <v>13.104891468358369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122.31002065444039</v>
      </c>
      <c r="G144" s="13">
        <f t="shared" si="28"/>
        <v>13.834146274640489</v>
      </c>
      <c r="H144" s="13">
        <f t="shared" si="29"/>
        <v>108.4758743797999</v>
      </c>
      <c r="I144" s="16">
        <f t="shared" si="36"/>
        <v>108.63754618264504</v>
      </c>
      <c r="J144" s="13">
        <f t="shared" si="30"/>
        <v>84.448019846766258</v>
      </c>
      <c r="K144" s="13">
        <f t="shared" si="31"/>
        <v>24.189526335878782</v>
      </c>
      <c r="L144" s="13">
        <f t="shared" si="32"/>
        <v>4.3235944980723398</v>
      </c>
      <c r="M144" s="13">
        <f t="shared" si="37"/>
        <v>4.323658262240345</v>
      </c>
      <c r="N144" s="13">
        <f t="shared" si="33"/>
        <v>2.6806681225890139</v>
      </c>
      <c r="O144" s="13">
        <f t="shared" si="34"/>
        <v>16.514814397229504</v>
      </c>
      <c r="Q144" s="41">
        <v>13.611960179920271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75.318582656132875</v>
      </c>
      <c r="G145" s="13">
        <f t="shared" si="28"/>
        <v>5.9693442569065169</v>
      </c>
      <c r="H145" s="13">
        <f t="shared" si="29"/>
        <v>69.349238399226351</v>
      </c>
      <c r="I145" s="16">
        <f t="shared" si="36"/>
        <v>89.215170237032794</v>
      </c>
      <c r="J145" s="13">
        <f t="shared" si="30"/>
        <v>75.822924414607272</v>
      </c>
      <c r="K145" s="13">
        <f t="shared" si="31"/>
        <v>13.392245822425522</v>
      </c>
      <c r="L145" s="13">
        <f t="shared" si="32"/>
        <v>0</v>
      </c>
      <c r="M145" s="13">
        <f t="shared" si="37"/>
        <v>1.6429901396513311</v>
      </c>
      <c r="N145" s="13">
        <f t="shared" si="33"/>
        <v>1.0186538865838253</v>
      </c>
      <c r="O145" s="13">
        <f t="shared" si="34"/>
        <v>6.9879981434903424</v>
      </c>
      <c r="Q145" s="41">
        <v>14.61532801362814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24.379548372952481</v>
      </c>
      <c r="G146" s="13">
        <f t="shared" si="28"/>
        <v>0</v>
      </c>
      <c r="H146" s="13">
        <f t="shared" si="29"/>
        <v>24.379548372952481</v>
      </c>
      <c r="I146" s="16">
        <f t="shared" si="36"/>
        <v>37.771794195378007</v>
      </c>
      <c r="J146" s="13">
        <f t="shared" si="30"/>
        <v>37.246305725368124</v>
      </c>
      <c r="K146" s="13">
        <f t="shared" si="31"/>
        <v>0.52548847000988275</v>
      </c>
      <c r="L146" s="13">
        <f t="shared" si="32"/>
        <v>0</v>
      </c>
      <c r="M146" s="13">
        <f t="shared" si="37"/>
        <v>0.62433625306750584</v>
      </c>
      <c r="N146" s="13">
        <f t="shared" si="33"/>
        <v>0.38708847690185361</v>
      </c>
      <c r="O146" s="13">
        <f t="shared" si="34"/>
        <v>0.38708847690185361</v>
      </c>
      <c r="Q146" s="41">
        <v>20.903381044267309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32.837042403301162</v>
      </c>
      <c r="G147" s="13">
        <f t="shared" si="28"/>
        <v>0</v>
      </c>
      <c r="H147" s="13">
        <f t="shared" si="29"/>
        <v>32.837042403301162</v>
      </c>
      <c r="I147" s="16">
        <f t="shared" si="36"/>
        <v>33.362530873311044</v>
      </c>
      <c r="J147" s="13">
        <f t="shared" si="30"/>
        <v>33.043575720303458</v>
      </c>
      <c r="K147" s="13">
        <f t="shared" si="31"/>
        <v>0.31895515300758603</v>
      </c>
      <c r="L147" s="13">
        <f t="shared" si="32"/>
        <v>0</v>
      </c>
      <c r="M147" s="13">
        <f t="shared" si="37"/>
        <v>0.23724777616565224</v>
      </c>
      <c r="N147" s="13">
        <f t="shared" si="33"/>
        <v>0.14709362122270439</v>
      </c>
      <c r="O147" s="13">
        <f t="shared" si="34"/>
        <v>0.14709362122270439</v>
      </c>
      <c r="Q147" s="41">
        <v>21.847413912028991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7.8972756108515219</v>
      </c>
      <c r="G148" s="13">
        <f t="shared" si="28"/>
        <v>0</v>
      </c>
      <c r="H148" s="13">
        <f t="shared" si="29"/>
        <v>7.8972756108515219</v>
      </c>
      <c r="I148" s="16">
        <f t="shared" si="36"/>
        <v>8.2162307638591088</v>
      </c>
      <c r="J148" s="13">
        <f t="shared" si="30"/>
        <v>8.2134479314333344</v>
      </c>
      <c r="K148" s="13">
        <f t="shared" si="31"/>
        <v>2.7828324257743731E-3</v>
      </c>
      <c r="L148" s="13">
        <f t="shared" si="32"/>
        <v>0</v>
      </c>
      <c r="M148" s="13">
        <f t="shared" si="37"/>
        <v>9.0154154942947845E-2</v>
      </c>
      <c r="N148" s="13">
        <f t="shared" si="33"/>
        <v>5.5895576064627667E-2</v>
      </c>
      <c r="O148" s="13">
        <f t="shared" si="34"/>
        <v>5.5895576064627667E-2</v>
      </c>
      <c r="Q148" s="41">
        <v>25.785314870967749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63.799388940016208</v>
      </c>
      <c r="G149" s="18">
        <f t="shared" si="28"/>
        <v>4.0414147905972317</v>
      </c>
      <c r="H149" s="18">
        <f t="shared" si="29"/>
        <v>59.757974149418978</v>
      </c>
      <c r="I149" s="17">
        <f t="shared" si="36"/>
        <v>59.76075698184475</v>
      </c>
      <c r="J149" s="18">
        <f t="shared" si="30"/>
        <v>58.260278492903041</v>
      </c>
      <c r="K149" s="18">
        <f t="shared" si="31"/>
        <v>1.5004784889417095</v>
      </c>
      <c r="L149" s="18">
        <f t="shared" si="32"/>
        <v>0</v>
      </c>
      <c r="M149" s="18">
        <f t="shared" si="37"/>
        <v>3.4258578878320178E-2</v>
      </c>
      <c r="N149" s="18">
        <f t="shared" si="33"/>
        <v>2.1240318904558509E-2</v>
      </c>
      <c r="O149" s="18">
        <f t="shared" si="34"/>
        <v>4.0626551095017902</v>
      </c>
      <c r="P149" s="3"/>
      <c r="Q149" s="42">
        <v>23.099109199181971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12.167795164995949</v>
      </c>
      <c r="G150" s="13">
        <f t="shared" si="28"/>
        <v>0</v>
      </c>
      <c r="H150" s="13">
        <f t="shared" si="29"/>
        <v>12.167795164995949</v>
      </c>
      <c r="I150" s="16">
        <f t="shared" si="36"/>
        <v>13.668273653937659</v>
      </c>
      <c r="J150" s="13">
        <f t="shared" si="30"/>
        <v>13.645079992799927</v>
      </c>
      <c r="K150" s="13">
        <f t="shared" si="31"/>
        <v>2.3193661137732136E-2</v>
      </c>
      <c r="L150" s="13">
        <f t="shared" si="32"/>
        <v>0</v>
      </c>
      <c r="M150" s="13">
        <f t="shared" si="37"/>
        <v>1.3018259973761669E-2</v>
      </c>
      <c r="N150" s="13">
        <f t="shared" si="33"/>
        <v>8.0713211837322354E-3</v>
      </c>
      <c r="O150" s="13">
        <f t="shared" si="34"/>
        <v>8.0713211837322354E-3</v>
      </c>
      <c r="Q150" s="41">
        <v>21.535904993087009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55.394624539682489</v>
      </c>
      <c r="G151" s="13">
        <f t="shared" si="28"/>
        <v>2.6347370886570602</v>
      </c>
      <c r="H151" s="13">
        <f t="shared" si="29"/>
        <v>52.759887451025428</v>
      </c>
      <c r="I151" s="16">
        <f t="shared" si="36"/>
        <v>52.78308111216316</v>
      </c>
      <c r="J151" s="13">
        <f t="shared" si="30"/>
        <v>50.286727738450836</v>
      </c>
      <c r="K151" s="13">
        <f t="shared" si="31"/>
        <v>2.4963533737123242</v>
      </c>
      <c r="L151" s="13">
        <f t="shared" si="32"/>
        <v>0</v>
      </c>
      <c r="M151" s="13">
        <f t="shared" si="37"/>
        <v>4.9469387900294339E-3</v>
      </c>
      <c r="N151" s="13">
        <f t="shared" si="33"/>
        <v>3.0671020498182489E-3</v>
      </c>
      <c r="O151" s="13">
        <f t="shared" si="34"/>
        <v>2.6378041907068783</v>
      </c>
      <c r="Q151" s="41">
        <v>16.615247326411591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73.965520998460917</v>
      </c>
      <c r="G152" s="13">
        <f t="shared" si="28"/>
        <v>5.7428867891490896</v>
      </c>
      <c r="H152" s="13">
        <f t="shared" si="29"/>
        <v>68.222634209311821</v>
      </c>
      <c r="I152" s="16">
        <f t="shared" si="36"/>
        <v>70.718987583024145</v>
      </c>
      <c r="J152" s="13">
        <f t="shared" si="30"/>
        <v>62.141087633816944</v>
      </c>
      <c r="K152" s="13">
        <f t="shared" si="31"/>
        <v>8.5778999492072003</v>
      </c>
      <c r="L152" s="13">
        <f t="shared" si="32"/>
        <v>0</v>
      </c>
      <c r="M152" s="13">
        <f t="shared" si="37"/>
        <v>1.8798367402111851E-3</v>
      </c>
      <c r="N152" s="13">
        <f t="shared" si="33"/>
        <v>1.1654987789309348E-3</v>
      </c>
      <c r="O152" s="13">
        <f t="shared" si="34"/>
        <v>5.7440522879280209</v>
      </c>
      <c r="Q152" s="41">
        <v>13.1647271808545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135.41193099250029</v>
      </c>
      <c r="G153" s="13">
        <f t="shared" si="28"/>
        <v>16.026969802761812</v>
      </c>
      <c r="H153" s="13">
        <f t="shared" si="29"/>
        <v>119.38496118973848</v>
      </c>
      <c r="I153" s="16">
        <f t="shared" si="36"/>
        <v>127.96286113894567</v>
      </c>
      <c r="J153" s="13">
        <f t="shared" si="30"/>
        <v>94.260956070310769</v>
      </c>
      <c r="K153" s="13">
        <f t="shared" si="31"/>
        <v>33.7019050686349</v>
      </c>
      <c r="L153" s="13">
        <f t="shared" si="32"/>
        <v>10.11680647385969</v>
      </c>
      <c r="M153" s="13">
        <f t="shared" si="37"/>
        <v>10.11752081182097</v>
      </c>
      <c r="N153" s="13">
        <f t="shared" si="33"/>
        <v>6.2728629033290018</v>
      </c>
      <c r="O153" s="13">
        <f t="shared" si="34"/>
        <v>22.299832706090815</v>
      </c>
      <c r="Q153" s="41">
        <v>14.156006970612911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1.329032258</v>
      </c>
      <c r="G154" s="13">
        <f t="shared" si="28"/>
        <v>0</v>
      </c>
      <c r="H154" s="13">
        <f t="shared" si="29"/>
        <v>1.329032258</v>
      </c>
      <c r="I154" s="16">
        <f t="shared" si="36"/>
        <v>24.914130852775209</v>
      </c>
      <c r="J154" s="13">
        <f t="shared" si="30"/>
        <v>24.343759151047564</v>
      </c>
      <c r="K154" s="13">
        <f t="shared" si="31"/>
        <v>0.57037170172764462</v>
      </c>
      <c r="L154" s="13">
        <f t="shared" si="32"/>
        <v>0</v>
      </c>
      <c r="M154" s="13">
        <f t="shared" si="37"/>
        <v>3.8446579084919685</v>
      </c>
      <c r="N154" s="13">
        <f t="shared" si="33"/>
        <v>2.3836879032650207</v>
      </c>
      <c r="O154" s="13">
        <f t="shared" si="34"/>
        <v>2.3836879032650207</v>
      </c>
      <c r="Q154" s="41">
        <v>11.26884756112409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4.508153541857137</v>
      </c>
      <c r="G155" s="13">
        <f t="shared" si="28"/>
        <v>0</v>
      </c>
      <c r="H155" s="13">
        <f t="shared" si="29"/>
        <v>4.508153541857137</v>
      </c>
      <c r="I155" s="16">
        <f t="shared" si="36"/>
        <v>5.0785252435847816</v>
      </c>
      <c r="J155" s="13">
        <f t="shared" si="30"/>
        <v>5.0745516759385847</v>
      </c>
      <c r="K155" s="13">
        <f t="shared" si="31"/>
        <v>3.9735676461969405E-3</v>
      </c>
      <c r="L155" s="13">
        <f t="shared" si="32"/>
        <v>0</v>
      </c>
      <c r="M155" s="13">
        <f t="shared" si="37"/>
        <v>1.4609700052269479</v>
      </c>
      <c r="N155" s="13">
        <f t="shared" si="33"/>
        <v>0.90580140324070768</v>
      </c>
      <c r="O155" s="13">
        <f t="shared" si="34"/>
        <v>0.90580140324070768</v>
      </c>
      <c r="Q155" s="41">
        <v>12.953760167273019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12.02176077789527</v>
      </c>
      <c r="G156" s="13">
        <f t="shared" si="28"/>
        <v>0</v>
      </c>
      <c r="H156" s="13">
        <f t="shared" si="29"/>
        <v>12.02176077789527</v>
      </c>
      <c r="I156" s="16">
        <f t="shared" si="36"/>
        <v>12.025734345541467</v>
      </c>
      <c r="J156" s="13">
        <f t="shared" si="30"/>
        <v>11.972227428092532</v>
      </c>
      <c r="K156" s="13">
        <f t="shared" si="31"/>
        <v>5.3506917448935098E-2</v>
      </c>
      <c r="L156" s="13">
        <f t="shared" si="32"/>
        <v>0</v>
      </c>
      <c r="M156" s="13">
        <f t="shared" si="37"/>
        <v>0.55516860198624018</v>
      </c>
      <c r="N156" s="13">
        <f t="shared" si="33"/>
        <v>0.34420453323146893</v>
      </c>
      <c r="O156" s="13">
        <f t="shared" si="34"/>
        <v>0.34420453323146893</v>
      </c>
      <c r="Q156" s="41">
        <v>12.81072589577149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43.671847107971963</v>
      </c>
      <c r="G157" s="13">
        <f t="shared" si="28"/>
        <v>0.67273448721115692</v>
      </c>
      <c r="H157" s="13">
        <f t="shared" si="29"/>
        <v>42.999112620760805</v>
      </c>
      <c r="I157" s="16">
        <f t="shared" si="36"/>
        <v>43.05261953820974</v>
      </c>
      <c r="J157" s="13">
        <f t="shared" si="30"/>
        <v>41.711041623906766</v>
      </c>
      <c r="K157" s="13">
        <f t="shared" si="31"/>
        <v>1.3415779143029738</v>
      </c>
      <c r="L157" s="13">
        <f t="shared" si="32"/>
        <v>0</v>
      </c>
      <c r="M157" s="13">
        <f t="shared" si="37"/>
        <v>0.21096406875477125</v>
      </c>
      <c r="N157" s="13">
        <f t="shared" si="33"/>
        <v>0.13079772262795816</v>
      </c>
      <c r="O157" s="13">
        <f t="shared" si="34"/>
        <v>0.80353220983911511</v>
      </c>
      <c r="Q157" s="41">
        <v>16.864324939454921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11.81164965376793</v>
      </c>
      <c r="G158" s="13">
        <f t="shared" si="28"/>
        <v>0</v>
      </c>
      <c r="H158" s="13">
        <f t="shared" si="29"/>
        <v>11.81164965376793</v>
      </c>
      <c r="I158" s="16">
        <f t="shared" si="36"/>
        <v>13.153227568070903</v>
      </c>
      <c r="J158" s="13">
        <f t="shared" si="30"/>
        <v>13.125837550953237</v>
      </c>
      <c r="K158" s="13">
        <f t="shared" si="31"/>
        <v>2.7390017117665977E-2</v>
      </c>
      <c r="L158" s="13">
        <f t="shared" si="32"/>
        <v>0</v>
      </c>
      <c r="M158" s="13">
        <f t="shared" si="37"/>
        <v>8.0166346126813087E-2</v>
      </c>
      <c r="N158" s="13">
        <f t="shared" si="33"/>
        <v>4.9703134598624112E-2</v>
      </c>
      <c r="O158" s="13">
        <f t="shared" si="34"/>
        <v>4.9703134598624112E-2</v>
      </c>
      <c r="Q158" s="41">
        <v>19.543404647508449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36.118715842411582</v>
      </c>
      <c r="G159" s="13">
        <f t="shared" si="28"/>
        <v>0</v>
      </c>
      <c r="H159" s="13">
        <f t="shared" si="29"/>
        <v>36.118715842411582</v>
      </c>
      <c r="I159" s="16">
        <f t="shared" si="36"/>
        <v>36.14610585952925</v>
      </c>
      <c r="J159" s="13">
        <f t="shared" si="30"/>
        <v>35.76611958046653</v>
      </c>
      <c r="K159" s="13">
        <f t="shared" si="31"/>
        <v>0.3799862790627202</v>
      </c>
      <c r="L159" s="13">
        <f t="shared" si="32"/>
        <v>0</v>
      </c>
      <c r="M159" s="13">
        <f t="shared" si="37"/>
        <v>3.0463211528188976E-2</v>
      </c>
      <c r="N159" s="13">
        <f t="shared" si="33"/>
        <v>1.8887191147477164E-2</v>
      </c>
      <c r="O159" s="13">
        <f t="shared" si="34"/>
        <v>1.8887191147477164E-2</v>
      </c>
      <c r="Q159" s="41">
        <v>22.299897717924559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5.9004745614406344</v>
      </c>
      <c r="G160" s="13">
        <f t="shared" si="28"/>
        <v>0</v>
      </c>
      <c r="H160" s="13">
        <f t="shared" si="29"/>
        <v>5.9004745614406344</v>
      </c>
      <c r="I160" s="16">
        <f t="shared" si="36"/>
        <v>6.2804608405033546</v>
      </c>
      <c r="J160" s="13">
        <f t="shared" si="30"/>
        <v>6.2792242579043123</v>
      </c>
      <c r="K160" s="13">
        <f t="shared" si="31"/>
        <v>1.2365825990423573E-3</v>
      </c>
      <c r="L160" s="13">
        <f t="shared" si="32"/>
        <v>0</v>
      </c>
      <c r="M160" s="13">
        <f t="shared" si="37"/>
        <v>1.1576020380711812E-2</v>
      </c>
      <c r="N160" s="13">
        <f t="shared" si="33"/>
        <v>7.1771326360413239E-3</v>
      </c>
      <c r="O160" s="13">
        <f t="shared" si="34"/>
        <v>7.1771326360413239E-3</v>
      </c>
      <c r="Q160" s="41">
        <v>25.823787870967749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36.188510949938127</v>
      </c>
      <c r="G161" s="18">
        <f t="shared" si="28"/>
        <v>0</v>
      </c>
      <c r="H161" s="18">
        <f t="shared" si="29"/>
        <v>36.188510949938127</v>
      </c>
      <c r="I161" s="17">
        <f t="shared" si="36"/>
        <v>36.189747532537169</v>
      </c>
      <c r="J161" s="18">
        <f t="shared" si="30"/>
        <v>35.880932546711122</v>
      </c>
      <c r="K161" s="18">
        <f t="shared" si="31"/>
        <v>0.3088149858260465</v>
      </c>
      <c r="L161" s="18">
        <f t="shared" si="32"/>
        <v>0</v>
      </c>
      <c r="M161" s="18">
        <f t="shared" si="37"/>
        <v>4.3988877446704882E-3</v>
      </c>
      <c r="N161" s="18">
        <f t="shared" si="33"/>
        <v>2.7273104016957029E-3</v>
      </c>
      <c r="O161" s="18">
        <f t="shared" si="34"/>
        <v>2.7273104016957029E-3</v>
      </c>
      <c r="P161" s="3"/>
      <c r="Q161" s="42">
        <v>23.82159070133228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12.52441273652815</v>
      </c>
      <c r="G162" s="13">
        <f t="shared" si="28"/>
        <v>0</v>
      </c>
      <c r="H162" s="13">
        <f t="shared" si="29"/>
        <v>12.52441273652815</v>
      </c>
      <c r="I162" s="16">
        <f t="shared" si="36"/>
        <v>12.833227722354197</v>
      </c>
      <c r="J162" s="13">
        <f t="shared" si="30"/>
        <v>12.815524169231404</v>
      </c>
      <c r="K162" s="13">
        <f t="shared" si="31"/>
        <v>1.7703553122792925E-2</v>
      </c>
      <c r="L162" s="13">
        <f t="shared" si="32"/>
        <v>0</v>
      </c>
      <c r="M162" s="13">
        <f t="shared" si="37"/>
        <v>1.6715773429747853E-3</v>
      </c>
      <c r="N162" s="13">
        <f t="shared" si="33"/>
        <v>1.0363779526443668E-3</v>
      </c>
      <c r="O162" s="13">
        <f t="shared" si="34"/>
        <v>1.0363779526443668E-3</v>
      </c>
      <c r="Q162" s="41">
        <v>22.112604760998948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11.993446863213521</v>
      </c>
      <c r="G163" s="13">
        <f t="shared" si="28"/>
        <v>0</v>
      </c>
      <c r="H163" s="13">
        <f t="shared" si="29"/>
        <v>11.993446863213521</v>
      </c>
      <c r="I163" s="16">
        <f t="shared" si="36"/>
        <v>12.011150416336314</v>
      </c>
      <c r="J163" s="13">
        <f t="shared" si="30"/>
        <v>11.991059658716255</v>
      </c>
      <c r="K163" s="13">
        <f t="shared" si="31"/>
        <v>2.0090757620058852E-2</v>
      </c>
      <c r="L163" s="13">
        <f t="shared" si="32"/>
        <v>0</v>
      </c>
      <c r="M163" s="13">
        <f t="shared" si="37"/>
        <v>6.3519939033041851E-4</v>
      </c>
      <c r="N163" s="13">
        <f t="shared" si="33"/>
        <v>3.9382362200485947E-4</v>
      </c>
      <c r="O163" s="13">
        <f t="shared" si="34"/>
        <v>3.9382362200485947E-4</v>
      </c>
      <c r="Q163" s="41">
        <v>19.811917924555349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16.994164176735211</v>
      </c>
      <c r="G164" s="13">
        <f t="shared" si="28"/>
        <v>0</v>
      </c>
      <c r="H164" s="13">
        <f t="shared" si="29"/>
        <v>16.994164176735211</v>
      </c>
      <c r="I164" s="16">
        <f t="shared" si="36"/>
        <v>17.014254934355272</v>
      </c>
      <c r="J164" s="13">
        <f t="shared" si="30"/>
        <v>16.883464555403648</v>
      </c>
      <c r="K164" s="13">
        <f t="shared" si="31"/>
        <v>0.13079037895162315</v>
      </c>
      <c r="L164" s="13">
        <f t="shared" si="32"/>
        <v>0</v>
      </c>
      <c r="M164" s="13">
        <f t="shared" si="37"/>
        <v>2.4137576832555904E-4</v>
      </c>
      <c r="N164" s="13">
        <f t="shared" si="33"/>
        <v>1.4965297636184661E-4</v>
      </c>
      <c r="O164" s="13">
        <f t="shared" si="34"/>
        <v>1.4965297636184661E-4</v>
      </c>
      <c r="Q164" s="41">
        <v>13.8464053200663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32.393322066388038</v>
      </c>
      <c r="G165" s="13">
        <f t="shared" si="28"/>
        <v>0</v>
      </c>
      <c r="H165" s="13">
        <f t="shared" si="29"/>
        <v>32.393322066388038</v>
      </c>
      <c r="I165" s="16">
        <f t="shared" si="36"/>
        <v>32.524112445339661</v>
      </c>
      <c r="J165" s="13">
        <f t="shared" si="30"/>
        <v>31.33138958579465</v>
      </c>
      <c r="K165" s="13">
        <f t="shared" si="31"/>
        <v>1.192722859545011</v>
      </c>
      <c r="L165" s="13">
        <f t="shared" si="32"/>
        <v>0</v>
      </c>
      <c r="M165" s="13">
        <f t="shared" si="37"/>
        <v>9.1722791963712438E-5</v>
      </c>
      <c r="N165" s="13">
        <f t="shared" si="33"/>
        <v>5.686813101750171E-5</v>
      </c>
      <c r="O165" s="13">
        <f t="shared" si="34"/>
        <v>5.686813101750171E-5</v>
      </c>
      <c r="Q165" s="41">
        <v>11.56892977509858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208.06055625098071</v>
      </c>
      <c r="G166" s="13">
        <f t="shared" si="28"/>
        <v>28.185930644502278</v>
      </c>
      <c r="H166" s="13">
        <f t="shared" si="29"/>
        <v>179.87462560647845</v>
      </c>
      <c r="I166" s="16">
        <f t="shared" si="36"/>
        <v>181.06734846602345</v>
      </c>
      <c r="J166" s="13">
        <f t="shared" si="30"/>
        <v>105.5328602611964</v>
      </c>
      <c r="K166" s="13">
        <f t="shared" si="31"/>
        <v>75.534488204827042</v>
      </c>
      <c r="L166" s="13">
        <f t="shared" si="32"/>
        <v>35.593611846230644</v>
      </c>
      <c r="M166" s="13">
        <f t="shared" si="37"/>
        <v>35.59364670089159</v>
      </c>
      <c r="N166" s="13">
        <f t="shared" si="33"/>
        <v>22.068060954552784</v>
      </c>
      <c r="O166" s="13">
        <f t="shared" si="34"/>
        <v>50.253991599055063</v>
      </c>
      <c r="Q166" s="41">
        <v>13.1308232706129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135.10150360286721</v>
      </c>
      <c r="G167" s="13">
        <f t="shared" si="28"/>
        <v>15.975014594231396</v>
      </c>
      <c r="H167" s="13">
        <f t="shared" si="29"/>
        <v>119.12648900863582</v>
      </c>
      <c r="I167" s="16">
        <f t="shared" si="36"/>
        <v>159.06736536723218</v>
      </c>
      <c r="J167" s="13">
        <f t="shared" si="30"/>
        <v>98.883035138241539</v>
      </c>
      <c r="K167" s="13">
        <f t="shared" si="31"/>
        <v>60.184330228990646</v>
      </c>
      <c r="L167" s="13">
        <f t="shared" si="32"/>
        <v>26.245085939706158</v>
      </c>
      <c r="M167" s="13">
        <f t="shared" si="37"/>
        <v>39.770671686044963</v>
      </c>
      <c r="N167" s="13">
        <f t="shared" si="33"/>
        <v>24.657816445347876</v>
      </c>
      <c r="O167" s="13">
        <f t="shared" si="34"/>
        <v>40.632831039579273</v>
      </c>
      <c r="Q167" s="41">
        <v>12.716382849445869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56.029399819186217</v>
      </c>
      <c r="G168" s="13">
        <f t="shared" si="28"/>
        <v>2.7409773339380914</v>
      </c>
      <c r="H168" s="13">
        <f t="shared" si="29"/>
        <v>53.288422485248127</v>
      </c>
      <c r="I168" s="16">
        <f t="shared" si="36"/>
        <v>87.227666774532608</v>
      </c>
      <c r="J168" s="13">
        <f t="shared" si="30"/>
        <v>76.096058285265471</v>
      </c>
      <c r="K168" s="13">
        <f t="shared" si="31"/>
        <v>11.131608489267137</v>
      </c>
      <c r="L168" s="13">
        <f t="shared" si="32"/>
        <v>0</v>
      </c>
      <c r="M168" s="13">
        <f t="shared" si="37"/>
        <v>15.112855240697087</v>
      </c>
      <c r="N168" s="13">
        <f t="shared" si="33"/>
        <v>9.3699702492321943</v>
      </c>
      <c r="O168" s="13">
        <f t="shared" si="34"/>
        <v>12.110947583170287</v>
      </c>
      <c r="Q168" s="41">
        <v>15.744717237743011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55.155312669341761</v>
      </c>
      <c r="G169" s="13">
        <f t="shared" si="28"/>
        <v>2.5946842500784402</v>
      </c>
      <c r="H169" s="13">
        <f t="shared" si="29"/>
        <v>52.560628419263324</v>
      </c>
      <c r="I169" s="16">
        <f t="shared" si="36"/>
        <v>63.692236908530461</v>
      </c>
      <c r="J169" s="13">
        <f t="shared" si="30"/>
        <v>59.123252281619102</v>
      </c>
      <c r="K169" s="13">
        <f t="shared" si="31"/>
        <v>4.5689846269113588</v>
      </c>
      <c r="L169" s="13">
        <f t="shared" si="32"/>
        <v>0</v>
      </c>
      <c r="M169" s="13">
        <f t="shared" si="37"/>
        <v>5.7428849914648925</v>
      </c>
      <c r="N169" s="13">
        <f t="shared" si="33"/>
        <v>3.5605886947082332</v>
      </c>
      <c r="O169" s="13">
        <f t="shared" si="34"/>
        <v>6.1552729447866739</v>
      </c>
      <c r="Q169" s="41">
        <v>16.043788036609069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30.706548815685029</v>
      </c>
      <c r="G170" s="13">
        <f t="shared" si="28"/>
        <v>0</v>
      </c>
      <c r="H170" s="13">
        <f t="shared" si="29"/>
        <v>30.706548815685029</v>
      </c>
      <c r="I170" s="16">
        <f t="shared" si="36"/>
        <v>35.275533442596384</v>
      </c>
      <c r="J170" s="13">
        <f t="shared" si="30"/>
        <v>34.676309896728519</v>
      </c>
      <c r="K170" s="13">
        <f t="shared" si="31"/>
        <v>0.59922354586786497</v>
      </c>
      <c r="L170" s="13">
        <f t="shared" si="32"/>
        <v>0</v>
      </c>
      <c r="M170" s="13">
        <f t="shared" si="37"/>
        <v>2.1822962967566593</v>
      </c>
      <c r="N170" s="13">
        <f t="shared" si="33"/>
        <v>1.3530237039891286</v>
      </c>
      <c r="O170" s="13">
        <f t="shared" si="34"/>
        <v>1.3530237039891286</v>
      </c>
      <c r="Q170" s="41">
        <v>18.49463559010179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22.29645034924074</v>
      </c>
      <c r="G171" s="13">
        <f t="shared" si="28"/>
        <v>0</v>
      </c>
      <c r="H171" s="13">
        <f t="shared" si="29"/>
        <v>22.29645034924074</v>
      </c>
      <c r="I171" s="16">
        <f t="shared" si="36"/>
        <v>22.895673895108605</v>
      </c>
      <c r="J171" s="13">
        <f t="shared" si="30"/>
        <v>22.768546527020646</v>
      </c>
      <c r="K171" s="13">
        <f t="shared" si="31"/>
        <v>0.1271273680879581</v>
      </c>
      <c r="L171" s="13">
        <f t="shared" si="32"/>
        <v>0</v>
      </c>
      <c r="M171" s="13">
        <f t="shared" si="37"/>
        <v>0.82927259276753063</v>
      </c>
      <c r="N171" s="13">
        <f t="shared" si="33"/>
        <v>0.51414900751586901</v>
      </c>
      <c r="O171" s="13">
        <f t="shared" si="34"/>
        <v>0.51414900751586901</v>
      </c>
      <c r="Q171" s="41">
        <v>20.4088727222729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30.279331134790429</v>
      </c>
      <c r="G172" s="13">
        <f t="shared" si="28"/>
        <v>0</v>
      </c>
      <c r="H172" s="13">
        <f t="shared" si="29"/>
        <v>30.279331134790429</v>
      </c>
      <c r="I172" s="16">
        <f t="shared" si="36"/>
        <v>30.406458502878387</v>
      </c>
      <c r="J172" s="13">
        <f t="shared" si="30"/>
        <v>30.23505079586716</v>
      </c>
      <c r="K172" s="13">
        <f t="shared" si="31"/>
        <v>0.17140770701122676</v>
      </c>
      <c r="L172" s="13">
        <f t="shared" si="32"/>
        <v>0</v>
      </c>
      <c r="M172" s="13">
        <f t="shared" si="37"/>
        <v>0.31512358525166162</v>
      </c>
      <c r="N172" s="13">
        <f t="shared" si="33"/>
        <v>0.19537662285603019</v>
      </c>
      <c r="O172" s="13">
        <f t="shared" si="34"/>
        <v>0.19537662285603019</v>
      </c>
      <c r="Q172" s="41">
        <v>24.326834870967751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24.24759679025442</v>
      </c>
      <c r="G173" s="18">
        <f t="shared" si="28"/>
        <v>0</v>
      </c>
      <c r="H173" s="18">
        <f t="shared" si="29"/>
        <v>24.24759679025442</v>
      </c>
      <c r="I173" s="17">
        <f t="shared" si="36"/>
        <v>24.419004497265647</v>
      </c>
      <c r="J173" s="18">
        <f t="shared" si="30"/>
        <v>24.308706182775211</v>
      </c>
      <c r="K173" s="18">
        <f t="shared" si="31"/>
        <v>0.1102983144904357</v>
      </c>
      <c r="L173" s="18">
        <f t="shared" si="32"/>
        <v>0</v>
      </c>
      <c r="M173" s="18">
        <f t="shared" si="37"/>
        <v>0.11974696239563143</v>
      </c>
      <c r="N173" s="18">
        <f t="shared" si="33"/>
        <v>7.4243116685291488E-2</v>
      </c>
      <c r="O173" s="18">
        <f t="shared" si="34"/>
        <v>7.4243116685291488E-2</v>
      </c>
      <c r="P173" s="3"/>
      <c r="Q173" s="42">
        <v>22.792263761344959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6.2054814471688422</v>
      </c>
      <c r="G174" s="13">
        <f t="shared" si="28"/>
        <v>0</v>
      </c>
      <c r="H174" s="13">
        <f t="shared" si="29"/>
        <v>6.2054814471688422</v>
      </c>
      <c r="I174" s="16">
        <f t="shared" si="36"/>
        <v>6.3157797616592779</v>
      </c>
      <c r="J174" s="13">
        <f t="shared" si="30"/>
        <v>6.3129676222615565</v>
      </c>
      <c r="K174" s="13">
        <f t="shared" si="31"/>
        <v>2.8121393977214026E-3</v>
      </c>
      <c r="L174" s="13">
        <f t="shared" si="32"/>
        <v>0</v>
      </c>
      <c r="M174" s="13">
        <f t="shared" si="37"/>
        <v>4.5503845710339941E-2</v>
      </c>
      <c r="N174" s="13">
        <f t="shared" si="33"/>
        <v>2.8212384340410762E-2</v>
      </c>
      <c r="O174" s="13">
        <f t="shared" si="34"/>
        <v>2.8212384340410762E-2</v>
      </c>
      <c r="Q174" s="41">
        <v>20.09289410058495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21.585367088437941</v>
      </c>
      <c r="G175" s="13">
        <f t="shared" si="28"/>
        <v>0</v>
      </c>
      <c r="H175" s="13">
        <f t="shared" si="29"/>
        <v>21.585367088437941</v>
      </c>
      <c r="I175" s="16">
        <f t="shared" si="36"/>
        <v>21.588179227835663</v>
      </c>
      <c r="J175" s="13">
        <f t="shared" si="30"/>
        <v>21.42484817433348</v>
      </c>
      <c r="K175" s="13">
        <f t="shared" si="31"/>
        <v>0.16333105350218347</v>
      </c>
      <c r="L175" s="13">
        <f t="shared" si="32"/>
        <v>0</v>
      </c>
      <c r="M175" s="13">
        <f t="shared" si="37"/>
        <v>1.7291461369929179E-2</v>
      </c>
      <c r="N175" s="13">
        <f t="shared" si="33"/>
        <v>1.072070604935609E-2</v>
      </c>
      <c r="O175" s="13">
        <f t="shared" si="34"/>
        <v>1.072070604935609E-2</v>
      </c>
      <c r="Q175" s="41">
        <v>17.36967361765484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114.1604549313539</v>
      </c>
      <c r="G176" s="13">
        <f t="shared" si="28"/>
        <v>12.47018033376218</v>
      </c>
      <c r="H176" s="13">
        <f t="shared" si="29"/>
        <v>101.69027459759172</v>
      </c>
      <c r="I176" s="16">
        <f t="shared" si="36"/>
        <v>101.85360565109391</v>
      </c>
      <c r="J176" s="13">
        <f t="shared" si="30"/>
        <v>79.219664955063763</v>
      </c>
      <c r="K176" s="13">
        <f t="shared" si="31"/>
        <v>22.633940696030152</v>
      </c>
      <c r="L176" s="13">
        <f t="shared" si="32"/>
        <v>3.3762144986720406</v>
      </c>
      <c r="M176" s="13">
        <f t="shared" si="37"/>
        <v>3.3827852539926138</v>
      </c>
      <c r="N176" s="13">
        <f t="shared" si="33"/>
        <v>2.0973268574754207</v>
      </c>
      <c r="O176" s="13">
        <f t="shared" si="34"/>
        <v>14.567507191237601</v>
      </c>
      <c r="Q176" s="41">
        <v>12.6931023108896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210.00635643196119</v>
      </c>
      <c r="G177" s="13">
        <f t="shared" si="28"/>
        <v>28.511592804277715</v>
      </c>
      <c r="H177" s="13">
        <f t="shared" si="29"/>
        <v>181.49476362768348</v>
      </c>
      <c r="I177" s="16">
        <f t="shared" si="36"/>
        <v>200.75248982504161</v>
      </c>
      <c r="J177" s="13">
        <f t="shared" si="30"/>
        <v>97.555529161521704</v>
      </c>
      <c r="K177" s="13">
        <f t="shared" si="31"/>
        <v>103.1969606635199</v>
      </c>
      <c r="L177" s="13">
        <f t="shared" si="32"/>
        <v>52.440561618714639</v>
      </c>
      <c r="M177" s="13">
        <f t="shared" si="37"/>
        <v>53.726020015231832</v>
      </c>
      <c r="N177" s="13">
        <f t="shared" si="33"/>
        <v>33.310132409443739</v>
      </c>
      <c r="O177" s="13">
        <f t="shared" si="34"/>
        <v>61.82172521372145</v>
      </c>
      <c r="Q177" s="41">
        <v>10.90044427910162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178.93611837698199</v>
      </c>
      <c r="G178" s="13">
        <f t="shared" si="28"/>
        <v>23.311469518944833</v>
      </c>
      <c r="H178" s="13">
        <f t="shared" si="29"/>
        <v>155.62464885803718</v>
      </c>
      <c r="I178" s="16">
        <f t="shared" si="36"/>
        <v>206.38104790284245</v>
      </c>
      <c r="J178" s="13">
        <f t="shared" si="30"/>
        <v>105.73622676385867</v>
      </c>
      <c r="K178" s="13">
        <f t="shared" si="31"/>
        <v>100.64482113898379</v>
      </c>
      <c r="L178" s="13">
        <f t="shared" si="32"/>
        <v>50.886262145070873</v>
      </c>
      <c r="M178" s="13">
        <f t="shared" si="37"/>
        <v>71.302149750858959</v>
      </c>
      <c r="N178" s="13">
        <f t="shared" si="33"/>
        <v>44.207332845532555</v>
      </c>
      <c r="O178" s="13">
        <f t="shared" si="34"/>
        <v>67.518802364477381</v>
      </c>
      <c r="Q178" s="41">
        <v>12.350073570612899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20.935235988727911</v>
      </c>
      <c r="G179" s="13">
        <f t="shared" si="28"/>
        <v>0</v>
      </c>
      <c r="H179" s="13">
        <f t="shared" si="29"/>
        <v>20.935235988727911</v>
      </c>
      <c r="I179" s="16">
        <f t="shared" si="36"/>
        <v>70.693794982640824</v>
      </c>
      <c r="J179" s="13">
        <f t="shared" si="30"/>
        <v>57.525197546942358</v>
      </c>
      <c r="K179" s="13">
        <f t="shared" si="31"/>
        <v>13.168597435698466</v>
      </c>
      <c r="L179" s="13">
        <f t="shared" si="32"/>
        <v>0</v>
      </c>
      <c r="M179" s="13">
        <f t="shared" si="37"/>
        <v>27.094816905326404</v>
      </c>
      <c r="N179" s="13">
        <f t="shared" si="33"/>
        <v>16.798786481302372</v>
      </c>
      <c r="O179" s="13">
        <f t="shared" si="34"/>
        <v>16.798786481302372</v>
      </c>
      <c r="Q179" s="41">
        <v>9.095989891363697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45.023553527388358</v>
      </c>
      <c r="G180" s="13">
        <f t="shared" si="28"/>
        <v>0.89896513321081584</v>
      </c>
      <c r="H180" s="13">
        <f t="shared" si="29"/>
        <v>44.124588394177543</v>
      </c>
      <c r="I180" s="16">
        <f t="shared" si="36"/>
        <v>57.293185829876009</v>
      </c>
      <c r="J180" s="13">
        <f t="shared" si="30"/>
        <v>51.387866688764383</v>
      </c>
      <c r="K180" s="13">
        <f t="shared" si="31"/>
        <v>5.9053191411116259</v>
      </c>
      <c r="L180" s="13">
        <f t="shared" si="32"/>
        <v>0</v>
      </c>
      <c r="M180" s="13">
        <f t="shared" si="37"/>
        <v>10.296030424024032</v>
      </c>
      <c r="N180" s="13">
        <f t="shared" si="33"/>
        <v>6.3835388628949001</v>
      </c>
      <c r="O180" s="13">
        <f t="shared" si="34"/>
        <v>7.2825039961057163</v>
      </c>
      <c r="Q180" s="41">
        <v>11.49905541050992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10.15628844645431</v>
      </c>
      <c r="G181" s="13">
        <f t="shared" si="28"/>
        <v>0</v>
      </c>
      <c r="H181" s="13">
        <f t="shared" si="29"/>
        <v>10.15628844645431</v>
      </c>
      <c r="I181" s="16">
        <f t="shared" si="36"/>
        <v>16.061607587565938</v>
      </c>
      <c r="J181" s="13">
        <f t="shared" si="30"/>
        <v>15.97239748296005</v>
      </c>
      <c r="K181" s="13">
        <f t="shared" si="31"/>
        <v>8.9210104605887963E-2</v>
      </c>
      <c r="L181" s="13">
        <f t="shared" si="32"/>
        <v>0</v>
      </c>
      <c r="M181" s="13">
        <f t="shared" si="37"/>
        <v>3.9124915611291318</v>
      </c>
      <c r="N181" s="13">
        <f t="shared" si="33"/>
        <v>2.4257447679000617</v>
      </c>
      <c r="O181" s="13">
        <f t="shared" si="34"/>
        <v>2.4257447679000617</v>
      </c>
      <c r="Q181" s="41">
        <v>15.38011852903796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3.4830676485031482</v>
      </c>
      <c r="G182" s="13">
        <f t="shared" si="28"/>
        <v>0</v>
      </c>
      <c r="H182" s="13">
        <f t="shared" si="29"/>
        <v>3.4830676485031482</v>
      </c>
      <c r="I182" s="16">
        <f t="shared" si="36"/>
        <v>3.5722777531090362</v>
      </c>
      <c r="J182" s="13">
        <f t="shared" si="30"/>
        <v>3.5717548696654573</v>
      </c>
      <c r="K182" s="13">
        <f t="shared" si="31"/>
        <v>5.2288344357886984E-4</v>
      </c>
      <c r="L182" s="13">
        <f t="shared" si="32"/>
        <v>0</v>
      </c>
      <c r="M182" s="13">
        <f t="shared" si="37"/>
        <v>1.4867467932290701</v>
      </c>
      <c r="N182" s="13">
        <f t="shared" si="33"/>
        <v>0.92178301180202349</v>
      </c>
      <c r="O182" s="13">
        <f t="shared" si="34"/>
        <v>0.92178301180202349</v>
      </c>
      <c r="Q182" s="41">
        <v>19.90405120695463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27.50040249187763</v>
      </c>
      <c r="G183" s="13">
        <f t="shared" si="28"/>
        <v>0</v>
      </c>
      <c r="H183" s="13">
        <f t="shared" si="29"/>
        <v>27.50040249187763</v>
      </c>
      <c r="I183" s="16">
        <f t="shared" si="36"/>
        <v>27.500925375321209</v>
      </c>
      <c r="J183" s="13">
        <f t="shared" si="30"/>
        <v>27.285641272887027</v>
      </c>
      <c r="K183" s="13">
        <f t="shared" si="31"/>
        <v>0.2152841024341825</v>
      </c>
      <c r="L183" s="13">
        <f t="shared" si="32"/>
        <v>0</v>
      </c>
      <c r="M183" s="13">
        <f t="shared" si="37"/>
        <v>0.56496378142704662</v>
      </c>
      <c r="N183" s="13">
        <f t="shared" si="33"/>
        <v>0.35027754448476889</v>
      </c>
      <c r="O183" s="13">
        <f t="shared" si="34"/>
        <v>0.35027754448476889</v>
      </c>
      <c r="Q183" s="41">
        <v>20.547302877088981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33.377360772472692</v>
      </c>
      <c r="G184" s="13">
        <f t="shared" si="28"/>
        <v>0</v>
      </c>
      <c r="H184" s="13">
        <f t="shared" si="29"/>
        <v>33.377360772472692</v>
      </c>
      <c r="I184" s="16">
        <f t="shared" si="36"/>
        <v>33.592644874906874</v>
      </c>
      <c r="J184" s="13">
        <f t="shared" si="30"/>
        <v>33.356236510643683</v>
      </c>
      <c r="K184" s="13">
        <f t="shared" si="31"/>
        <v>0.23640836426319112</v>
      </c>
      <c r="L184" s="13">
        <f t="shared" si="32"/>
        <v>0</v>
      </c>
      <c r="M184" s="13">
        <f t="shared" si="37"/>
        <v>0.21468623694227773</v>
      </c>
      <c r="N184" s="13">
        <f t="shared" si="33"/>
        <v>0.13310546690421218</v>
      </c>
      <c r="O184" s="13">
        <f t="shared" si="34"/>
        <v>0.13310546690421218</v>
      </c>
      <c r="Q184" s="41">
        <v>24.150374870967749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56.904555432463077</v>
      </c>
      <c r="G185" s="18">
        <f t="shared" si="28"/>
        <v>2.8874492429990348</v>
      </c>
      <c r="H185" s="18">
        <f t="shared" si="29"/>
        <v>54.017106189464045</v>
      </c>
      <c r="I185" s="17">
        <f t="shared" si="36"/>
        <v>54.253514553727236</v>
      </c>
      <c r="J185" s="18">
        <f t="shared" si="30"/>
        <v>52.877602268865715</v>
      </c>
      <c r="K185" s="18">
        <f t="shared" si="31"/>
        <v>1.3759122848615206</v>
      </c>
      <c r="L185" s="18">
        <f t="shared" si="32"/>
        <v>0</v>
      </c>
      <c r="M185" s="18">
        <f t="shared" si="37"/>
        <v>8.1580770038065548E-2</v>
      </c>
      <c r="N185" s="18">
        <f t="shared" si="33"/>
        <v>5.0580077423600642E-2</v>
      </c>
      <c r="O185" s="18">
        <f t="shared" si="34"/>
        <v>2.9380293204226353</v>
      </c>
      <c r="P185" s="3"/>
      <c r="Q185" s="42">
        <v>21.654125325674499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40.570451225020363</v>
      </c>
      <c r="G186" s="13">
        <f t="shared" si="28"/>
        <v>0.15366408551568006</v>
      </c>
      <c r="H186" s="13">
        <f t="shared" si="29"/>
        <v>40.416787139504684</v>
      </c>
      <c r="I186" s="16">
        <f t="shared" si="36"/>
        <v>41.792699424366205</v>
      </c>
      <c r="J186" s="13">
        <f t="shared" si="30"/>
        <v>41.046529566744447</v>
      </c>
      <c r="K186" s="13">
        <f t="shared" si="31"/>
        <v>0.74616985762175858</v>
      </c>
      <c r="L186" s="13">
        <f t="shared" si="32"/>
        <v>0</v>
      </c>
      <c r="M186" s="13">
        <f t="shared" si="37"/>
        <v>3.1000692614464906E-2</v>
      </c>
      <c r="N186" s="13">
        <f t="shared" si="33"/>
        <v>1.922042942096824E-2</v>
      </c>
      <c r="O186" s="13">
        <f t="shared" si="34"/>
        <v>0.1728845149366483</v>
      </c>
      <c r="Q186" s="41">
        <v>20.527842211048949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19.20957826978864</v>
      </c>
      <c r="G187" s="13">
        <f t="shared" si="28"/>
        <v>0</v>
      </c>
      <c r="H187" s="13">
        <f t="shared" si="29"/>
        <v>19.20957826978864</v>
      </c>
      <c r="I187" s="16">
        <f t="shared" si="36"/>
        <v>19.955748127410398</v>
      </c>
      <c r="J187" s="13">
        <f t="shared" si="30"/>
        <v>19.8553678842033</v>
      </c>
      <c r="K187" s="13">
        <f t="shared" si="31"/>
        <v>0.10038024320709837</v>
      </c>
      <c r="L187" s="13">
        <f t="shared" si="32"/>
        <v>0</v>
      </c>
      <c r="M187" s="13">
        <f t="shared" si="37"/>
        <v>1.1780263193496666E-2</v>
      </c>
      <c r="N187" s="13">
        <f t="shared" si="33"/>
        <v>7.3037631799679325E-3</v>
      </c>
      <c r="O187" s="13">
        <f t="shared" si="34"/>
        <v>7.3037631799679325E-3</v>
      </c>
      <c r="Q187" s="41">
        <v>19.17151349815552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30.430007526121649</v>
      </c>
      <c r="G188" s="13">
        <f t="shared" si="28"/>
        <v>0</v>
      </c>
      <c r="H188" s="13">
        <f t="shared" si="29"/>
        <v>30.430007526121649</v>
      </c>
      <c r="I188" s="16">
        <f t="shared" si="36"/>
        <v>30.530387769328748</v>
      </c>
      <c r="J188" s="13">
        <f t="shared" si="30"/>
        <v>29.860297140845894</v>
      </c>
      <c r="K188" s="13">
        <f t="shared" si="31"/>
        <v>0.67009062848285339</v>
      </c>
      <c r="L188" s="13">
        <f t="shared" si="32"/>
        <v>0</v>
      </c>
      <c r="M188" s="13">
        <f t="shared" si="37"/>
        <v>4.4765000135287333E-3</v>
      </c>
      <c r="N188" s="13">
        <f t="shared" si="33"/>
        <v>2.7754300083878145E-3</v>
      </c>
      <c r="O188" s="13">
        <f t="shared" si="34"/>
        <v>2.7754300083878145E-3</v>
      </c>
      <c r="Q188" s="41">
        <v>14.557425555215939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1.0548387100000001</v>
      </c>
      <c r="G189" s="13">
        <f t="shared" si="28"/>
        <v>0</v>
      </c>
      <c r="H189" s="13">
        <f t="shared" si="29"/>
        <v>1.0548387100000001</v>
      </c>
      <c r="I189" s="16">
        <f t="shared" si="36"/>
        <v>1.7249293384828535</v>
      </c>
      <c r="J189" s="13">
        <f t="shared" si="30"/>
        <v>1.7247976924933173</v>
      </c>
      <c r="K189" s="13">
        <f t="shared" si="31"/>
        <v>1.3164598953618878E-4</v>
      </c>
      <c r="L189" s="13">
        <f t="shared" si="32"/>
        <v>0</v>
      </c>
      <c r="M189" s="13">
        <f t="shared" si="37"/>
        <v>1.7010700051409188E-3</v>
      </c>
      <c r="N189" s="13">
        <f t="shared" si="33"/>
        <v>1.0546634031873697E-3</v>
      </c>
      <c r="O189" s="13">
        <f t="shared" si="34"/>
        <v>1.0546634031873697E-3</v>
      </c>
      <c r="Q189" s="41">
        <v>14.179966044059119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207.7860961420445</v>
      </c>
      <c r="G190" s="13">
        <f t="shared" si="28"/>
        <v>28.139995161135566</v>
      </c>
      <c r="H190" s="13">
        <f t="shared" si="29"/>
        <v>179.64610098090893</v>
      </c>
      <c r="I190" s="16">
        <f t="shared" si="36"/>
        <v>179.64623262689847</v>
      </c>
      <c r="J190" s="13">
        <f t="shared" si="30"/>
        <v>95.94216629661868</v>
      </c>
      <c r="K190" s="13">
        <f t="shared" si="31"/>
        <v>83.704066330279787</v>
      </c>
      <c r="L190" s="13">
        <f t="shared" si="32"/>
        <v>40.569033784649449</v>
      </c>
      <c r="M190" s="13">
        <f t="shared" si="37"/>
        <v>40.5696801912514</v>
      </c>
      <c r="N190" s="13">
        <f t="shared" si="33"/>
        <v>25.153201718575868</v>
      </c>
      <c r="O190" s="13">
        <f t="shared" si="34"/>
        <v>53.293196879711431</v>
      </c>
      <c r="Q190" s="41">
        <v>11.1460922706129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111.00247993779099</v>
      </c>
      <c r="G191" s="13">
        <f t="shared" si="28"/>
        <v>11.941640472900261</v>
      </c>
      <c r="H191" s="13">
        <f t="shared" si="29"/>
        <v>99.060839464890734</v>
      </c>
      <c r="I191" s="16">
        <f t="shared" si="36"/>
        <v>142.1958720105211</v>
      </c>
      <c r="J191" s="13">
        <f t="shared" si="30"/>
        <v>89.11454555173006</v>
      </c>
      <c r="K191" s="13">
        <f t="shared" si="31"/>
        <v>53.08132645879104</v>
      </c>
      <c r="L191" s="13">
        <f t="shared" si="32"/>
        <v>21.919227217966586</v>
      </c>
      <c r="M191" s="13">
        <f t="shared" si="37"/>
        <v>37.335705690642115</v>
      </c>
      <c r="N191" s="13">
        <f t="shared" si="33"/>
        <v>23.148137528198109</v>
      </c>
      <c r="O191" s="13">
        <f t="shared" si="34"/>
        <v>35.089778001098367</v>
      </c>
      <c r="Q191" s="41">
        <v>11.26033070147993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15.739697585330021</v>
      </c>
      <c r="G192" s="13">
        <f t="shared" si="28"/>
        <v>0</v>
      </c>
      <c r="H192" s="13">
        <f t="shared" si="29"/>
        <v>15.739697585330021</v>
      </c>
      <c r="I192" s="16">
        <f t="shared" si="36"/>
        <v>46.901796826154474</v>
      </c>
      <c r="J192" s="13">
        <f t="shared" si="30"/>
        <v>44.647005916997045</v>
      </c>
      <c r="K192" s="13">
        <f t="shared" si="31"/>
        <v>2.2547909091574283</v>
      </c>
      <c r="L192" s="13">
        <f t="shared" si="32"/>
        <v>0</v>
      </c>
      <c r="M192" s="13">
        <f t="shared" si="37"/>
        <v>14.187568162444006</v>
      </c>
      <c r="N192" s="13">
        <f t="shared" si="33"/>
        <v>8.7962922607152834</v>
      </c>
      <c r="O192" s="13">
        <f t="shared" si="34"/>
        <v>8.7962922607152834</v>
      </c>
      <c r="Q192" s="41">
        <v>14.800302708455771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5.9360115476495316</v>
      </c>
      <c r="G193" s="13">
        <f t="shared" si="28"/>
        <v>0</v>
      </c>
      <c r="H193" s="13">
        <f t="shared" si="29"/>
        <v>5.9360115476495316</v>
      </c>
      <c r="I193" s="16">
        <f t="shared" si="36"/>
        <v>8.19080245680696</v>
      </c>
      <c r="J193" s="13">
        <f t="shared" si="30"/>
        <v>8.1815927403630049</v>
      </c>
      <c r="K193" s="13">
        <f t="shared" si="31"/>
        <v>9.2097164439550738E-3</v>
      </c>
      <c r="L193" s="13">
        <f t="shared" si="32"/>
        <v>0</v>
      </c>
      <c r="M193" s="13">
        <f t="shared" si="37"/>
        <v>5.3912759017287222</v>
      </c>
      <c r="N193" s="13">
        <f t="shared" si="33"/>
        <v>3.3425910590718075</v>
      </c>
      <c r="O193" s="13">
        <f t="shared" si="34"/>
        <v>3.3425910590718075</v>
      </c>
      <c r="Q193" s="41">
        <v>17.212430736500181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40.43005046798843</v>
      </c>
      <c r="G194" s="13">
        <f t="shared" si="28"/>
        <v>0.13016567379999899</v>
      </c>
      <c r="H194" s="13">
        <f t="shared" si="29"/>
        <v>40.299884794188429</v>
      </c>
      <c r="I194" s="16">
        <f t="shared" si="36"/>
        <v>40.309094510632384</v>
      </c>
      <c r="J194" s="13">
        <f t="shared" si="30"/>
        <v>39.329719922732636</v>
      </c>
      <c r="K194" s="13">
        <f t="shared" si="31"/>
        <v>0.97937458789974841</v>
      </c>
      <c r="L194" s="13">
        <f t="shared" si="32"/>
        <v>0</v>
      </c>
      <c r="M194" s="13">
        <f t="shared" si="37"/>
        <v>2.0486848426569146</v>
      </c>
      <c r="N194" s="13">
        <f t="shared" si="33"/>
        <v>1.2701846024472871</v>
      </c>
      <c r="O194" s="13">
        <f t="shared" si="34"/>
        <v>1.4003502762472861</v>
      </c>
      <c r="Q194" s="41">
        <v>17.770614009144641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4.3536416499307116</v>
      </c>
      <c r="G195" s="13">
        <f t="shared" si="28"/>
        <v>0</v>
      </c>
      <c r="H195" s="13">
        <f t="shared" si="29"/>
        <v>4.3536416499307116</v>
      </c>
      <c r="I195" s="16">
        <f t="shared" si="36"/>
        <v>5.33301623783046</v>
      </c>
      <c r="J195" s="13">
        <f t="shared" si="30"/>
        <v>5.3311564071890052</v>
      </c>
      <c r="K195" s="13">
        <f t="shared" si="31"/>
        <v>1.8598306414547849E-3</v>
      </c>
      <c r="L195" s="13">
        <f t="shared" si="32"/>
        <v>0</v>
      </c>
      <c r="M195" s="13">
        <f t="shared" si="37"/>
        <v>0.77850024020962749</v>
      </c>
      <c r="N195" s="13">
        <f t="shared" si="33"/>
        <v>0.48267014892996907</v>
      </c>
      <c r="O195" s="13">
        <f t="shared" si="34"/>
        <v>0.48267014892996907</v>
      </c>
      <c r="Q195" s="41">
        <v>19.43078612376372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47.417769962574667</v>
      </c>
      <c r="G196" s="13">
        <f t="shared" si="28"/>
        <v>1.2996772427449679</v>
      </c>
      <c r="H196" s="13">
        <f t="shared" si="29"/>
        <v>46.118092719829697</v>
      </c>
      <c r="I196" s="16">
        <f t="shared" si="36"/>
        <v>46.119952550471154</v>
      </c>
      <c r="J196" s="13">
        <f t="shared" si="30"/>
        <v>45.527601558926797</v>
      </c>
      <c r="K196" s="13">
        <f t="shared" si="31"/>
        <v>0.59235099154435744</v>
      </c>
      <c r="L196" s="13">
        <f t="shared" si="32"/>
        <v>0</v>
      </c>
      <c r="M196" s="13">
        <f t="shared" si="37"/>
        <v>0.29583009127965842</v>
      </c>
      <c r="N196" s="13">
        <f t="shared" si="33"/>
        <v>0.18341465659338821</v>
      </c>
      <c r="O196" s="13">
        <f t="shared" si="34"/>
        <v>1.4830918993383562</v>
      </c>
      <c r="Q196" s="41">
        <v>24.318177870967752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40.474785871319632</v>
      </c>
      <c r="G197" s="18">
        <f t="shared" si="28"/>
        <v>0.13765289073505121</v>
      </c>
      <c r="H197" s="18">
        <f t="shared" si="29"/>
        <v>40.337132980584578</v>
      </c>
      <c r="I197" s="17">
        <f t="shared" si="36"/>
        <v>40.929483972128935</v>
      </c>
      <c r="J197" s="18">
        <f t="shared" si="30"/>
        <v>40.485177294238227</v>
      </c>
      <c r="K197" s="18">
        <f t="shared" si="31"/>
        <v>0.4443066778907081</v>
      </c>
      <c r="L197" s="18">
        <f t="shared" si="32"/>
        <v>0</v>
      </c>
      <c r="M197" s="18">
        <f t="shared" si="37"/>
        <v>0.11241543468627022</v>
      </c>
      <c r="N197" s="18">
        <f t="shared" si="33"/>
        <v>6.9697569505487528E-2</v>
      </c>
      <c r="O197" s="18">
        <f t="shared" si="34"/>
        <v>0.20735046024053874</v>
      </c>
      <c r="P197" s="3"/>
      <c r="Q197" s="42">
        <v>23.835352372090849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5.9737058935877556</v>
      </c>
      <c r="G198" s="13">
        <f t="shared" ref="G198:G261" si="39">IF((F198-$J$2)&gt;0,$I$2*(F198-$J$2),0)</f>
        <v>0</v>
      </c>
      <c r="H198" s="13">
        <f t="shared" ref="H198:H261" si="40">F198-G198</f>
        <v>5.9737058935877556</v>
      </c>
      <c r="I198" s="16">
        <f t="shared" si="36"/>
        <v>6.4180125714784637</v>
      </c>
      <c r="J198" s="13">
        <f t="shared" ref="J198:J261" si="41">I198/SQRT(1+(I198/($K$2*(300+(25*Q198)+0.05*(Q198)^3)))^2)</f>
        <v>6.4147581509482112</v>
      </c>
      <c r="K198" s="13">
        <f t="shared" ref="K198:K261" si="42">I198-J198</f>
        <v>3.2544205302524887E-3</v>
      </c>
      <c r="L198" s="13">
        <f t="shared" ref="L198:L261" si="43">IF(K198&gt;$N$2,(K198-$N$2)/$L$2,0)</f>
        <v>0</v>
      </c>
      <c r="M198" s="13">
        <f t="shared" si="37"/>
        <v>4.2717865180782688E-2</v>
      </c>
      <c r="N198" s="13">
        <f t="shared" ref="N198:N261" si="44">$M$2*M198</f>
        <v>2.6485076412085265E-2</v>
      </c>
      <c r="O198" s="13">
        <f t="shared" ref="O198:O261" si="45">N198+G198</f>
        <v>2.6485076412085265E-2</v>
      </c>
      <c r="Q198" s="41">
        <v>19.401193502291999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70.235512063401842</v>
      </c>
      <c r="G199" s="13">
        <f t="shared" si="39"/>
        <v>5.1186074938511892</v>
      </c>
      <c r="H199" s="13">
        <f t="shared" si="40"/>
        <v>65.116904569550655</v>
      </c>
      <c r="I199" s="16">
        <f t="shared" ref="I199:I262" si="47">H199+K198-L198</f>
        <v>65.12015899008091</v>
      </c>
      <c r="J199" s="13">
        <f t="shared" si="41"/>
        <v>60.289964322591352</v>
      </c>
      <c r="K199" s="13">
        <f t="shared" si="42"/>
        <v>4.8301946674895575</v>
      </c>
      <c r="L199" s="13">
        <f t="shared" si="43"/>
        <v>0</v>
      </c>
      <c r="M199" s="13">
        <f t="shared" ref="M199:M262" si="48">L199+M198-N198</f>
        <v>1.6232788768697423E-2</v>
      </c>
      <c r="N199" s="13">
        <f t="shared" si="44"/>
        <v>1.0064329036592403E-2</v>
      </c>
      <c r="O199" s="13">
        <f t="shared" si="45"/>
        <v>5.1286718228877817</v>
      </c>
      <c r="Q199" s="41">
        <v>16.093174340913869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45.978818058731562</v>
      </c>
      <c r="G200" s="13">
        <f t="shared" si="39"/>
        <v>1.0588446077195193</v>
      </c>
      <c r="H200" s="13">
        <f t="shared" si="40"/>
        <v>44.919973451012041</v>
      </c>
      <c r="I200" s="16">
        <f t="shared" si="47"/>
        <v>49.750168118501598</v>
      </c>
      <c r="J200" s="13">
        <f t="shared" si="41"/>
        <v>47.143452413080468</v>
      </c>
      <c r="K200" s="13">
        <f t="shared" si="42"/>
        <v>2.6067157054211307</v>
      </c>
      <c r="L200" s="13">
        <f t="shared" si="43"/>
        <v>0</v>
      </c>
      <c r="M200" s="13">
        <f t="shared" si="48"/>
        <v>6.1684597321050201E-3</v>
      </c>
      <c r="N200" s="13">
        <f t="shared" si="44"/>
        <v>3.8244450339051123E-3</v>
      </c>
      <c r="O200" s="13">
        <f t="shared" si="45"/>
        <v>1.0626690527534244</v>
      </c>
      <c r="Q200" s="41">
        <v>14.979648204440251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201.47787409917399</v>
      </c>
      <c r="G201" s="13">
        <f t="shared" si="39"/>
        <v>27.084208839957892</v>
      </c>
      <c r="H201" s="13">
        <f t="shared" si="40"/>
        <v>174.39366525921611</v>
      </c>
      <c r="I201" s="16">
        <f t="shared" si="47"/>
        <v>177.00038096463723</v>
      </c>
      <c r="J201" s="13">
        <f t="shared" si="41"/>
        <v>97.461351336203833</v>
      </c>
      <c r="K201" s="13">
        <f t="shared" si="42"/>
        <v>79.539029628433397</v>
      </c>
      <c r="L201" s="13">
        <f t="shared" si="43"/>
        <v>38.032450541002746</v>
      </c>
      <c r="M201" s="13">
        <f t="shared" si="48"/>
        <v>38.034794555700941</v>
      </c>
      <c r="N201" s="13">
        <f t="shared" si="44"/>
        <v>23.581572624534584</v>
      </c>
      <c r="O201" s="13">
        <f t="shared" si="45"/>
        <v>50.665781464492476</v>
      </c>
      <c r="Q201" s="41">
        <v>11.567547470612899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4.3845436663085078</v>
      </c>
      <c r="G202" s="13">
        <f t="shared" si="39"/>
        <v>0</v>
      </c>
      <c r="H202" s="13">
        <f t="shared" si="40"/>
        <v>4.3845436663085078</v>
      </c>
      <c r="I202" s="16">
        <f t="shared" si="47"/>
        <v>45.891122753739154</v>
      </c>
      <c r="J202" s="13">
        <f t="shared" si="41"/>
        <v>42.902097163215409</v>
      </c>
      <c r="K202" s="13">
        <f t="shared" si="42"/>
        <v>2.9890255905237453</v>
      </c>
      <c r="L202" s="13">
        <f t="shared" si="43"/>
        <v>0</v>
      </c>
      <c r="M202" s="13">
        <f t="shared" si="48"/>
        <v>14.453221931166357</v>
      </c>
      <c r="N202" s="13">
        <f t="shared" si="44"/>
        <v>8.9609975973231411</v>
      </c>
      <c r="O202" s="13">
        <f t="shared" si="45"/>
        <v>8.9609975973231411</v>
      </c>
      <c r="Q202" s="41">
        <v>12.076355267961439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61.31146267221046</v>
      </c>
      <c r="G203" s="13">
        <f t="shared" si="39"/>
        <v>3.625018775397256</v>
      </c>
      <c r="H203" s="13">
        <f t="shared" si="40"/>
        <v>57.686443896813202</v>
      </c>
      <c r="I203" s="16">
        <f t="shared" si="47"/>
        <v>60.675469487336947</v>
      </c>
      <c r="J203" s="13">
        <f t="shared" si="41"/>
        <v>51.827328320480788</v>
      </c>
      <c r="K203" s="13">
        <f t="shared" si="42"/>
        <v>8.8481411668561591</v>
      </c>
      <c r="L203" s="13">
        <f t="shared" si="43"/>
        <v>0</v>
      </c>
      <c r="M203" s="13">
        <f t="shared" si="48"/>
        <v>5.4922243338432164</v>
      </c>
      <c r="N203" s="13">
        <f t="shared" si="44"/>
        <v>3.4051790869827943</v>
      </c>
      <c r="O203" s="13">
        <f t="shared" si="45"/>
        <v>7.0301978623800503</v>
      </c>
      <c r="Q203" s="41">
        <v>9.2027445837695065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67.726953340234445</v>
      </c>
      <c r="G204" s="13">
        <f t="shared" si="39"/>
        <v>4.6987582926353921</v>
      </c>
      <c r="H204" s="13">
        <f t="shared" si="40"/>
        <v>63.028195047599056</v>
      </c>
      <c r="I204" s="16">
        <f t="shared" si="47"/>
        <v>71.876336214455222</v>
      </c>
      <c r="J204" s="13">
        <f t="shared" si="41"/>
        <v>63.927454329076276</v>
      </c>
      <c r="K204" s="13">
        <f t="shared" si="42"/>
        <v>7.9488818853789454</v>
      </c>
      <c r="L204" s="13">
        <f t="shared" si="43"/>
        <v>0</v>
      </c>
      <c r="M204" s="13">
        <f t="shared" si="48"/>
        <v>2.0870452468604221</v>
      </c>
      <c r="N204" s="13">
        <f t="shared" si="44"/>
        <v>1.2939680530534616</v>
      </c>
      <c r="O204" s="13">
        <f t="shared" si="45"/>
        <v>5.9927263456888538</v>
      </c>
      <c r="Q204" s="41">
        <v>14.204953516303499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60.352512563669478</v>
      </c>
      <c r="G205" s="13">
        <f t="shared" si="39"/>
        <v>3.4645224579866039</v>
      </c>
      <c r="H205" s="13">
        <f t="shared" si="40"/>
        <v>56.887990105682874</v>
      </c>
      <c r="I205" s="16">
        <f t="shared" si="47"/>
        <v>64.836871991061827</v>
      </c>
      <c r="J205" s="13">
        <f t="shared" si="41"/>
        <v>58.632513072964812</v>
      </c>
      <c r="K205" s="13">
        <f t="shared" si="42"/>
        <v>6.2043589180970145</v>
      </c>
      <c r="L205" s="13">
        <f t="shared" si="43"/>
        <v>0</v>
      </c>
      <c r="M205" s="13">
        <f t="shared" si="48"/>
        <v>0.79307719380696051</v>
      </c>
      <c r="N205" s="13">
        <f t="shared" si="44"/>
        <v>0.49170786016031554</v>
      </c>
      <c r="O205" s="13">
        <f t="shared" si="45"/>
        <v>3.9562303181469192</v>
      </c>
      <c r="Q205" s="41">
        <v>13.94415224412958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19.52161609693847</v>
      </c>
      <c r="G206" s="13">
        <f t="shared" si="39"/>
        <v>0</v>
      </c>
      <c r="H206" s="13">
        <f t="shared" si="40"/>
        <v>19.52161609693847</v>
      </c>
      <c r="I206" s="16">
        <f t="shared" si="47"/>
        <v>25.725975015035484</v>
      </c>
      <c r="J206" s="13">
        <f t="shared" si="41"/>
        <v>25.54241825186422</v>
      </c>
      <c r="K206" s="13">
        <f t="shared" si="42"/>
        <v>0.18355676317126424</v>
      </c>
      <c r="L206" s="13">
        <f t="shared" si="43"/>
        <v>0</v>
      </c>
      <c r="M206" s="13">
        <f t="shared" si="48"/>
        <v>0.30136933364664498</v>
      </c>
      <c r="N206" s="13">
        <f t="shared" si="44"/>
        <v>0.18684898686091989</v>
      </c>
      <c r="O206" s="13">
        <f t="shared" si="45"/>
        <v>0.18684898686091989</v>
      </c>
      <c r="Q206" s="41">
        <v>20.267203544193851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10.459919344284691</v>
      </c>
      <c r="G207" s="13">
        <f t="shared" si="39"/>
        <v>0</v>
      </c>
      <c r="H207" s="13">
        <f t="shared" si="40"/>
        <v>10.459919344284691</v>
      </c>
      <c r="I207" s="16">
        <f t="shared" si="47"/>
        <v>10.643476107455955</v>
      </c>
      <c r="J207" s="13">
        <f t="shared" si="41"/>
        <v>10.632902338575933</v>
      </c>
      <c r="K207" s="13">
        <f t="shared" si="42"/>
        <v>1.0573768880021817E-2</v>
      </c>
      <c r="L207" s="13">
        <f t="shared" si="43"/>
        <v>0</v>
      </c>
      <c r="M207" s="13">
        <f t="shared" si="48"/>
        <v>0.11452034678572509</v>
      </c>
      <c r="N207" s="13">
        <f t="shared" si="44"/>
        <v>7.100261500714955E-2</v>
      </c>
      <c r="O207" s="13">
        <f t="shared" si="45"/>
        <v>7.100261500714955E-2</v>
      </c>
      <c r="Q207" s="41">
        <v>21.791815095516139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16.367208845632259</v>
      </c>
      <c r="G208" s="13">
        <f t="shared" si="39"/>
        <v>0</v>
      </c>
      <c r="H208" s="13">
        <f t="shared" si="40"/>
        <v>16.367208845632259</v>
      </c>
      <c r="I208" s="16">
        <f t="shared" si="47"/>
        <v>16.377782614512281</v>
      </c>
      <c r="J208" s="13">
        <f t="shared" si="41"/>
        <v>16.355317974544864</v>
      </c>
      <c r="K208" s="13">
        <f t="shared" si="42"/>
        <v>2.2464639967417099E-2</v>
      </c>
      <c r="L208" s="13">
        <f t="shared" si="43"/>
        <v>0</v>
      </c>
      <c r="M208" s="13">
        <f t="shared" si="48"/>
        <v>4.3517731778575541E-2</v>
      </c>
      <c r="N208" s="13">
        <f t="shared" si="44"/>
        <v>2.6980993702716834E-2</v>
      </c>
      <c r="O208" s="13">
        <f t="shared" si="45"/>
        <v>2.6980993702716834E-2</v>
      </c>
      <c r="Q208" s="41">
        <v>25.63673487096775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25.194109824297371</v>
      </c>
      <c r="G209" s="18">
        <f t="shared" si="39"/>
        <v>0</v>
      </c>
      <c r="H209" s="18">
        <f t="shared" si="40"/>
        <v>25.194109824297371</v>
      </c>
      <c r="I209" s="17">
        <f t="shared" si="47"/>
        <v>25.216574464264788</v>
      </c>
      <c r="J209" s="18">
        <f t="shared" si="41"/>
        <v>25.108096927170433</v>
      </c>
      <c r="K209" s="18">
        <f t="shared" si="42"/>
        <v>0.10847753709435537</v>
      </c>
      <c r="L209" s="18">
        <f t="shared" si="43"/>
        <v>0</v>
      </c>
      <c r="M209" s="18">
        <f t="shared" si="48"/>
        <v>1.6536738075858707E-2</v>
      </c>
      <c r="N209" s="18">
        <f t="shared" si="44"/>
        <v>1.0252777607032398E-2</v>
      </c>
      <c r="O209" s="18">
        <f t="shared" si="45"/>
        <v>1.0252777607032398E-2</v>
      </c>
      <c r="P209" s="3"/>
      <c r="Q209" s="42">
        <v>23.598895246706871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9.5384871069776747</v>
      </c>
      <c r="G210" s="13">
        <f t="shared" si="39"/>
        <v>0</v>
      </c>
      <c r="H210" s="13">
        <f t="shared" si="40"/>
        <v>9.5384871069776747</v>
      </c>
      <c r="I210" s="16">
        <f t="shared" si="47"/>
        <v>9.64696464407203</v>
      </c>
      <c r="J210" s="13">
        <f t="shared" si="41"/>
        <v>9.6391125056774207</v>
      </c>
      <c r="K210" s="13">
        <f t="shared" si="42"/>
        <v>7.8521383946092982E-3</v>
      </c>
      <c r="L210" s="13">
        <f t="shared" si="43"/>
        <v>0</v>
      </c>
      <c r="M210" s="13">
        <f t="shared" si="48"/>
        <v>6.2839604688263093E-3</v>
      </c>
      <c r="N210" s="13">
        <f t="shared" si="44"/>
        <v>3.8960554906723116E-3</v>
      </c>
      <c r="O210" s="13">
        <f t="shared" si="45"/>
        <v>3.8960554906723116E-3</v>
      </c>
      <c r="Q210" s="41">
        <v>21.812684518488879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12.41097213464187</v>
      </c>
      <c r="G211" s="13">
        <f t="shared" si="39"/>
        <v>0</v>
      </c>
      <c r="H211" s="13">
        <f t="shared" si="40"/>
        <v>12.41097213464187</v>
      </c>
      <c r="I211" s="16">
        <f t="shared" si="47"/>
        <v>12.41882427303648</v>
      </c>
      <c r="J211" s="13">
        <f t="shared" si="41"/>
        <v>12.388382614156809</v>
      </c>
      <c r="K211" s="13">
        <f t="shared" si="42"/>
        <v>3.0441658879670541E-2</v>
      </c>
      <c r="L211" s="13">
        <f t="shared" si="43"/>
        <v>0</v>
      </c>
      <c r="M211" s="13">
        <f t="shared" si="48"/>
        <v>2.3879049781539976E-3</v>
      </c>
      <c r="N211" s="13">
        <f t="shared" si="44"/>
        <v>1.4805010864554786E-3</v>
      </c>
      <c r="O211" s="13">
        <f t="shared" si="45"/>
        <v>1.4805010864554786E-3</v>
      </c>
      <c r="Q211" s="41">
        <v>17.57441265301031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91.52629684072393</v>
      </c>
      <c r="G212" s="13">
        <f t="shared" si="39"/>
        <v>8.6819759330518256</v>
      </c>
      <c r="H212" s="13">
        <f t="shared" si="40"/>
        <v>82.844320907672099</v>
      </c>
      <c r="I212" s="16">
        <f t="shared" si="47"/>
        <v>82.874762566551766</v>
      </c>
      <c r="J212" s="13">
        <f t="shared" si="41"/>
        <v>71.638629218476552</v>
      </c>
      <c r="K212" s="13">
        <f t="shared" si="42"/>
        <v>11.236133348075214</v>
      </c>
      <c r="L212" s="13">
        <f t="shared" si="43"/>
        <v>0</v>
      </c>
      <c r="M212" s="13">
        <f t="shared" si="48"/>
        <v>9.0740389169851905E-4</v>
      </c>
      <c r="N212" s="13">
        <f t="shared" si="44"/>
        <v>5.6259041285308176E-4</v>
      </c>
      <c r="O212" s="13">
        <f t="shared" si="45"/>
        <v>8.6825385234646788</v>
      </c>
      <c r="Q212" s="41">
        <v>14.47457354101677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129.6036678227197</v>
      </c>
      <c r="G213" s="13">
        <f t="shared" si="39"/>
        <v>15.054859949497359</v>
      </c>
      <c r="H213" s="13">
        <f t="shared" si="40"/>
        <v>114.54880787322234</v>
      </c>
      <c r="I213" s="16">
        <f t="shared" si="47"/>
        <v>125.78494122129756</v>
      </c>
      <c r="J213" s="13">
        <f t="shared" si="41"/>
        <v>96.18672229299068</v>
      </c>
      <c r="K213" s="13">
        <f t="shared" si="42"/>
        <v>29.598218928306878</v>
      </c>
      <c r="L213" s="13">
        <f t="shared" si="43"/>
        <v>7.6175868400622955</v>
      </c>
      <c r="M213" s="13">
        <f t="shared" si="48"/>
        <v>7.6179316535411408</v>
      </c>
      <c r="N213" s="13">
        <f t="shared" si="44"/>
        <v>4.7231176251955072</v>
      </c>
      <c r="O213" s="13">
        <f t="shared" si="45"/>
        <v>19.777977574692866</v>
      </c>
      <c r="Q213" s="41">
        <v>15.14296357061291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8.5883242109633962</v>
      </c>
      <c r="G214" s="13">
        <f t="shared" si="39"/>
        <v>0</v>
      </c>
      <c r="H214" s="13">
        <f t="shared" si="40"/>
        <v>8.5883242109633962</v>
      </c>
      <c r="I214" s="16">
        <f t="shared" si="47"/>
        <v>30.568956299207976</v>
      </c>
      <c r="J214" s="13">
        <f t="shared" si="41"/>
        <v>29.81321222617828</v>
      </c>
      <c r="K214" s="13">
        <f t="shared" si="42"/>
        <v>0.75574407302969604</v>
      </c>
      <c r="L214" s="13">
        <f t="shared" si="43"/>
        <v>0</v>
      </c>
      <c r="M214" s="13">
        <f t="shared" si="48"/>
        <v>2.8948140283456336</v>
      </c>
      <c r="N214" s="13">
        <f t="shared" si="44"/>
        <v>1.7947846975742929</v>
      </c>
      <c r="O214" s="13">
        <f t="shared" si="45"/>
        <v>1.7947846975742929</v>
      </c>
      <c r="Q214" s="41">
        <v>13.68436864042123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54.884683462286013</v>
      </c>
      <c r="G215" s="13">
        <f t="shared" si="39"/>
        <v>2.5493899321265943</v>
      </c>
      <c r="H215" s="13">
        <f t="shared" si="40"/>
        <v>52.335293530159419</v>
      </c>
      <c r="I215" s="16">
        <f t="shared" si="47"/>
        <v>53.091037603189115</v>
      </c>
      <c r="J215" s="13">
        <f t="shared" si="41"/>
        <v>49.46662330492812</v>
      </c>
      <c r="K215" s="13">
        <f t="shared" si="42"/>
        <v>3.6244142982609944</v>
      </c>
      <c r="L215" s="13">
        <f t="shared" si="43"/>
        <v>0</v>
      </c>
      <c r="M215" s="13">
        <f t="shared" si="48"/>
        <v>1.1000293307713407</v>
      </c>
      <c r="N215" s="13">
        <f t="shared" si="44"/>
        <v>0.6820181850782312</v>
      </c>
      <c r="O215" s="13">
        <f t="shared" si="45"/>
        <v>3.2314081172048255</v>
      </c>
      <c r="Q215" s="41">
        <v>13.82402230969873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40.402606278656243</v>
      </c>
      <c r="G216" s="13">
        <f t="shared" si="39"/>
        <v>0.12557243033205859</v>
      </c>
      <c r="H216" s="13">
        <f t="shared" si="40"/>
        <v>40.277033848324187</v>
      </c>
      <c r="I216" s="16">
        <f t="shared" si="47"/>
        <v>43.901448146585182</v>
      </c>
      <c r="J216" s="13">
        <f t="shared" si="41"/>
        <v>41.459103830560394</v>
      </c>
      <c r="K216" s="13">
        <f t="shared" si="42"/>
        <v>2.4423443160247871</v>
      </c>
      <c r="L216" s="13">
        <f t="shared" si="43"/>
        <v>0</v>
      </c>
      <c r="M216" s="13">
        <f t="shared" si="48"/>
        <v>0.41801114569310949</v>
      </c>
      <c r="N216" s="13">
        <f t="shared" si="44"/>
        <v>0.25916691032972788</v>
      </c>
      <c r="O216" s="13">
        <f t="shared" si="45"/>
        <v>0.3847393406617865</v>
      </c>
      <c r="Q216" s="41">
        <v>12.695277738750081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30.231280853701559</v>
      </c>
      <c r="G217" s="13">
        <f t="shared" si="39"/>
        <v>0</v>
      </c>
      <c r="H217" s="13">
        <f t="shared" si="40"/>
        <v>30.231280853701559</v>
      </c>
      <c r="I217" s="16">
        <f t="shared" si="47"/>
        <v>32.67362516972635</v>
      </c>
      <c r="J217" s="13">
        <f t="shared" si="41"/>
        <v>31.74358950171538</v>
      </c>
      <c r="K217" s="13">
        <f t="shared" si="42"/>
        <v>0.93003566801096937</v>
      </c>
      <c r="L217" s="13">
        <f t="shared" si="43"/>
        <v>0</v>
      </c>
      <c r="M217" s="13">
        <f t="shared" si="48"/>
        <v>0.1588442353633816</v>
      </c>
      <c r="N217" s="13">
        <f t="shared" si="44"/>
        <v>9.8483425925296589E-2</v>
      </c>
      <c r="O217" s="13">
        <f t="shared" si="45"/>
        <v>9.8483425925296589E-2</v>
      </c>
      <c r="Q217" s="41">
        <v>13.585942752720779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1.474821083586203</v>
      </c>
      <c r="G218" s="13">
        <f t="shared" si="39"/>
        <v>0</v>
      </c>
      <c r="H218" s="13">
        <f t="shared" si="40"/>
        <v>1.474821083586203</v>
      </c>
      <c r="I218" s="16">
        <f t="shared" si="47"/>
        <v>2.4048567515971726</v>
      </c>
      <c r="J218" s="13">
        <f t="shared" si="41"/>
        <v>2.4046742939618238</v>
      </c>
      <c r="K218" s="13">
        <f t="shared" si="42"/>
        <v>1.8245763534885384E-4</v>
      </c>
      <c r="L218" s="13">
        <f t="shared" si="43"/>
        <v>0</v>
      </c>
      <c r="M218" s="13">
        <f t="shared" si="48"/>
        <v>6.0360809438085014E-2</v>
      </c>
      <c r="N218" s="13">
        <f t="shared" si="44"/>
        <v>3.7423701851612708E-2</v>
      </c>
      <c r="O218" s="13">
        <f t="shared" si="45"/>
        <v>3.7423701851612708E-2</v>
      </c>
      <c r="Q218" s="41">
        <v>18.95666525801925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5.3367435714858704</v>
      </c>
      <c r="G219" s="13">
        <f t="shared" si="39"/>
        <v>0</v>
      </c>
      <c r="H219" s="13">
        <f t="shared" si="40"/>
        <v>5.3367435714858704</v>
      </c>
      <c r="I219" s="16">
        <f t="shared" si="47"/>
        <v>5.3369260291212193</v>
      </c>
      <c r="J219" s="13">
        <f t="shared" si="41"/>
        <v>5.3356649651403059</v>
      </c>
      <c r="K219" s="13">
        <f t="shared" si="42"/>
        <v>1.2610639809134128E-3</v>
      </c>
      <c r="L219" s="13">
        <f t="shared" si="43"/>
        <v>0</v>
      </c>
      <c r="M219" s="13">
        <f t="shared" si="48"/>
        <v>2.2937107586472306E-2</v>
      </c>
      <c r="N219" s="13">
        <f t="shared" si="44"/>
        <v>1.4221006703612831E-2</v>
      </c>
      <c r="O219" s="13">
        <f t="shared" si="45"/>
        <v>1.4221006703612831E-2</v>
      </c>
      <c r="Q219" s="41">
        <v>22.193110472008168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25.226053575627049</v>
      </c>
      <c r="G220" s="13">
        <f t="shared" si="39"/>
        <v>0</v>
      </c>
      <c r="H220" s="13">
        <f t="shared" si="40"/>
        <v>25.226053575627049</v>
      </c>
      <c r="I220" s="16">
        <f t="shared" si="47"/>
        <v>25.227314639607961</v>
      </c>
      <c r="J220" s="13">
        <f t="shared" si="41"/>
        <v>25.126399644251634</v>
      </c>
      <c r="K220" s="13">
        <f t="shared" si="42"/>
        <v>0.10091499535632664</v>
      </c>
      <c r="L220" s="13">
        <f t="shared" si="43"/>
        <v>0</v>
      </c>
      <c r="M220" s="13">
        <f t="shared" si="48"/>
        <v>8.7161008828594757E-3</v>
      </c>
      <c r="N220" s="13">
        <f t="shared" si="44"/>
        <v>5.4039825473728752E-3</v>
      </c>
      <c r="O220" s="13">
        <f t="shared" si="45"/>
        <v>5.4039825473728752E-3</v>
      </c>
      <c r="Q220" s="41">
        <v>24.126989870967751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46.276373296475818</v>
      </c>
      <c r="G221" s="18">
        <f t="shared" si="39"/>
        <v>1.1086454466358049</v>
      </c>
      <c r="H221" s="18">
        <f t="shared" si="40"/>
        <v>45.167727849840013</v>
      </c>
      <c r="I221" s="17">
        <f t="shared" si="47"/>
        <v>45.268642845196339</v>
      </c>
      <c r="J221" s="18">
        <f t="shared" si="41"/>
        <v>44.585325944981165</v>
      </c>
      <c r="K221" s="18">
        <f t="shared" si="42"/>
        <v>0.68331690021517488</v>
      </c>
      <c r="L221" s="18">
        <f t="shared" si="43"/>
        <v>0</v>
      </c>
      <c r="M221" s="18">
        <f t="shared" si="48"/>
        <v>3.3121183354866005E-3</v>
      </c>
      <c r="N221" s="18">
        <f t="shared" si="44"/>
        <v>2.0535133680016924E-3</v>
      </c>
      <c r="O221" s="18">
        <f t="shared" si="45"/>
        <v>1.1106989600038066</v>
      </c>
      <c r="P221" s="3"/>
      <c r="Q221" s="42">
        <v>22.877057639450818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12.51008570689579</v>
      </c>
      <c r="G222" s="13">
        <f t="shared" si="39"/>
        <v>0</v>
      </c>
      <c r="H222" s="13">
        <f t="shared" si="40"/>
        <v>12.51008570689579</v>
      </c>
      <c r="I222" s="16">
        <f t="shared" si="47"/>
        <v>13.193402607110965</v>
      </c>
      <c r="J222" s="13">
        <f t="shared" si="41"/>
        <v>13.175172877230205</v>
      </c>
      <c r="K222" s="13">
        <f t="shared" si="42"/>
        <v>1.8229729880760104E-2</v>
      </c>
      <c r="L222" s="13">
        <f t="shared" si="43"/>
        <v>0</v>
      </c>
      <c r="M222" s="13">
        <f t="shared" si="48"/>
        <v>1.2586049674849081E-3</v>
      </c>
      <c r="N222" s="13">
        <f t="shared" si="44"/>
        <v>7.8033507984064305E-4</v>
      </c>
      <c r="O222" s="13">
        <f t="shared" si="45"/>
        <v>7.8033507984064305E-4</v>
      </c>
      <c r="Q222" s="41">
        <v>22.49359978591502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123.7203519975519</v>
      </c>
      <c r="G223" s="13">
        <f t="shared" si="39"/>
        <v>14.070188780796107</v>
      </c>
      <c r="H223" s="13">
        <f t="shared" si="40"/>
        <v>109.6501632167558</v>
      </c>
      <c r="I223" s="16">
        <f t="shared" si="47"/>
        <v>109.66839294663656</v>
      </c>
      <c r="J223" s="13">
        <f t="shared" si="41"/>
        <v>92.73000631688673</v>
      </c>
      <c r="K223" s="13">
        <f t="shared" si="42"/>
        <v>16.938386629749829</v>
      </c>
      <c r="L223" s="13">
        <f t="shared" si="43"/>
        <v>0</v>
      </c>
      <c r="M223" s="13">
        <f t="shared" si="48"/>
        <v>4.7826988764426508E-4</v>
      </c>
      <c r="N223" s="13">
        <f t="shared" si="44"/>
        <v>2.9652733033944437E-4</v>
      </c>
      <c r="O223" s="13">
        <f t="shared" si="45"/>
        <v>14.070485308126447</v>
      </c>
      <c r="Q223" s="41">
        <v>17.303147836050531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139.59177486683271</v>
      </c>
      <c r="G224" s="13">
        <f t="shared" si="39"/>
        <v>16.726536488459889</v>
      </c>
      <c r="H224" s="13">
        <f t="shared" si="40"/>
        <v>122.86523837837282</v>
      </c>
      <c r="I224" s="16">
        <f t="shared" si="47"/>
        <v>139.80362500812265</v>
      </c>
      <c r="J224" s="13">
        <f t="shared" si="41"/>
        <v>97.015725845222292</v>
      </c>
      <c r="K224" s="13">
        <f t="shared" si="42"/>
        <v>42.787899162900359</v>
      </c>
      <c r="L224" s="13">
        <f t="shared" si="43"/>
        <v>15.650342435540299</v>
      </c>
      <c r="M224" s="13">
        <f t="shared" si="48"/>
        <v>15.650524178097603</v>
      </c>
      <c r="N224" s="13">
        <f t="shared" si="44"/>
        <v>9.7033249904205139</v>
      </c>
      <c r="O224" s="13">
        <f t="shared" si="45"/>
        <v>26.429861478880404</v>
      </c>
      <c r="Q224" s="41">
        <v>13.66578773092095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149.97071648895769</v>
      </c>
      <c r="G225" s="13">
        <f t="shared" si="39"/>
        <v>18.463625721919218</v>
      </c>
      <c r="H225" s="13">
        <f t="shared" si="40"/>
        <v>131.50709076703848</v>
      </c>
      <c r="I225" s="16">
        <f t="shared" si="47"/>
        <v>158.64464749439853</v>
      </c>
      <c r="J225" s="13">
        <f t="shared" si="41"/>
        <v>103.71755649308241</v>
      </c>
      <c r="K225" s="13">
        <f t="shared" si="42"/>
        <v>54.927091001316114</v>
      </c>
      <c r="L225" s="13">
        <f t="shared" si="43"/>
        <v>23.043331456522463</v>
      </c>
      <c r="M225" s="13">
        <f t="shared" si="48"/>
        <v>28.990530644199552</v>
      </c>
      <c r="N225" s="13">
        <f t="shared" si="44"/>
        <v>17.974128999403721</v>
      </c>
      <c r="O225" s="13">
        <f t="shared" si="45"/>
        <v>36.437754721322939</v>
      </c>
      <c r="Q225" s="41">
        <v>13.914190570612909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82.19609730908077</v>
      </c>
      <c r="G226" s="13">
        <f t="shared" si="39"/>
        <v>7.1204112049204875</v>
      </c>
      <c r="H226" s="13">
        <f t="shared" si="40"/>
        <v>75.075686104160283</v>
      </c>
      <c r="I226" s="16">
        <f t="shared" si="47"/>
        <v>106.95944564895395</v>
      </c>
      <c r="J226" s="13">
        <f t="shared" si="41"/>
        <v>77.077166716525468</v>
      </c>
      <c r="K226" s="13">
        <f t="shared" si="42"/>
        <v>29.882278932428477</v>
      </c>
      <c r="L226" s="13">
        <f t="shared" si="43"/>
        <v>7.7905845585039213</v>
      </c>
      <c r="M226" s="13">
        <f t="shared" si="48"/>
        <v>18.806986203299754</v>
      </c>
      <c r="N226" s="13">
        <f t="shared" si="44"/>
        <v>11.660331446045847</v>
      </c>
      <c r="O226" s="13">
        <f t="shared" si="45"/>
        <v>18.780742650966335</v>
      </c>
      <c r="Q226" s="41">
        <v>10.840085275872619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24.089475678244639</v>
      </c>
      <c r="G227" s="13">
        <f t="shared" si="39"/>
        <v>0</v>
      </c>
      <c r="H227" s="13">
        <f t="shared" si="40"/>
        <v>24.089475678244639</v>
      </c>
      <c r="I227" s="16">
        <f t="shared" si="47"/>
        <v>46.181170052169193</v>
      </c>
      <c r="J227" s="13">
        <f t="shared" si="41"/>
        <v>43.466695661722561</v>
      </c>
      <c r="K227" s="13">
        <f t="shared" si="42"/>
        <v>2.7144743904466324</v>
      </c>
      <c r="L227" s="13">
        <f t="shared" si="43"/>
        <v>0</v>
      </c>
      <c r="M227" s="13">
        <f t="shared" si="48"/>
        <v>7.1466547572539074</v>
      </c>
      <c r="N227" s="13">
        <f t="shared" si="44"/>
        <v>4.4309259494974222</v>
      </c>
      <c r="O227" s="13">
        <f t="shared" si="45"/>
        <v>4.4309259494974222</v>
      </c>
      <c r="Q227" s="41">
        <v>12.99619892277037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8.8591743592114565</v>
      </c>
      <c r="G228" s="13">
        <f t="shared" si="39"/>
        <v>0</v>
      </c>
      <c r="H228" s="13">
        <f t="shared" si="40"/>
        <v>8.8591743592114565</v>
      </c>
      <c r="I228" s="16">
        <f t="shared" si="47"/>
        <v>11.573648749658089</v>
      </c>
      <c r="J228" s="13">
        <f t="shared" si="41"/>
        <v>11.534614601391953</v>
      </c>
      <c r="K228" s="13">
        <f t="shared" si="42"/>
        <v>3.903414826613627E-2</v>
      </c>
      <c r="L228" s="13">
        <f t="shared" si="43"/>
        <v>0</v>
      </c>
      <c r="M228" s="13">
        <f t="shared" si="48"/>
        <v>2.7157288077564852</v>
      </c>
      <c r="N228" s="13">
        <f t="shared" si="44"/>
        <v>1.6837518608090207</v>
      </c>
      <c r="O228" s="13">
        <f t="shared" si="45"/>
        <v>1.6837518608090207</v>
      </c>
      <c r="Q228" s="41">
        <v>14.27821579657753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12.801086454535071</v>
      </c>
      <c r="G229" s="13">
        <f t="shared" si="39"/>
        <v>0</v>
      </c>
      <c r="H229" s="13">
        <f t="shared" si="40"/>
        <v>12.801086454535071</v>
      </c>
      <c r="I229" s="16">
        <f t="shared" si="47"/>
        <v>12.840120602801207</v>
      </c>
      <c r="J229" s="13">
        <f t="shared" si="41"/>
        <v>12.795419340457002</v>
      </c>
      <c r="K229" s="13">
        <f t="shared" si="42"/>
        <v>4.4701262344204906E-2</v>
      </c>
      <c r="L229" s="13">
        <f t="shared" si="43"/>
        <v>0</v>
      </c>
      <c r="M229" s="13">
        <f t="shared" si="48"/>
        <v>1.0319769469474644</v>
      </c>
      <c r="N229" s="13">
        <f t="shared" si="44"/>
        <v>0.63982570710742792</v>
      </c>
      <c r="O229" s="13">
        <f t="shared" si="45"/>
        <v>0.63982570710742792</v>
      </c>
      <c r="Q229" s="41">
        <v>15.541528413282069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5.9180226317530167</v>
      </c>
      <c r="G230" s="13">
        <f t="shared" si="39"/>
        <v>0</v>
      </c>
      <c r="H230" s="13">
        <f t="shared" si="40"/>
        <v>5.9180226317530167</v>
      </c>
      <c r="I230" s="16">
        <f t="shared" si="47"/>
        <v>5.9627238940972216</v>
      </c>
      <c r="J230" s="13">
        <f t="shared" si="41"/>
        <v>5.9593326437083407</v>
      </c>
      <c r="K230" s="13">
        <f t="shared" si="42"/>
        <v>3.3912503888808843E-3</v>
      </c>
      <c r="L230" s="13">
        <f t="shared" si="43"/>
        <v>0</v>
      </c>
      <c r="M230" s="13">
        <f t="shared" si="48"/>
        <v>0.39215123984003653</v>
      </c>
      <c r="N230" s="13">
        <f t="shared" si="44"/>
        <v>0.24313376870082265</v>
      </c>
      <c r="O230" s="13">
        <f t="shared" si="45"/>
        <v>0.24313376870082265</v>
      </c>
      <c r="Q230" s="41">
        <v>17.548791924327571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12.34722088272477</v>
      </c>
      <c r="G231" s="13">
        <f t="shared" si="39"/>
        <v>0</v>
      </c>
      <c r="H231" s="13">
        <f t="shared" si="40"/>
        <v>12.34722088272477</v>
      </c>
      <c r="I231" s="16">
        <f t="shared" si="47"/>
        <v>12.35061213311365</v>
      </c>
      <c r="J231" s="13">
        <f t="shared" si="41"/>
        <v>12.333166346236823</v>
      </c>
      <c r="K231" s="13">
        <f t="shared" si="42"/>
        <v>1.7445786876827185E-2</v>
      </c>
      <c r="L231" s="13">
        <f t="shared" si="43"/>
        <v>0</v>
      </c>
      <c r="M231" s="13">
        <f t="shared" si="48"/>
        <v>0.14901747113921388</v>
      </c>
      <c r="N231" s="13">
        <f t="shared" si="44"/>
        <v>9.2390832106312604E-2</v>
      </c>
      <c r="O231" s="13">
        <f t="shared" si="45"/>
        <v>9.2390832106312604E-2</v>
      </c>
      <c r="Q231" s="41">
        <v>21.40219283277904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20.9232359610047</v>
      </c>
      <c r="G232" s="13">
        <f t="shared" si="39"/>
        <v>0</v>
      </c>
      <c r="H232" s="13">
        <f t="shared" si="40"/>
        <v>20.9232359610047</v>
      </c>
      <c r="I232" s="16">
        <f t="shared" si="47"/>
        <v>20.940681747881527</v>
      </c>
      <c r="J232" s="13">
        <f t="shared" si="41"/>
        <v>20.884425870842581</v>
      </c>
      <c r="K232" s="13">
        <f t="shared" si="42"/>
        <v>5.6255877038946522E-2</v>
      </c>
      <c r="L232" s="13">
        <f t="shared" si="43"/>
        <v>0</v>
      </c>
      <c r="M232" s="13">
        <f t="shared" si="48"/>
        <v>5.6626639032901271E-2</v>
      </c>
      <c r="N232" s="13">
        <f t="shared" si="44"/>
        <v>3.5108516200398787E-2</v>
      </c>
      <c r="O232" s="13">
        <f t="shared" si="45"/>
        <v>3.5108516200398787E-2</v>
      </c>
      <c r="Q232" s="41">
        <v>24.32467687096775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22.206713719847169</v>
      </c>
      <c r="G233" s="18">
        <f t="shared" si="39"/>
        <v>0</v>
      </c>
      <c r="H233" s="18">
        <f t="shared" si="40"/>
        <v>22.206713719847169</v>
      </c>
      <c r="I233" s="17">
        <f t="shared" si="47"/>
        <v>22.262969596886116</v>
      </c>
      <c r="J233" s="18">
        <f t="shared" si="41"/>
        <v>22.181257456350746</v>
      </c>
      <c r="K233" s="18">
        <f t="shared" si="42"/>
        <v>8.1712140535369571E-2</v>
      </c>
      <c r="L233" s="18">
        <f t="shared" si="43"/>
        <v>0</v>
      </c>
      <c r="M233" s="18">
        <f t="shared" si="48"/>
        <v>2.1518122832502484E-2</v>
      </c>
      <c r="N233" s="18">
        <f t="shared" si="44"/>
        <v>1.3341236156151541E-2</v>
      </c>
      <c r="O233" s="18">
        <f t="shared" si="45"/>
        <v>1.3341236156151541E-2</v>
      </c>
      <c r="P233" s="3"/>
      <c r="Q233" s="42">
        <v>22.962411857235288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4.0154740605222807</v>
      </c>
      <c r="G234" s="13">
        <f t="shared" si="39"/>
        <v>0</v>
      </c>
      <c r="H234" s="13">
        <f t="shared" si="40"/>
        <v>4.0154740605222807</v>
      </c>
      <c r="I234" s="16">
        <f t="shared" si="47"/>
        <v>4.0971862010576503</v>
      </c>
      <c r="J234" s="13">
        <f t="shared" si="41"/>
        <v>4.0964768177011601</v>
      </c>
      <c r="K234" s="13">
        <f t="shared" si="42"/>
        <v>7.0938335649017858E-4</v>
      </c>
      <c r="L234" s="13">
        <f t="shared" si="43"/>
        <v>0</v>
      </c>
      <c r="M234" s="13">
        <f t="shared" si="48"/>
        <v>8.1768866763509435E-3</v>
      </c>
      <c r="N234" s="13">
        <f t="shared" si="44"/>
        <v>5.0696697393375848E-3</v>
      </c>
      <c r="O234" s="13">
        <f t="shared" si="45"/>
        <v>5.0696697393375848E-3</v>
      </c>
      <c r="Q234" s="41">
        <v>20.653910933319029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5.8806987402935764</v>
      </c>
      <c r="G235" s="13">
        <f t="shared" si="39"/>
        <v>0</v>
      </c>
      <c r="H235" s="13">
        <f t="shared" si="40"/>
        <v>5.8806987402935764</v>
      </c>
      <c r="I235" s="16">
        <f t="shared" si="47"/>
        <v>5.8814081236500666</v>
      </c>
      <c r="J235" s="13">
        <f t="shared" si="41"/>
        <v>5.8779420280001249</v>
      </c>
      <c r="K235" s="13">
        <f t="shared" si="42"/>
        <v>3.4660956499417139E-3</v>
      </c>
      <c r="L235" s="13">
        <f t="shared" si="43"/>
        <v>0</v>
      </c>
      <c r="M235" s="13">
        <f t="shared" si="48"/>
        <v>3.1072169370133587E-3</v>
      </c>
      <c r="N235" s="13">
        <f t="shared" si="44"/>
        <v>1.9264745009482825E-3</v>
      </c>
      <c r="O235" s="13">
        <f t="shared" si="45"/>
        <v>1.9264745009482825E-3</v>
      </c>
      <c r="Q235" s="41">
        <v>17.10163806477134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47.717760394405794</v>
      </c>
      <c r="G236" s="13">
        <f t="shared" si="39"/>
        <v>1.3498856520652212</v>
      </c>
      <c r="H236" s="13">
        <f t="shared" si="40"/>
        <v>46.367874742340575</v>
      </c>
      <c r="I236" s="16">
        <f t="shared" si="47"/>
        <v>46.371340837990516</v>
      </c>
      <c r="J236" s="13">
        <f t="shared" si="41"/>
        <v>43.882898667219983</v>
      </c>
      <c r="K236" s="13">
        <f t="shared" si="42"/>
        <v>2.4884421707705329</v>
      </c>
      <c r="L236" s="13">
        <f t="shared" si="43"/>
        <v>0</v>
      </c>
      <c r="M236" s="13">
        <f t="shared" si="48"/>
        <v>1.1807424360650762E-3</v>
      </c>
      <c r="N236" s="13">
        <f t="shared" si="44"/>
        <v>7.3206031036034721E-4</v>
      </c>
      <c r="O236" s="13">
        <f t="shared" si="45"/>
        <v>1.3506177123755816</v>
      </c>
      <c r="Q236" s="41">
        <v>13.777861516993189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79.715767024902192</v>
      </c>
      <c r="G237" s="13">
        <f t="shared" si="39"/>
        <v>6.7052865044515011</v>
      </c>
      <c r="H237" s="13">
        <f t="shared" si="40"/>
        <v>73.010480520450685</v>
      </c>
      <c r="I237" s="16">
        <f t="shared" si="47"/>
        <v>75.498922691221225</v>
      </c>
      <c r="J237" s="13">
        <f t="shared" si="41"/>
        <v>61.495615119647894</v>
      </c>
      <c r="K237" s="13">
        <f t="shared" si="42"/>
        <v>14.00330757157333</v>
      </c>
      <c r="L237" s="13">
        <f t="shared" si="43"/>
        <v>0</v>
      </c>
      <c r="M237" s="13">
        <f t="shared" si="48"/>
        <v>4.4868212570472901E-4</v>
      </c>
      <c r="N237" s="13">
        <f t="shared" si="44"/>
        <v>2.7818291793693201E-4</v>
      </c>
      <c r="O237" s="13">
        <f t="shared" si="45"/>
        <v>6.7055646873694377</v>
      </c>
      <c r="Q237" s="41">
        <v>10.12922930998333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185.6972876201306</v>
      </c>
      <c r="G238" s="13">
        <f t="shared" si="39"/>
        <v>24.443064119383987</v>
      </c>
      <c r="H238" s="13">
        <f t="shared" si="40"/>
        <v>161.2542235007466</v>
      </c>
      <c r="I238" s="16">
        <f t="shared" si="47"/>
        <v>175.25753107231992</v>
      </c>
      <c r="J238" s="13">
        <f t="shared" si="41"/>
        <v>91.967229151190281</v>
      </c>
      <c r="K238" s="13">
        <f t="shared" si="42"/>
        <v>83.29030192112964</v>
      </c>
      <c r="L238" s="13">
        <f t="shared" si="43"/>
        <v>40.317043720167568</v>
      </c>
      <c r="M238" s="13">
        <f t="shared" si="48"/>
        <v>40.317214219375337</v>
      </c>
      <c r="N238" s="13">
        <f t="shared" si="44"/>
        <v>24.996672816012708</v>
      </c>
      <c r="O238" s="13">
        <f t="shared" si="45"/>
        <v>49.439736935396695</v>
      </c>
      <c r="Q238" s="41">
        <v>10.413731970612901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109.7912388747111</v>
      </c>
      <c r="G239" s="13">
        <f t="shared" si="39"/>
        <v>11.738919050388864</v>
      </c>
      <c r="H239" s="13">
        <f t="shared" si="40"/>
        <v>98.05231982432224</v>
      </c>
      <c r="I239" s="16">
        <f t="shared" si="47"/>
        <v>141.02557802528432</v>
      </c>
      <c r="J239" s="13">
        <f t="shared" si="41"/>
        <v>85.310275371539845</v>
      </c>
      <c r="K239" s="13">
        <f t="shared" si="42"/>
        <v>55.715302653744473</v>
      </c>
      <c r="L239" s="13">
        <f t="shared" si="43"/>
        <v>23.523366715061844</v>
      </c>
      <c r="M239" s="13">
        <f t="shared" si="48"/>
        <v>38.84390811842448</v>
      </c>
      <c r="N239" s="13">
        <f t="shared" si="44"/>
        <v>24.083223033423177</v>
      </c>
      <c r="O239" s="13">
        <f t="shared" si="45"/>
        <v>35.822142083812039</v>
      </c>
      <c r="Q239" s="41">
        <v>10.288424835777599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127.06706946165789</v>
      </c>
      <c r="G240" s="13">
        <f t="shared" si="39"/>
        <v>14.630317846551328</v>
      </c>
      <c r="H240" s="13">
        <f t="shared" si="40"/>
        <v>112.43675161510657</v>
      </c>
      <c r="I240" s="16">
        <f t="shared" si="47"/>
        <v>144.62868755378918</v>
      </c>
      <c r="J240" s="13">
        <f t="shared" si="41"/>
        <v>95.156353381644891</v>
      </c>
      <c r="K240" s="13">
        <f t="shared" si="42"/>
        <v>49.472334172144286</v>
      </c>
      <c r="L240" s="13">
        <f t="shared" si="43"/>
        <v>19.721285155007077</v>
      </c>
      <c r="M240" s="13">
        <f t="shared" si="48"/>
        <v>34.48197024000838</v>
      </c>
      <c r="N240" s="13">
        <f t="shared" si="44"/>
        <v>21.378821548805195</v>
      </c>
      <c r="O240" s="13">
        <f t="shared" si="45"/>
        <v>36.009139395356527</v>
      </c>
      <c r="Q240" s="41">
        <v>12.730092445426219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162.0376695105104</v>
      </c>
      <c r="G241" s="13">
        <f t="shared" si="39"/>
        <v>20.483231856875694</v>
      </c>
      <c r="H241" s="13">
        <f t="shared" si="40"/>
        <v>141.55443765363469</v>
      </c>
      <c r="I241" s="16">
        <f t="shared" si="47"/>
        <v>171.3054866707719</v>
      </c>
      <c r="J241" s="13">
        <f t="shared" si="41"/>
        <v>110.48930416533248</v>
      </c>
      <c r="K241" s="13">
        <f t="shared" si="42"/>
        <v>60.816182505439414</v>
      </c>
      <c r="L241" s="13">
        <f t="shared" si="43"/>
        <v>26.629895489208916</v>
      </c>
      <c r="M241" s="13">
        <f t="shared" si="48"/>
        <v>39.733044180412108</v>
      </c>
      <c r="N241" s="13">
        <f t="shared" si="44"/>
        <v>24.634487391855508</v>
      </c>
      <c r="O241" s="13">
        <f t="shared" si="45"/>
        <v>45.117719248731206</v>
      </c>
      <c r="Q241" s="41">
        <v>14.68478265667664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7.3136164189597936</v>
      </c>
      <c r="G242" s="13">
        <f t="shared" si="39"/>
        <v>0</v>
      </c>
      <c r="H242" s="13">
        <f t="shared" si="40"/>
        <v>7.3136164189597936</v>
      </c>
      <c r="I242" s="16">
        <f t="shared" si="47"/>
        <v>41.499903435190291</v>
      </c>
      <c r="J242" s="13">
        <f t="shared" si="41"/>
        <v>40.674984265114055</v>
      </c>
      <c r="K242" s="13">
        <f t="shared" si="42"/>
        <v>0.82491917007623528</v>
      </c>
      <c r="L242" s="13">
        <f t="shared" si="43"/>
        <v>0</v>
      </c>
      <c r="M242" s="13">
        <f t="shared" si="48"/>
        <v>15.0985567885566</v>
      </c>
      <c r="N242" s="13">
        <f t="shared" si="44"/>
        <v>9.3611052089050926</v>
      </c>
      <c r="O242" s="13">
        <f t="shared" si="45"/>
        <v>9.3611052089050926</v>
      </c>
      <c r="Q242" s="41">
        <v>19.64876118915311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32.164107648723054</v>
      </c>
      <c r="G243" s="13">
        <f t="shared" si="39"/>
        <v>0</v>
      </c>
      <c r="H243" s="13">
        <f t="shared" si="40"/>
        <v>32.164107648723054</v>
      </c>
      <c r="I243" s="16">
        <f t="shared" si="47"/>
        <v>32.989026818799289</v>
      </c>
      <c r="J243" s="13">
        <f t="shared" si="41"/>
        <v>32.620179344929525</v>
      </c>
      <c r="K243" s="13">
        <f t="shared" si="42"/>
        <v>0.36884747386976358</v>
      </c>
      <c r="L243" s="13">
        <f t="shared" si="43"/>
        <v>0</v>
      </c>
      <c r="M243" s="13">
        <f t="shared" si="48"/>
        <v>5.7374515796515073</v>
      </c>
      <c r="N243" s="13">
        <f t="shared" si="44"/>
        <v>3.5572199793839343</v>
      </c>
      <c r="O243" s="13">
        <f t="shared" si="45"/>
        <v>3.5572199793839343</v>
      </c>
      <c r="Q243" s="41">
        <v>20.563939435258369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19.096651575163271</v>
      </c>
      <c r="G244" s="13">
        <f t="shared" si="39"/>
        <v>0</v>
      </c>
      <c r="H244" s="13">
        <f t="shared" si="40"/>
        <v>19.096651575163271</v>
      </c>
      <c r="I244" s="16">
        <f t="shared" si="47"/>
        <v>19.465499049033035</v>
      </c>
      <c r="J244" s="13">
        <f t="shared" si="41"/>
        <v>19.420831617521788</v>
      </c>
      <c r="K244" s="13">
        <f t="shared" si="42"/>
        <v>4.4667431511246747E-2</v>
      </c>
      <c r="L244" s="13">
        <f t="shared" si="43"/>
        <v>0</v>
      </c>
      <c r="M244" s="13">
        <f t="shared" si="48"/>
        <v>2.180231600267573</v>
      </c>
      <c r="N244" s="13">
        <f t="shared" si="44"/>
        <v>1.3517435921658953</v>
      </c>
      <c r="O244" s="13">
        <f t="shared" si="45"/>
        <v>1.3517435921658953</v>
      </c>
      <c r="Q244" s="41">
        <v>24.411304870967751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53.067371804942802</v>
      </c>
      <c r="G245" s="18">
        <f t="shared" si="39"/>
        <v>2.2452324728456259</v>
      </c>
      <c r="H245" s="18">
        <f t="shared" si="40"/>
        <v>50.822139332097173</v>
      </c>
      <c r="I245" s="17">
        <f t="shared" si="47"/>
        <v>50.866806763608423</v>
      </c>
      <c r="J245" s="18">
        <f t="shared" si="41"/>
        <v>50.071450841876946</v>
      </c>
      <c r="K245" s="18">
        <f t="shared" si="42"/>
        <v>0.79535592173147762</v>
      </c>
      <c r="L245" s="18">
        <f t="shared" si="43"/>
        <v>0</v>
      </c>
      <c r="M245" s="18">
        <f t="shared" si="48"/>
        <v>0.82848800810167766</v>
      </c>
      <c r="N245" s="18">
        <f t="shared" si="44"/>
        <v>0.5136625650230402</v>
      </c>
      <c r="O245" s="18">
        <f t="shared" si="45"/>
        <v>2.7588950378686663</v>
      </c>
      <c r="P245" s="3"/>
      <c r="Q245" s="42">
        <v>24.282017266724189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5.881797737241472</v>
      </c>
      <c r="G246" s="13">
        <f t="shared" si="39"/>
        <v>0</v>
      </c>
      <c r="H246" s="13">
        <f t="shared" si="40"/>
        <v>5.881797737241472</v>
      </c>
      <c r="I246" s="16">
        <f t="shared" si="47"/>
        <v>6.6771536589729497</v>
      </c>
      <c r="J246" s="13">
        <f t="shared" si="41"/>
        <v>6.6740348446545115</v>
      </c>
      <c r="K246" s="13">
        <f t="shared" si="42"/>
        <v>3.11881431843819E-3</v>
      </c>
      <c r="L246" s="13">
        <f t="shared" si="43"/>
        <v>0</v>
      </c>
      <c r="M246" s="13">
        <f t="shared" si="48"/>
        <v>0.31482544307863747</v>
      </c>
      <c r="N246" s="13">
        <f t="shared" si="44"/>
        <v>0.19519177470875523</v>
      </c>
      <c r="O246" s="13">
        <f t="shared" si="45"/>
        <v>0.19519177470875523</v>
      </c>
      <c r="Q246" s="41">
        <v>20.540365656101109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12.34621104532188</v>
      </c>
      <c r="G247" s="13">
        <f t="shared" si="39"/>
        <v>0</v>
      </c>
      <c r="H247" s="13">
        <f t="shared" si="40"/>
        <v>12.34621104532188</v>
      </c>
      <c r="I247" s="16">
        <f t="shared" si="47"/>
        <v>12.349329859640317</v>
      </c>
      <c r="J247" s="13">
        <f t="shared" si="41"/>
        <v>12.324643879222334</v>
      </c>
      <c r="K247" s="13">
        <f t="shared" si="42"/>
        <v>2.4685980417983089E-2</v>
      </c>
      <c r="L247" s="13">
        <f t="shared" si="43"/>
        <v>0</v>
      </c>
      <c r="M247" s="13">
        <f t="shared" si="48"/>
        <v>0.11963366836988223</v>
      </c>
      <c r="N247" s="13">
        <f t="shared" si="44"/>
        <v>7.4172874389326987E-2</v>
      </c>
      <c r="O247" s="13">
        <f t="shared" si="45"/>
        <v>7.4172874389326987E-2</v>
      </c>
      <c r="Q247" s="41">
        <v>18.942352571809678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73.965152779229172</v>
      </c>
      <c r="G248" s="13">
        <f t="shared" si="39"/>
        <v>5.7428251615105204</v>
      </c>
      <c r="H248" s="13">
        <f t="shared" si="40"/>
        <v>68.222327617718648</v>
      </c>
      <c r="I248" s="16">
        <f t="shared" si="47"/>
        <v>68.247013598136633</v>
      </c>
      <c r="J248" s="13">
        <f t="shared" si="41"/>
        <v>61.54272073889183</v>
      </c>
      <c r="K248" s="13">
        <f t="shared" si="42"/>
        <v>6.7042928592448021</v>
      </c>
      <c r="L248" s="13">
        <f t="shared" si="43"/>
        <v>0</v>
      </c>
      <c r="M248" s="13">
        <f t="shared" si="48"/>
        <v>4.5460793980555247E-2</v>
      </c>
      <c r="N248" s="13">
        <f t="shared" si="44"/>
        <v>2.8185692267944252E-2</v>
      </c>
      <c r="O248" s="13">
        <f t="shared" si="45"/>
        <v>5.7710108537784643</v>
      </c>
      <c r="Q248" s="41">
        <v>14.464137174183911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150.3802432327727</v>
      </c>
      <c r="G249" s="13">
        <f t="shared" si="39"/>
        <v>18.532166862566761</v>
      </c>
      <c r="H249" s="13">
        <f t="shared" si="40"/>
        <v>131.84807637020594</v>
      </c>
      <c r="I249" s="16">
        <f t="shared" si="47"/>
        <v>138.55236922945073</v>
      </c>
      <c r="J249" s="13">
        <f t="shared" si="41"/>
        <v>87.578447627863298</v>
      </c>
      <c r="K249" s="13">
        <f t="shared" si="42"/>
        <v>50.973921601587435</v>
      </c>
      <c r="L249" s="13">
        <f t="shared" si="43"/>
        <v>20.635779260354933</v>
      </c>
      <c r="M249" s="13">
        <f t="shared" si="48"/>
        <v>20.653054362067547</v>
      </c>
      <c r="N249" s="13">
        <f t="shared" si="44"/>
        <v>12.804893704481879</v>
      </c>
      <c r="O249" s="13">
        <f t="shared" si="45"/>
        <v>31.337060567048638</v>
      </c>
      <c r="Q249" s="41">
        <v>11.085678515346279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81.69938423036983</v>
      </c>
      <c r="G250" s="13">
        <f t="shared" si="39"/>
        <v>7.0372779749090677</v>
      </c>
      <c r="H250" s="13">
        <f t="shared" si="40"/>
        <v>74.662106255460756</v>
      </c>
      <c r="I250" s="16">
        <f t="shared" si="47"/>
        <v>105.00024859669325</v>
      </c>
      <c r="J250" s="13">
        <f t="shared" si="41"/>
        <v>78.078598153074978</v>
      </c>
      <c r="K250" s="13">
        <f t="shared" si="42"/>
        <v>26.921650443618276</v>
      </c>
      <c r="L250" s="13">
        <f t="shared" si="43"/>
        <v>5.9875078624330778</v>
      </c>
      <c r="M250" s="13">
        <f t="shared" si="48"/>
        <v>13.835668520018745</v>
      </c>
      <c r="N250" s="13">
        <f t="shared" si="44"/>
        <v>8.5781144824116211</v>
      </c>
      <c r="O250" s="13">
        <f t="shared" si="45"/>
        <v>15.615392457320688</v>
      </c>
      <c r="Q250" s="41">
        <v>11.570163621586429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209.21751288388259</v>
      </c>
      <c r="G251" s="13">
        <f t="shared" si="39"/>
        <v>28.379566660944359</v>
      </c>
      <c r="H251" s="13">
        <f t="shared" si="40"/>
        <v>180.83794622293823</v>
      </c>
      <c r="I251" s="16">
        <f t="shared" si="47"/>
        <v>201.7720888041234</v>
      </c>
      <c r="J251" s="13">
        <f t="shared" si="41"/>
        <v>101.13493521246687</v>
      </c>
      <c r="K251" s="13">
        <f t="shared" si="42"/>
        <v>100.63715359165653</v>
      </c>
      <c r="L251" s="13">
        <f t="shared" si="43"/>
        <v>50.881592469036192</v>
      </c>
      <c r="M251" s="13">
        <f t="shared" si="48"/>
        <v>56.139146506643314</v>
      </c>
      <c r="N251" s="13">
        <f t="shared" si="44"/>
        <v>34.806270834118855</v>
      </c>
      <c r="O251" s="13">
        <f t="shared" si="45"/>
        <v>63.185837495063211</v>
      </c>
      <c r="Q251" s="41">
        <v>11.582968089947579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178.11911659452059</v>
      </c>
      <c r="G252" s="13">
        <f t="shared" si="39"/>
        <v>23.174730624778068</v>
      </c>
      <c r="H252" s="13">
        <f t="shared" si="40"/>
        <v>154.94438596974251</v>
      </c>
      <c r="I252" s="16">
        <f t="shared" si="47"/>
        <v>204.69994709236283</v>
      </c>
      <c r="J252" s="13">
        <f t="shared" si="41"/>
        <v>118.79935965815412</v>
      </c>
      <c r="K252" s="13">
        <f t="shared" si="42"/>
        <v>85.900587434208717</v>
      </c>
      <c r="L252" s="13">
        <f t="shared" si="43"/>
        <v>41.906755160327236</v>
      </c>
      <c r="M252" s="13">
        <f t="shared" si="48"/>
        <v>63.239630832851695</v>
      </c>
      <c r="N252" s="13">
        <f t="shared" si="44"/>
        <v>39.208571116368049</v>
      </c>
      <c r="O252" s="13">
        <f t="shared" si="45"/>
        <v>62.383301741146113</v>
      </c>
      <c r="Q252" s="41">
        <v>14.81337417061291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94.377770190047201</v>
      </c>
      <c r="G253" s="13">
        <f t="shared" si="39"/>
        <v>9.159217624444203</v>
      </c>
      <c r="H253" s="13">
        <f t="shared" si="40"/>
        <v>85.218552565603005</v>
      </c>
      <c r="I253" s="16">
        <f t="shared" si="47"/>
        <v>129.21238483948449</v>
      </c>
      <c r="J253" s="13">
        <f t="shared" si="41"/>
        <v>91.695899460260733</v>
      </c>
      <c r="K253" s="13">
        <f t="shared" si="42"/>
        <v>37.516485379223752</v>
      </c>
      <c r="L253" s="13">
        <f t="shared" si="43"/>
        <v>12.439955389473051</v>
      </c>
      <c r="M253" s="13">
        <f t="shared" si="48"/>
        <v>36.471015105956695</v>
      </c>
      <c r="N253" s="13">
        <f t="shared" si="44"/>
        <v>22.61202936569315</v>
      </c>
      <c r="O253" s="13">
        <f t="shared" si="45"/>
        <v>31.771246990137353</v>
      </c>
      <c r="Q253" s="41">
        <v>13.161701434203859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6.1034944458251061</v>
      </c>
      <c r="G254" s="13">
        <f t="shared" si="39"/>
        <v>0</v>
      </c>
      <c r="H254" s="13">
        <f t="shared" si="40"/>
        <v>6.1034944458251061</v>
      </c>
      <c r="I254" s="16">
        <f t="shared" si="47"/>
        <v>31.18002443557581</v>
      </c>
      <c r="J254" s="13">
        <f t="shared" si="41"/>
        <v>30.740480419867218</v>
      </c>
      <c r="K254" s="13">
        <f t="shared" si="42"/>
        <v>0.43954401570859147</v>
      </c>
      <c r="L254" s="13">
        <f t="shared" si="43"/>
        <v>0</v>
      </c>
      <c r="M254" s="13">
        <f t="shared" si="48"/>
        <v>13.858985740263545</v>
      </c>
      <c r="N254" s="13">
        <f t="shared" si="44"/>
        <v>8.5925711589633984</v>
      </c>
      <c r="O254" s="13">
        <f t="shared" si="45"/>
        <v>8.5925711589633984</v>
      </c>
      <c r="Q254" s="41">
        <v>18.09919958518925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7.9016349557115797</v>
      </c>
      <c r="G255" s="13">
        <f t="shared" si="39"/>
        <v>0</v>
      </c>
      <c r="H255" s="13">
        <f t="shared" si="40"/>
        <v>7.9016349557115797</v>
      </c>
      <c r="I255" s="16">
        <f t="shared" si="47"/>
        <v>8.3411789714201703</v>
      </c>
      <c r="J255" s="13">
        <f t="shared" si="41"/>
        <v>8.3369538628732673</v>
      </c>
      <c r="K255" s="13">
        <f t="shared" si="42"/>
        <v>4.2251085469029448E-3</v>
      </c>
      <c r="L255" s="13">
        <f t="shared" si="43"/>
        <v>0</v>
      </c>
      <c r="M255" s="13">
        <f t="shared" si="48"/>
        <v>5.2664145813001468</v>
      </c>
      <c r="N255" s="13">
        <f t="shared" si="44"/>
        <v>3.2651770404060909</v>
      </c>
      <c r="O255" s="13">
        <f t="shared" si="45"/>
        <v>3.2651770404060909</v>
      </c>
      <c r="Q255" s="41">
        <v>23.117058969360009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13.12714330888109</v>
      </c>
      <c r="G256" s="13">
        <f t="shared" si="39"/>
        <v>0</v>
      </c>
      <c r="H256" s="13">
        <f t="shared" si="40"/>
        <v>13.12714330888109</v>
      </c>
      <c r="I256" s="16">
        <f t="shared" si="47"/>
        <v>13.131368417427993</v>
      </c>
      <c r="J256" s="13">
        <f t="shared" si="41"/>
        <v>13.118351423032356</v>
      </c>
      <c r="K256" s="13">
        <f t="shared" si="42"/>
        <v>1.3016994395636416E-2</v>
      </c>
      <c r="L256" s="13">
        <f t="shared" si="43"/>
        <v>0</v>
      </c>
      <c r="M256" s="13">
        <f t="shared" si="48"/>
        <v>2.0012375408940559</v>
      </c>
      <c r="N256" s="13">
        <f t="shared" si="44"/>
        <v>1.2407672753543146</v>
      </c>
      <c r="O256" s="13">
        <f t="shared" si="45"/>
        <v>1.2407672753543146</v>
      </c>
      <c r="Q256" s="41">
        <v>24.798504870967751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34.929821359740593</v>
      </c>
      <c r="G257" s="18">
        <f t="shared" si="39"/>
        <v>0</v>
      </c>
      <c r="H257" s="18">
        <f t="shared" si="40"/>
        <v>34.929821359740593</v>
      </c>
      <c r="I257" s="17">
        <f t="shared" si="47"/>
        <v>34.942838354136228</v>
      </c>
      <c r="J257" s="18">
        <f t="shared" si="41"/>
        <v>34.646969489545633</v>
      </c>
      <c r="K257" s="18">
        <f t="shared" si="42"/>
        <v>0.29586886459059514</v>
      </c>
      <c r="L257" s="18">
        <f t="shared" si="43"/>
        <v>0</v>
      </c>
      <c r="M257" s="18">
        <f t="shared" si="48"/>
        <v>0.76047026553974129</v>
      </c>
      <c r="N257" s="18">
        <f t="shared" si="44"/>
        <v>0.47149156463463959</v>
      </c>
      <c r="O257" s="18">
        <f t="shared" si="45"/>
        <v>0.47149156463463959</v>
      </c>
      <c r="P257" s="3"/>
      <c r="Q257" s="42">
        <v>23.377845598625889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30.23189370330568</v>
      </c>
      <c r="G258" s="13">
        <f t="shared" si="39"/>
        <v>0</v>
      </c>
      <c r="H258" s="13">
        <f t="shared" si="40"/>
        <v>30.23189370330568</v>
      </c>
      <c r="I258" s="16">
        <f t="shared" si="47"/>
        <v>30.527762567896275</v>
      </c>
      <c r="J258" s="13">
        <f t="shared" si="41"/>
        <v>30.284193562517807</v>
      </c>
      <c r="K258" s="13">
        <f t="shared" si="42"/>
        <v>0.24356900537846826</v>
      </c>
      <c r="L258" s="13">
        <f t="shared" si="43"/>
        <v>0</v>
      </c>
      <c r="M258" s="13">
        <f t="shared" si="48"/>
        <v>0.28897870090510169</v>
      </c>
      <c r="N258" s="13">
        <f t="shared" si="44"/>
        <v>0.17916679456116305</v>
      </c>
      <c r="O258" s="13">
        <f t="shared" si="45"/>
        <v>0.17916679456116305</v>
      </c>
      <c r="Q258" s="41">
        <v>21.887457435806699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85.376128856964328</v>
      </c>
      <c r="G259" s="13">
        <f t="shared" si="39"/>
        <v>7.6526425985448556</v>
      </c>
      <c r="H259" s="13">
        <f t="shared" si="40"/>
        <v>77.72348625841947</v>
      </c>
      <c r="I259" s="16">
        <f t="shared" si="47"/>
        <v>77.967055263797931</v>
      </c>
      <c r="J259" s="13">
        <f t="shared" si="41"/>
        <v>69.81017708392271</v>
      </c>
      <c r="K259" s="13">
        <f t="shared" si="42"/>
        <v>8.1568781798752212</v>
      </c>
      <c r="L259" s="13">
        <f t="shared" si="43"/>
        <v>0</v>
      </c>
      <c r="M259" s="13">
        <f t="shared" si="48"/>
        <v>0.10981190634393864</v>
      </c>
      <c r="N259" s="13">
        <f t="shared" si="44"/>
        <v>6.8083381933241954E-2</v>
      </c>
      <c r="O259" s="13">
        <f t="shared" si="45"/>
        <v>7.7207259804780977</v>
      </c>
      <c r="Q259" s="41">
        <v>15.84510467511249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5.8807238282196268</v>
      </c>
      <c r="G260" s="13">
        <f t="shared" si="39"/>
        <v>0</v>
      </c>
      <c r="H260" s="13">
        <f t="shared" si="40"/>
        <v>5.8807238282196268</v>
      </c>
      <c r="I260" s="16">
        <f t="shared" si="47"/>
        <v>14.037602008094847</v>
      </c>
      <c r="J260" s="13">
        <f t="shared" si="41"/>
        <v>13.960995805913582</v>
      </c>
      <c r="K260" s="13">
        <f t="shared" si="42"/>
        <v>7.6606202181265459E-2</v>
      </c>
      <c r="L260" s="13">
        <f t="shared" si="43"/>
        <v>0</v>
      </c>
      <c r="M260" s="13">
        <f t="shared" si="48"/>
        <v>4.1728524410696688E-2</v>
      </c>
      <c r="N260" s="13">
        <f t="shared" si="44"/>
        <v>2.5871685134631946E-2</v>
      </c>
      <c r="O260" s="13">
        <f t="shared" si="45"/>
        <v>2.5871685134631946E-2</v>
      </c>
      <c r="Q260" s="41">
        <v>13.566102114000429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75.305321171363317</v>
      </c>
      <c r="G261" s="13">
        <f t="shared" si="39"/>
        <v>5.9671247259320124</v>
      </c>
      <c r="H261" s="13">
        <f t="shared" si="40"/>
        <v>69.338196445431308</v>
      </c>
      <c r="I261" s="16">
        <f t="shared" si="47"/>
        <v>69.414802647612575</v>
      </c>
      <c r="J261" s="13">
        <f t="shared" si="41"/>
        <v>62.828570739343952</v>
      </c>
      <c r="K261" s="13">
        <f t="shared" si="42"/>
        <v>6.5862319082686227</v>
      </c>
      <c r="L261" s="13">
        <f t="shared" si="43"/>
        <v>0</v>
      </c>
      <c r="M261" s="13">
        <f t="shared" si="48"/>
        <v>1.5856839276064742E-2</v>
      </c>
      <c r="N261" s="13">
        <f t="shared" si="44"/>
        <v>9.8312403511601389E-3</v>
      </c>
      <c r="O261" s="13">
        <f t="shared" si="45"/>
        <v>5.9769559662831728</v>
      </c>
      <c r="Q261" s="41">
        <v>14.99890557061291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101.4315962270026</v>
      </c>
      <c r="G262" s="13">
        <f t="shared" ref="G262:G325" si="50">IF((F262-$J$2)&gt;0,$I$2*(F262-$J$2),0)</f>
        <v>10.339793227391048</v>
      </c>
      <c r="H262" s="13">
        <f t="shared" ref="H262:H325" si="51">F262-G262</f>
        <v>91.091802999611559</v>
      </c>
      <c r="I262" s="16">
        <f t="shared" si="47"/>
        <v>97.678034907880175</v>
      </c>
      <c r="J262" s="13">
        <f t="shared" ref="J262:J325" si="52">I262/SQRT(1+(I262/($K$2*(300+(25*Q262)+0.05*(Q262)^3)))^2)</f>
        <v>77.180298282359558</v>
      </c>
      <c r="K262" s="13">
        <f t="shared" ref="K262:K325" si="53">I262-J262</f>
        <v>20.497736625520616</v>
      </c>
      <c r="L262" s="13">
        <f t="shared" ref="L262:L325" si="54">IF(K262&gt;$N$2,(K262-$N$2)/$L$2,0)</f>
        <v>2.0752272953990847</v>
      </c>
      <c r="M262" s="13">
        <f t="shared" si="48"/>
        <v>2.0812528943239896</v>
      </c>
      <c r="N262" s="13">
        <f t="shared" ref="N262:N325" si="55">$M$2*M262</f>
        <v>1.2903767944808735</v>
      </c>
      <c r="O262" s="13">
        <f t="shared" ref="O262:O325" si="56">N262+G262</f>
        <v>11.630170021871923</v>
      </c>
      <c r="Q262" s="41">
        <v>12.67979356807213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23.35463068903659</v>
      </c>
      <c r="G263" s="13">
        <f t="shared" si="50"/>
        <v>0</v>
      </c>
      <c r="H263" s="13">
        <f t="shared" si="51"/>
        <v>23.35463068903659</v>
      </c>
      <c r="I263" s="16">
        <f t="shared" ref="I263:I326" si="58">H263+K262-L262</f>
        <v>41.777140019158125</v>
      </c>
      <c r="J263" s="13">
        <f t="shared" si="52"/>
        <v>39.315469581824665</v>
      </c>
      <c r="K263" s="13">
        <f t="shared" si="53"/>
        <v>2.4616704373334599</v>
      </c>
      <c r="L263" s="13">
        <f t="shared" si="54"/>
        <v>0</v>
      </c>
      <c r="M263" s="13">
        <f t="shared" ref="M263:M326" si="59">L263+M262-N262</f>
        <v>0.79087609984311613</v>
      </c>
      <c r="N263" s="13">
        <f t="shared" si="55"/>
        <v>0.49034318190273202</v>
      </c>
      <c r="O263" s="13">
        <f t="shared" si="56"/>
        <v>0.49034318190273202</v>
      </c>
      <c r="Q263" s="41">
        <v>11.503540494435731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74.964648211769045</v>
      </c>
      <c r="G264" s="13">
        <f t="shared" si="50"/>
        <v>5.910107416095677</v>
      </c>
      <c r="H264" s="13">
        <f t="shared" si="51"/>
        <v>69.054540795673375</v>
      </c>
      <c r="I264" s="16">
        <f t="shared" si="58"/>
        <v>71.516211233006828</v>
      </c>
      <c r="J264" s="13">
        <f t="shared" si="52"/>
        <v>64.020196073635134</v>
      </c>
      <c r="K264" s="13">
        <f t="shared" si="53"/>
        <v>7.4960151593716944</v>
      </c>
      <c r="L264" s="13">
        <f t="shared" si="54"/>
        <v>0</v>
      </c>
      <c r="M264" s="13">
        <f t="shared" si="59"/>
        <v>0.30053291794038411</v>
      </c>
      <c r="N264" s="13">
        <f t="shared" si="55"/>
        <v>0.18633040912303814</v>
      </c>
      <c r="O264" s="13">
        <f t="shared" si="56"/>
        <v>6.0964378252187155</v>
      </c>
      <c r="Q264" s="41">
        <v>14.590715598903801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15.702669149130671</v>
      </c>
      <c r="G265" s="13">
        <f t="shared" si="50"/>
        <v>0</v>
      </c>
      <c r="H265" s="13">
        <f t="shared" si="51"/>
        <v>15.702669149130671</v>
      </c>
      <c r="I265" s="16">
        <f t="shared" si="58"/>
        <v>23.198684308502365</v>
      </c>
      <c r="J265" s="13">
        <f t="shared" si="52"/>
        <v>23.009524309635438</v>
      </c>
      <c r="K265" s="13">
        <f t="shared" si="53"/>
        <v>0.18915999886692703</v>
      </c>
      <c r="L265" s="13">
        <f t="shared" si="54"/>
        <v>0</v>
      </c>
      <c r="M265" s="13">
        <f t="shared" si="59"/>
        <v>0.11420250881734598</v>
      </c>
      <c r="N265" s="13">
        <f t="shared" si="55"/>
        <v>7.0805555466754502E-2</v>
      </c>
      <c r="O265" s="13">
        <f t="shared" si="56"/>
        <v>7.0805555466754502E-2</v>
      </c>
      <c r="Q265" s="41">
        <v>17.852440222527399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12.01697871915156</v>
      </c>
      <c r="G266" s="13">
        <f t="shared" si="50"/>
        <v>0</v>
      </c>
      <c r="H266" s="13">
        <f t="shared" si="51"/>
        <v>12.01697871915156</v>
      </c>
      <c r="I266" s="16">
        <f t="shared" si="58"/>
        <v>12.206138718018487</v>
      </c>
      <c r="J266" s="13">
        <f t="shared" si="52"/>
        <v>12.184098060461489</v>
      </c>
      <c r="K266" s="13">
        <f t="shared" si="53"/>
        <v>2.20406575569978E-2</v>
      </c>
      <c r="L266" s="13">
        <f t="shared" si="54"/>
        <v>0</v>
      </c>
      <c r="M266" s="13">
        <f t="shared" si="59"/>
        <v>4.3396953350591475E-2</v>
      </c>
      <c r="N266" s="13">
        <f t="shared" si="55"/>
        <v>2.6906111077366714E-2</v>
      </c>
      <c r="O266" s="13">
        <f t="shared" si="56"/>
        <v>2.6906111077366714E-2</v>
      </c>
      <c r="Q266" s="41">
        <v>19.497669943861059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11.781412693636341</v>
      </c>
      <c r="G267" s="13">
        <f t="shared" si="50"/>
        <v>0</v>
      </c>
      <c r="H267" s="13">
        <f t="shared" si="51"/>
        <v>11.781412693636341</v>
      </c>
      <c r="I267" s="16">
        <f t="shared" si="58"/>
        <v>11.803453351193339</v>
      </c>
      <c r="J267" s="13">
        <f t="shared" si="52"/>
        <v>11.788173554067324</v>
      </c>
      <c r="K267" s="13">
        <f t="shared" si="53"/>
        <v>1.5279797126014572E-2</v>
      </c>
      <c r="L267" s="13">
        <f t="shared" si="54"/>
        <v>0</v>
      </c>
      <c r="M267" s="13">
        <f t="shared" si="59"/>
        <v>1.6490842273224761E-2</v>
      </c>
      <c r="N267" s="13">
        <f t="shared" si="55"/>
        <v>1.0224322209399351E-2</v>
      </c>
      <c r="O267" s="13">
        <f t="shared" si="56"/>
        <v>1.0224322209399351E-2</v>
      </c>
      <c r="Q267" s="41">
        <v>21.37959120990207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34.824939869441671</v>
      </c>
      <c r="G268" s="13">
        <f t="shared" si="50"/>
        <v>0</v>
      </c>
      <c r="H268" s="13">
        <f t="shared" si="51"/>
        <v>34.824939869441671</v>
      </c>
      <c r="I268" s="16">
        <f t="shared" si="58"/>
        <v>34.840219666567684</v>
      </c>
      <c r="J268" s="13">
        <f t="shared" si="52"/>
        <v>34.57242284028036</v>
      </c>
      <c r="K268" s="13">
        <f t="shared" si="53"/>
        <v>0.2677968262873236</v>
      </c>
      <c r="L268" s="13">
        <f t="shared" si="54"/>
        <v>0</v>
      </c>
      <c r="M268" s="13">
        <f t="shared" si="59"/>
        <v>6.2665200638254096E-3</v>
      </c>
      <c r="N268" s="13">
        <f t="shared" si="55"/>
        <v>3.8852424395717541E-3</v>
      </c>
      <c r="O268" s="13">
        <f t="shared" si="56"/>
        <v>3.8852424395717541E-3</v>
      </c>
      <c r="Q268" s="41">
        <v>24.034234870967751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16.535570353282399</v>
      </c>
      <c r="G269" s="18">
        <f t="shared" si="50"/>
        <v>0</v>
      </c>
      <c r="H269" s="18">
        <f t="shared" si="51"/>
        <v>16.535570353282399</v>
      </c>
      <c r="I269" s="17">
        <f t="shared" si="58"/>
        <v>16.803367179569722</v>
      </c>
      <c r="J269" s="18">
        <f t="shared" si="52"/>
        <v>16.751294145541518</v>
      </c>
      <c r="K269" s="18">
        <f t="shared" si="53"/>
        <v>5.207303402820429E-2</v>
      </c>
      <c r="L269" s="18">
        <f t="shared" si="54"/>
        <v>0</v>
      </c>
      <c r="M269" s="18">
        <f t="shared" si="59"/>
        <v>2.3812776242536555E-3</v>
      </c>
      <c r="N269" s="18">
        <f t="shared" si="55"/>
        <v>1.4763921270372663E-3</v>
      </c>
      <c r="O269" s="18">
        <f t="shared" si="56"/>
        <v>1.4763921270372663E-3</v>
      </c>
      <c r="P269" s="3"/>
      <c r="Q269" s="42">
        <v>20.183912866091472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3.0160565503196528</v>
      </c>
      <c r="G270" s="13">
        <f t="shared" si="50"/>
        <v>0</v>
      </c>
      <c r="H270" s="13">
        <f t="shared" si="51"/>
        <v>3.0160565503196528</v>
      </c>
      <c r="I270" s="16">
        <f t="shared" si="58"/>
        <v>3.0681295843478571</v>
      </c>
      <c r="J270" s="13">
        <f t="shared" si="52"/>
        <v>3.0677694434424039</v>
      </c>
      <c r="K270" s="13">
        <f t="shared" si="53"/>
        <v>3.6014090545322119E-4</v>
      </c>
      <c r="L270" s="13">
        <f t="shared" si="54"/>
        <v>0</v>
      </c>
      <c r="M270" s="13">
        <f t="shared" si="59"/>
        <v>9.0488549721638918E-4</v>
      </c>
      <c r="N270" s="13">
        <f t="shared" si="55"/>
        <v>5.610290082741613E-4</v>
      </c>
      <c r="O270" s="13">
        <f t="shared" si="56"/>
        <v>5.610290082741613E-4</v>
      </c>
      <c r="Q270" s="41">
        <v>19.314624311087371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2.8715659707880281</v>
      </c>
      <c r="G271" s="13">
        <f t="shared" si="50"/>
        <v>0</v>
      </c>
      <c r="H271" s="13">
        <f t="shared" si="51"/>
        <v>2.8715659707880281</v>
      </c>
      <c r="I271" s="16">
        <f t="shared" si="58"/>
        <v>2.8719261116934813</v>
      </c>
      <c r="J271" s="13">
        <f t="shared" si="52"/>
        <v>2.87158473503926</v>
      </c>
      <c r="K271" s="13">
        <f t="shared" si="53"/>
        <v>3.413766542212926E-4</v>
      </c>
      <c r="L271" s="13">
        <f t="shared" si="54"/>
        <v>0</v>
      </c>
      <c r="M271" s="13">
        <f t="shared" si="59"/>
        <v>3.4385648894222787E-4</v>
      </c>
      <c r="N271" s="13">
        <f t="shared" si="55"/>
        <v>2.1319102314418129E-4</v>
      </c>
      <c r="O271" s="13">
        <f t="shared" si="56"/>
        <v>2.1319102314418129E-4</v>
      </c>
      <c r="Q271" s="41">
        <v>18.29203531908917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82.195678487060519</v>
      </c>
      <c r="G272" s="13">
        <f t="shared" si="50"/>
        <v>7.1203411080600754</v>
      </c>
      <c r="H272" s="13">
        <f t="shared" si="51"/>
        <v>75.075337379000445</v>
      </c>
      <c r="I272" s="16">
        <f t="shared" si="58"/>
        <v>75.075678755654664</v>
      </c>
      <c r="J272" s="13">
        <f t="shared" si="52"/>
        <v>65.769445349941847</v>
      </c>
      <c r="K272" s="13">
        <f t="shared" si="53"/>
        <v>9.3062334057128169</v>
      </c>
      <c r="L272" s="13">
        <f t="shared" si="54"/>
        <v>0</v>
      </c>
      <c r="M272" s="13">
        <f t="shared" si="59"/>
        <v>1.3066546579804659E-4</v>
      </c>
      <c r="N272" s="13">
        <f t="shared" si="55"/>
        <v>8.1012588794788888E-5</v>
      </c>
      <c r="O272" s="13">
        <f t="shared" si="56"/>
        <v>7.12042212064887</v>
      </c>
      <c r="Q272" s="41">
        <v>13.84187477623108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18.97597572533212</v>
      </c>
      <c r="G273" s="13">
        <f t="shared" si="50"/>
        <v>0</v>
      </c>
      <c r="H273" s="13">
        <f t="shared" si="51"/>
        <v>18.97597572533212</v>
      </c>
      <c r="I273" s="16">
        <f t="shared" si="58"/>
        <v>28.282209131044937</v>
      </c>
      <c r="J273" s="13">
        <f t="shared" si="52"/>
        <v>27.47262628234807</v>
      </c>
      <c r="K273" s="13">
        <f t="shared" si="53"/>
        <v>0.80958284869686636</v>
      </c>
      <c r="L273" s="13">
        <f t="shared" si="54"/>
        <v>0</v>
      </c>
      <c r="M273" s="13">
        <f t="shared" si="59"/>
        <v>4.96528770032577E-5</v>
      </c>
      <c r="N273" s="13">
        <f t="shared" si="55"/>
        <v>3.0784783742019772E-5</v>
      </c>
      <c r="O273" s="13">
        <f t="shared" si="56"/>
        <v>3.0784783742019772E-5</v>
      </c>
      <c r="Q273" s="41">
        <v>11.426675159665949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105.52805089341091</v>
      </c>
      <c r="G274" s="13">
        <f t="shared" si="50"/>
        <v>11.025403336345029</v>
      </c>
      <c r="H274" s="13">
        <f t="shared" si="51"/>
        <v>94.50264755706587</v>
      </c>
      <c r="I274" s="16">
        <f t="shared" si="58"/>
        <v>95.312230405762733</v>
      </c>
      <c r="J274" s="13">
        <f t="shared" si="52"/>
        <v>75.369323952371602</v>
      </c>
      <c r="K274" s="13">
        <f t="shared" si="53"/>
        <v>19.942906453391132</v>
      </c>
      <c r="L274" s="13">
        <f t="shared" si="54"/>
        <v>1.7373256108666617</v>
      </c>
      <c r="M274" s="13">
        <f t="shared" si="59"/>
        <v>1.7373444789599231</v>
      </c>
      <c r="N274" s="13">
        <f t="shared" si="55"/>
        <v>1.0771535769551523</v>
      </c>
      <c r="O274" s="13">
        <f t="shared" si="56"/>
        <v>12.102556913300182</v>
      </c>
      <c r="Q274" s="41">
        <v>12.3506391145926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11.99766954977099</v>
      </c>
      <c r="G275" s="13">
        <f t="shared" si="50"/>
        <v>0</v>
      </c>
      <c r="H275" s="13">
        <f t="shared" si="51"/>
        <v>11.99766954977099</v>
      </c>
      <c r="I275" s="16">
        <f t="shared" si="58"/>
        <v>30.203250392295459</v>
      </c>
      <c r="J275" s="13">
        <f t="shared" si="52"/>
        <v>29.521269439487138</v>
      </c>
      <c r="K275" s="13">
        <f t="shared" si="53"/>
        <v>0.6819809528083205</v>
      </c>
      <c r="L275" s="13">
        <f t="shared" si="54"/>
        <v>0</v>
      </c>
      <c r="M275" s="13">
        <f t="shared" si="59"/>
        <v>0.66019090200477071</v>
      </c>
      <c r="N275" s="13">
        <f t="shared" si="55"/>
        <v>0.40931835924295784</v>
      </c>
      <c r="O275" s="13">
        <f t="shared" si="56"/>
        <v>0.40931835924295784</v>
      </c>
      <c r="Q275" s="41">
        <v>14.190378570612911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12.48806759277393</v>
      </c>
      <c r="G276" s="13">
        <f t="shared" si="50"/>
        <v>0</v>
      </c>
      <c r="H276" s="13">
        <f t="shared" si="51"/>
        <v>12.48806759277393</v>
      </c>
      <c r="I276" s="16">
        <f t="shared" si="58"/>
        <v>13.170048545582251</v>
      </c>
      <c r="J276" s="13">
        <f t="shared" si="52"/>
        <v>13.117355022004508</v>
      </c>
      <c r="K276" s="13">
        <f t="shared" si="53"/>
        <v>5.2693523577742596E-2</v>
      </c>
      <c r="L276" s="13">
        <f t="shared" si="54"/>
        <v>0</v>
      </c>
      <c r="M276" s="13">
        <f t="shared" si="59"/>
        <v>0.25087254276181287</v>
      </c>
      <c r="N276" s="13">
        <f t="shared" si="55"/>
        <v>0.15554097651232399</v>
      </c>
      <c r="O276" s="13">
        <f t="shared" si="56"/>
        <v>0.15554097651232399</v>
      </c>
      <c r="Q276" s="41">
        <v>14.90222376778468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169.8304442726361</v>
      </c>
      <c r="G277" s="13">
        <f t="shared" si="50"/>
        <v>21.787482871180046</v>
      </c>
      <c r="H277" s="13">
        <f t="shared" si="51"/>
        <v>148.04296140145607</v>
      </c>
      <c r="I277" s="16">
        <f t="shared" si="58"/>
        <v>148.09565492503381</v>
      </c>
      <c r="J277" s="13">
        <f t="shared" si="52"/>
        <v>94.224312070517826</v>
      </c>
      <c r="K277" s="13">
        <f t="shared" si="53"/>
        <v>53.871342854515987</v>
      </c>
      <c r="L277" s="13">
        <f t="shared" si="54"/>
        <v>22.400361598058293</v>
      </c>
      <c r="M277" s="13">
        <f t="shared" si="59"/>
        <v>22.495693164307781</v>
      </c>
      <c r="N277" s="13">
        <f t="shared" si="55"/>
        <v>13.947329761870824</v>
      </c>
      <c r="O277" s="13">
        <f t="shared" si="56"/>
        <v>35.734812633050872</v>
      </c>
      <c r="Q277" s="41">
        <v>12.231444582148381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7.9389641242362394</v>
      </c>
      <c r="G278" s="13">
        <f t="shared" si="50"/>
        <v>0</v>
      </c>
      <c r="H278" s="13">
        <f t="shared" si="51"/>
        <v>7.9389641242362394</v>
      </c>
      <c r="I278" s="16">
        <f t="shared" si="58"/>
        <v>39.409945380693927</v>
      </c>
      <c r="J278" s="13">
        <f t="shared" si="52"/>
        <v>38.45856366352934</v>
      </c>
      <c r="K278" s="13">
        <f t="shared" si="53"/>
        <v>0.95138171716458686</v>
      </c>
      <c r="L278" s="13">
        <f t="shared" si="54"/>
        <v>0</v>
      </c>
      <c r="M278" s="13">
        <f t="shared" si="59"/>
        <v>8.5483634024369568</v>
      </c>
      <c r="N278" s="13">
        <f t="shared" si="55"/>
        <v>5.2999853095109133</v>
      </c>
      <c r="O278" s="13">
        <f t="shared" si="56"/>
        <v>5.2999853095109133</v>
      </c>
      <c r="Q278" s="41">
        <v>17.498331330807741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13.65476322941951</v>
      </c>
      <c r="G279" s="13">
        <f t="shared" si="50"/>
        <v>0</v>
      </c>
      <c r="H279" s="13">
        <f t="shared" si="51"/>
        <v>13.65476322941951</v>
      </c>
      <c r="I279" s="16">
        <f t="shared" si="58"/>
        <v>14.606144946584097</v>
      </c>
      <c r="J279" s="13">
        <f t="shared" si="52"/>
        <v>14.583233425591578</v>
      </c>
      <c r="K279" s="13">
        <f t="shared" si="53"/>
        <v>2.291152099251903E-2</v>
      </c>
      <c r="L279" s="13">
        <f t="shared" si="54"/>
        <v>0</v>
      </c>
      <c r="M279" s="13">
        <f t="shared" si="59"/>
        <v>3.2483780929260435</v>
      </c>
      <c r="N279" s="13">
        <f t="shared" si="55"/>
        <v>2.0139944176141471</v>
      </c>
      <c r="O279" s="13">
        <f t="shared" si="56"/>
        <v>2.0139944176141471</v>
      </c>
      <c r="Q279" s="41">
        <v>23.035460775942859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44.318160753576308</v>
      </c>
      <c r="G280" s="13">
        <f t="shared" si="50"/>
        <v>0.78090587077726792</v>
      </c>
      <c r="H280" s="13">
        <f t="shared" si="51"/>
        <v>43.53725488279904</v>
      </c>
      <c r="I280" s="16">
        <f t="shared" si="58"/>
        <v>43.560166403791555</v>
      </c>
      <c r="J280" s="13">
        <f t="shared" si="52"/>
        <v>43.000571110300861</v>
      </c>
      <c r="K280" s="13">
        <f t="shared" si="53"/>
        <v>0.5595952934906947</v>
      </c>
      <c r="L280" s="13">
        <f t="shared" si="54"/>
        <v>0</v>
      </c>
      <c r="M280" s="13">
        <f t="shared" si="59"/>
        <v>1.2343836753118964</v>
      </c>
      <c r="N280" s="13">
        <f t="shared" si="55"/>
        <v>0.76531787869337575</v>
      </c>
      <c r="O280" s="13">
        <f t="shared" si="56"/>
        <v>1.5462237494706437</v>
      </c>
      <c r="Q280" s="41">
        <v>23.501332156588759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53.060005763707679</v>
      </c>
      <c r="G281" s="18">
        <f t="shared" si="50"/>
        <v>2.2439996428145297</v>
      </c>
      <c r="H281" s="18">
        <f t="shared" si="51"/>
        <v>50.81600612089315</v>
      </c>
      <c r="I281" s="17">
        <f t="shared" si="58"/>
        <v>51.375601414383844</v>
      </c>
      <c r="J281" s="18">
        <f t="shared" si="52"/>
        <v>50.546668898567518</v>
      </c>
      <c r="K281" s="18">
        <f t="shared" si="53"/>
        <v>0.82893251581632654</v>
      </c>
      <c r="L281" s="18">
        <f t="shared" si="54"/>
        <v>0</v>
      </c>
      <c r="M281" s="18">
        <f t="shared" si="59"/>
        <v>0.46906579661852066</v>
      </c>
      <c r="N281" s="18">
        <f t="shared" si="55"/>
        <v>0.29082079390348281</v>
      </c>
      <c r="O281" s="18">
        <f t="shared" si="56"/>
        <v>2.5348204367180127</v>
      </c>
      <c r="P281" s="3"/>
      <c r="Q281" s="42">
        <v>24.194394870967749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14.988435498529579</v>
      </c>
      <c r="G282" s="13">
        <f t="shared" si="50"/>
        <v>0</v>
      </c>
      <c r="H282" s="13">
        <f t="shared" si="51"/>
        <v>14.988435498529579</v>
      </c>
      <c r="I282" s="16">
        <f t="shared" si="58"/>
        <v>15.817368014345906</v>
      </c>
      <c r="J282" s="13">
        <f t="shared" si="52"/>
        <v>15.787919294410324</v>
      </c>
      <c r="K282" s="13">
        <f t="shared" si="53"/>
        <v>2.9448719935581735E-2</v>
      </c>
      <c r="L282" s="13">
        <f t="shared" si="54"/>
        <v>0</v>
      </c>
      <c r="M282" s="13">
        <f t="shared" si="59"/>
        <v>0.17824500271503785</v>
      </c>
      <c r="N282" s="13">
        <f t="shared" si="55"/>
        <v>0.11051190168332346</v>
      </c>
      <c r="O282" s="13">
        <f t="shared" si="56"/>
        <v>0.11051190168332346</v>
      </c>
      <c r="Q282" s="41">
        <v>22.946957354504502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12.835444137293839</v>
      </c>
      <c r="G283" s="13">
        <f t="shared" si="50"/>
        <v>0</v>
      </c>
      <c r="H283" s="13">
        <f t="shared" si="51"/>
        <v>12.835444137293839</v>
      </c>
      <c r="I283" s="16">
        <f t="shared" si="58"/>
        <v>12.864892857229421</v>
      </c>
      <c r="J283" s="13">
        <f t="shared" si="52"/>
        <v>12.831445126757826</v>
      </c>
      <c r="K283" s="13">
        <f t="shared" si="53"/>
        <v>3.3447730471594994E-2</v>
      </c>
      <c r="L283" s="13">
        <f t="shared" si="54"/>
        <v>0</v>
      </c>
      <c r="M283" s="13">
        <f t="shared" si="59"/>
        <v>6.7733101031714385E-2</v>
      </c>
      <c r="N283" s="13">
        <f t="shared" si="55"/>
        <v>4.1994522639662919E-2</v>
      </c>
      <c r="O283" s="13">
        <f t="shared" si="56"/>
        <v>4.1994522639662919E-2</v>
      </c>
      <c r="Q283" s="41">
        <v>17.655673032513452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105.51488963716901</v>
      </c>
      <c r="G284" s="13">
        <f t="shared" si="50"/>
        <v>11.023200580288682</v>
      </c>
      <c r="H284" s="13">
        <f t="shared" si="51"/>
        <v>94.491689056880318</v>
      </c>
      <c r="I284" s="16">
        <f t="shared" si="58"/>
        <v>94.525136787351911</v>
      </c>
      <c r="J284" s="13">
        <f t="shared" si="52"/>
        <v>77.004594743229518</v>
      </c>
      <c r="K284" s="13">
        <f t="shared" si="53"/>
        <v>17.520542044122394</v>
      </c>
      <c r="L284" s="13">
        <f t="shared" si="54"/>
        <v>0.26206154708703328</v>
      </c>
      <c r="M284" s="13">
        <f t="shared" si="59"/>
        <v>0.28780012547908473</v>
      </c>
      <c r="N284" s="13">
        <f t="shared" si="55"/>
        <v>0.17843607779703252</v>
      </c>
      <c r="O284" s="13">
        <f t="shared" si="56"/>
        <v>11.201636658085715</v>
      </c>
      <c r="Q284" s="41">
        <v>13.4527276552479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12.135450304629691</v>
      </c>
      <c r="G285" s="13">
        <f t="shared" si="50"/>
        <v>0</v>
      </c>
      <c r="H285" s="13">
        <f t="shared" si="51"/>
        <v>12.135450304629691</v>
      </c>
      <c r="I285" s="16">
        <f t="shared" si="58"/>
        <v>29.393930801665054</v>
      </c>
      <c r="J285" s="13">
        <f t="shared" si="52"/>
        <v>28.586750310059497</v>
      </c>
      <c r="K285" s="13">
        <f t="shared" si="53"/>
        <v>0.80718049160555694</v>
      </c>
      <c r="L285" s="13">
        <f t="shared" si="54"/>
        <v>0</v>
      </c>
      <c r="M285" s="13">
        <f t="shared" si="59"/>
        <v>0.10936404768205221</v>
      </c>
      <c r="N285" s="13">
        <f t="shared" si="55"/>
        <v>6.7805709562872366E-2</v>
      </c>
      <c r="O285" s="13">
        <f t="shared" si="56"/>
        <v>6.7805709562872366E-2</v>
      </c>
      <c r="Q285" s="41">
        <v>12.314790502131689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134.3662791843542</v>
      </c>
      <c r="G286" s="13">
        <f t="shared" si="50"/>
        <v>15.851962507797765</v>
      </c>
      <c r="H286" s="13">
        <f t="shared" si="51"/>
        <v>118.51431667655643</v>
      </c>
      <c r="I286" s="16">
        <f t="shared" si="58"/>
        <v>119.32149716816198</v>
      </c>
      <c r="J286" s="13">
        <f t="shared" si="52"/>
        <v>71.642005107643499</v>
      </c>
      <c r="K286" s="13">
        <f t="shared" si="53"/>
        <v>47.679492060518484</v>
      </c>
      <c r="L286" s="13">
        <f t="shared" si="54"/>
        <v>18.629411641182305</v>
      </c>
      <c r="M286" s="13">
        <f t="shared" si="59"/>
        <v>18.670969979301486</v>
      </c>
      <c r="N286" s="13">
        <f t="shared" si="55"/>
        <v>11.576001387166921</v>
      </c>
      <c r="O286" s="13">
        <f t="shared" si="56"/>
        <v>27.427963894964684</v>
      </c>
      <c r="Q286" s="41">
        <v>7.5858455706129053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55.345217962470763</v>
      </c>
      <c r="G287" s="13">
        <f t="shared" si="50"/>
        <v>2.6264680727533944</v>
      </c>
      <c r="H287" s="13">
        <f t="shared" si="51"/>
        <v>52.718749889717365</v>
      </c>
      <c r="I287" s="16">
        <f t="shared" si="58"/>
        <v>81.768830309053541</v>
      </c>
      <c r="J287" s="13">
        <f t="shared" si="52"/>
        <v>63.748228038446271</v>
      </c>
      <c r="K287" s="13">
        <f t="shared" si="53"/>
        <v>18.02060227060727</v>
      </c>
      <c r="L287" s="13">
        <f t="shared" si="54"/>
        <v>0.56660733674439667</v>
      </c>
      <c r="M287" s="13">
        <f t="shared" si="59"/>
        <v>7.6615759288789622</v>
      </c>
      <c r="N287" s="13">
        <f t="shared" si="55"/>
        <v>4.7501770759049569</v>
      </c>
      <c r="O287" s="13">
        <f t="shared" si="56"/>
        <v>7.3766451486583513</v>
      </c>
      <c r="Q287" s="41">
        <v>9.5203592978381177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47.781155694341052</v>
      </c>
      <c r="G288" s="13">
        <f t="shared" si="50"/>
        <v>1.3604959143615916</v>
      </c>
      <c r="H288" s="13">
        <f t="shared" si="51"/>
        <v>46.420659779979459</v>
      </c>
      <c r="I288" s="16">
        <f t="shared" si="58"/>
        <v>63.874654713842332</v>
      </c>
      <c r="J288" s="13">
        <f t="shared" si="52"/>
        <v>58.451006203437885</v>
      </c>
      <c r="K288" s="13">
        <f t="shared" si="53"/>
        <v>5.4236485104044476</v>
      </c>
      <c r="L288" s="13">
        <f t="shared" si="54"/>
        <v>0</v>
      </c>
      <c r="M288" s="13">
        <f t="shared" si="59"/>
        <v>2.9113988529740054</v>
      </c>
      <c r="N288" s="13">
        <f t="shared" si="55"/>
        <v>1.8050672888438832</v>
      </c>
      <c r="O288" s="13">
        <f t="shared" si="56"/>
        <v>3.1655632032054748</v>
      </c>
      <c r="Q288" s="41">
        <v>14.72125413647221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101.25431146233601</v>
      </c>
      <c r="G289" s="13">
        <f t="shared" si="50"/>
        <v>10.310121660947104</v>
      </c>
      <c r="H289" s="13">
        <f t="shared" si="51"/>
        <v>90.944189801388902</v>
      </c>
      <c r="I289" s="16">
        <f t="shared" si="58"/>
        <v>96.367838311793349</v>
      </c>
      <c r="J289" s="13">
        <f t="shared" si="52"/>
        <v>80.364031057971616</v>
      </c>
      <c r="K289" s="13">
        <f t="shared" si="53"/>
        <v>16.003807253821734</v>
      </c>
      <c r="L289" s="13">
        <f t="shared" si="54"/>
        <v>0</v>
      </c>
      <c r="M289" s="13">
        <f t="shared" si="59"/>
        <v>1.1063315641301221</v>
      </c>
      <c r="N289" s="13">
        <f t="shared" si="55"/>
        <v>0.68592556976067576</v>
      </c>
      <c r="O289" s="13">
        <f t="shared" si="56"/>
        <v>10.996047230707779</v>
      </c>
      <c r="Q289" s="41">
        <v>14.78779723619715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13.370419573563129</v>
      </c>
      <c r="G290" s="13">
        <f t="shared" si="50"/>
        <v>0</v>
      </c>
      <c r="H290" s="13">
        <f t="shared" si="51"/>
        <v>13.370419573563129</v>
      </c>
      <c r="I290" s="16">
        <f t="shared" si="58"/>
        <v>29.374226827384863</v>
      </c>
      <c r="J290" s="13">
        <f t="shared" si="52"/>
        <v>29.023224829461363</v>
      </c>
      <c r="K290" s="13">
        <f t="shared" si="53"/>
        <v>0.3510019979235004</v>
      </c>
      <c r="L290" s="13">
        <f t="shared" si="54"/>
        <v>0</v>
      </c>
      <c r="M290" s="13">
        <f t="shared" si="59"/>
        <v>0.42040599436944637</v>
      </c>
      <c r="N290" s="13">
        <f t="shared" si="55"/>
        <v>0.26065171650905672</v>
      </c>
      <c r="O290" s="13">
        <f t="shared" si="56"/>
        <v>0.26065171650905672</v>
      </c>
      <c r="Q290" s="41">
        <v>18.447369721256571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12.314039222994669</v>
      </c>
      <c r="G291" s="13">
        <f t="shared" si="50"/>
        <v>0</v>
      </c>
      <c r="H291" s="13">
        <f t="shared" si="51"/>
        <v>12.314039222994669</v>
      </c>
      <c r="I291" s="16">
        <f t="shared" si="58"/>
        <v>12.66504122091817</v>
      </c>
      <c r="J291" s="13">
        <f t="shared" si="52"/>
        <v>12.64406597365968</v>
      </c>
      <c r="K291" s="13">
        <f t="shared" si="53"/>
        <v>2.0975247258489205E-2</v>
      </c>
      <c r="L291" s="13">
        <f t="shared" si="54"/>
        <v>0</v>
      </c>
      <c r="M291" s="13">
        <f t="shared" si="59"/>
        <v>0.15975427786038965</v>
      </c>
      <c r="N291" s="13">
        <f t="shared" si="55"/>
        <v>9.9047652273441575E-2</v>
      </c>
      <c r="O291" s="13">
        <f t="shared" si="56"/>
        <v>9.9047652273441575E-2</v>
      </c>
      <c r="Q291" s="41">
        <v>20.630649677454471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15.336120065652331</v>
      </c>
      <c r="G292" s="13">
        <f t="shared" si="50"/>
        <v>0</v>
      </c>
      <c r="H292" s="13">
        <f t="shared" si="51"/>
        <v>15.336120065652331</v>
      </c>
      <c r="I292" s="16">
        <f t="shared" si="58"/>
        <v>15.35709531291082</v>
      </c>
      <c r="J292" s="13">
        <f t="shared" si="52"/>
        <v>15.334858995741698</v>
      </c>
      <c r="K292" s="13">
        <f t="shared" si="53"/>
        <v>2.2236317169122444E-2</v>
      </c>
      <c r="L292" s="13">
        <f t="shared" si="54"/>
        <v>0</v>
      </c>
      <c r="M292" s="13">
        <f t="shared" si="59"/>
        <v>6.0706625586948074E-2</v>
      </c>
      <c r="N292" s="13">
        <f t="shared" si="55"/>
        <v>3.7638107863907803E-2</v>
      </c>
      <c r="O292" s="13">
        <f t="shared" si="56"/>
        <v>3.7638107863907803E-2</v>
      </c>
      <c r="Q292" s="41">
        <v>24.322511870967752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20.547935002960472</v>
      </c>
      <c r="G293" s="18">
        <f t="shared" si="50"/>
        <v>0</v>
      </c>
      <c r="H293" s="18">
        <f t="shared" si="51"/>
        <v>20.547935002960472</v>
      </c>
      <c r="I293" s="17">
        <f t="shared" si="58"/>
        <v>20.570171320129596</v>
      </c>
      <c r="J293" s="18">
        <f t="shared" si="52"/>
        <v>20.497772787254814</v>
      </c>
      <c r="K293" s="18">
        <f t="shared" si="53"/>
        <v>7.2398532874782262E-2</v>
      </c>
      <c r="L293" s="18">
        <f t="shared" si="54"/>
        <v>0</v>
      </c>
      <c r="M293" s="18">
        <f t="shared" si="59"/>
        <v>2.306851772304027E-2</v>
      </c>
      <c r="N293" s="18">
        <f t="shared" si="55"/>
        <v>1.4302480988284967E-2</v>
      </c>
      <c r="O293" s="18">
        <f t="shared" si="56"/>
        <v>1.4302480988284967E-2</v>
      </c>
      <c r="P293" s="3"/>
      <c r="Q293" s="42">
        <v>22.13933486292402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6.1127194036327044</v>
      </c>
      <c r="G294" s="13">
        <f t="shared" si="50"/>
        <v>0</v>
      </c>
      <c r="H294" s="13">
        <f t="shared" si="51"/>
        <v>6.1127194036327044</v>
      </c>
      <c r="I294" s="16">
        <f t="shared" si="58"/>
        <v>6.1851179365074866</v>
      </c>
      <c r="J294" s="13">
        <f t="shared" si="52"/>
        <v>6.1825747838313347</v>
      </c>
      <c r="K294" s="13">
        <f t="shared" si="53"/>
        <v>2.5431526761519052E-3</v>
      </c>
      <c r="L294" s="13">
        <f t="shared" si="54"/>
        <v>0</v>
      </c>
      <c r="M294" s="13">
        <f t="shared" si="59"/>
        <v>8.7660367347553031E-3</v>
      </c>
      <c r="N294" s="13">
        <f t="shared" si="55"/>
        <v>5.4349427755482878E-3</v>
      </c>
      <c r="O294" s="13">
        <f t="shared" si="56"/>
        <v>5.4349427755482878E-3</v>
      </c>
      <c r="Q294" s="41">
        <v>20.36028496870453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40.549072709050563</v>
      </c>
      <c r="G295" s="13">
        <f t="shared" si="50"/>
        <v>0.15008603379609869</v>
      </c>
      <c r="H295" s="13">
        <f t="shared" si="51"/>
        <v>40.398986675254463</v>
      </c>
      <c r="I295" s="16">
        <f t="shared" si="58"/>
        <v>40.401529827930617</v>
      </c>
      <c r="J295" s="13">
        <f t="shared" si="52"/>
        <v>39.431886312789324</v>
      </c>
      <c r="K295" s="13">
        <f t="shared" si="53"/>
        <v>0.96964351514129277</v>
      </c>
      <c r="L295" s="13">
        <f t="shared" si="54"/>
        <v>0</v>
      </c>
      <c r="M295" s="13">
        <f t="shared" si="59"/>
        <v>3.3310939592070153E-3</v>
      </c>
      <c r="N295" s="13">
        <f t="shared" si="55"/>
        <v>2.0652782547083493E-3</v>
      </c>
      <c r="O295" s="13">
        <f t="shared" si="56"/>
        <v>0.15215131205080704</v>
      </c>
      <c r="Q295" s="41">
        <v>17.893193858148219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82.185873345359127</v>
      </c>
      <c r="G296" s="13">
        <f t="shared" si="50"/>
        <v>7.1187000538271734</v>
      </c>
      <c r="H296" s="13">
        <f t="shared" si="51"/>
        <v>75.067173291531958</v>
      </c>
      <c r="I296" s="16">
        <f t="shared" si="58"/>
        <v>76.036816806673244</v>
      </c>
      <c r="J296" s="13">
        <f t="shared" si="52"/>
        <v>66.79411716509523</v>
      </c>
      <c r="K296" s="13">
        <f t="shared" si="53"/>
        <v>9.2426996415780138</v>
      </c>
      <c r="L296" s="13">
        <f t="shared" si="54"/>
        <v>0</v>
      </c>
      <c r="M296" s="13">
        <f t="shared" si="59"/>
        <v>1.265815704498666E-3</v>
      </c>
      <c r="N296" s="13">
        <f t="shared" si="55"/>
        <v>7.8480573678917293E-4</v>
      </c>
      <c r="O296" s="13">
        <f t="shared" si="56"/>
        <v>7.1194848595639622</v>
      </c>
      <c r="Q296" s="41">
        <v>14.19787478515944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74.244552665939452</v>
      </c>
      <c r="G297" s="13">
        <f t="shared" si="50"/>
        <v>5.789587399193751</v>
      </c>
      <c r="H297" s="13">
        <f t="shared" si="51"/>
        <v>68.454965266745702</v>
      </c>
      <c r="I297" s="16">
        <f t="shared" si="58"/>
        <v>77.697664908323716</v>
      </c>
      <c r="J297" s="13">
        <f t="shared" si="52"/>
        <v>65.379411786251268</v>
      </c>
      <c r="K297" s="13">
        <f t="shared" si="53"/>
        <v>12.318253122072448</v>
      </c>
      <c r="L297" s="13">
        <f t="shared" si="54"/>
        <v>0</v>
      </c>
      <c r="M297" s="13">
        <f t="shared" si="59"/>
        <v>4.8100996770949307E-4</v>
      </c>
      <c r="N297" s="13">
        <f t="shared" si="55"/>
        <v>2.9822617997988572E-4</v>
      </c>
      <c r="O297" s="13">
        <f t="shared" si="56"/>
        <v>5.7898856253737305</v>
      </c>
      <c r="Q297" s="41">
        <v>12.09455027633925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81.160281271634048</v>
      </c>
      <c r="G298" s="13">
        <f t="shared" si="50"/>
        <v>6.9470500904637307</v>
      </c>
      <c r="H298" s="13">
        <f t="shared" si="51"/>
        <v>74.213231181170315</v>
      </c>
      <c r="I298" s="16">
        <f t="shared" si="58"/>
        <v>86.531484303242763</v>
      </c>
      <c r="J298" s="13">
        <f t="shared" si="52"/>
        <v>70.032823309311553</v>
      </c>
      <c r="K298" s="13">
        <f t="shared" si="53"/>
        <v>16.49866099393121</v>
      </c>
      <c r="L298" s="13">
        <f t="shared" si="54"/>
        <v>0</v>
      </c>
      <c r="M298" s="13">
        <f t="shared" si="59"/>
        <v>1.8278378772960735E-4</v>
      </c>
      <c r="N298" s="13">
        <f t="shared" si="55"/>
        <v>1.1332594839235655E-4</v>
      </c>
      <c r="O298" s="13">
        <f t="shared" si="56"/>
        <v>6.9471634164121232</v>
      </c>
      <c r="Q298" s="41">
        <v>11.877990370612901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2.9133232786849201</v>
      </c>
      <c r="G299" s="13">
        <f t="shared" si="50"/>
        <v>0</v>
      </c>
      <c r="H299" s="13">
        <f t="shared" si="51"/>
        <v>2.9133232786849201</v>
      </c>
      <c r="I299" s="16">
        <f t="shared" si="58"/>
        <v>19.411984272616131</v>
      </c>
      <c r="J299" s="13">
        <f t="shared" si="52"/>
        <v>19.247095830538751</v>
      </c>
      <c r="K299" s="13">
        <f t="shared" si="53"/>
        <v>0.1648884420773804</v>
      </c>
      <c r="L299" s="13">
        <f t="shared" si="54"/>
        <v>0</v>
      </c>
      <c r="M299" s="13">
        <f t="shared" si="59"/>
        <v>6.9457839337250794E-5</v>
      </c>
      <c r="N299" s="13">
        <f t="shared" si="55"/>
        <v>4.3063860389095491E-5</v>
      </c>
      <c r="O299" s="13">
        <f t="shared" si="56"/>
        <v>4.3063860389095491E-5</v>
      </c>
      <c r="Q299" s="41">
        <v>15.01909195055536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6.2055791384843486</v>
      </c>
      <c r="G300" s="13">
        <f t="shared" si="50"/>
        <v>0</v>
      </c>
      <c r="H300" s="13">
        <f t="shared" si="51"/>
        <v>6.2055791384843486</v>
      </c>
      <c r="I300" s="16">
        <f t="shared" si="58"/>
        <v>6.370467580561729</v>
      </c>
      <c r="J300" s="13">
        <f t="shared" si="52"/>
        <v>6.3658449528809768</v>
      </c>
      <c r="K300" s="13">
        <f t="shared" si="53"/>
        <v>4.6226276807521671E-3</v>
      </c>
      <c r="L300" s="13">
        <f t="shared" si="54"/>
        <v>0</v>
      </c>
      <c r="M300" s="13">
        <f t="shared" si="59"/>
        <v>2.6393978948155303E-5</v>
      </c>
      <c r="N300" s="13">
        <f t="shared" si="55"/>
        <v>1.6364266947856287E-5</v>
      </c>
      <c r="O300" s="13">
        <f t="shared" si="56"/>
        <v>1.6364266947856287E-5</v>
      </c>
      <c r="Q300" s="41">
        <v>16.757088799399561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12.02021887691339</v>
      </c>
      <c r="G301" s="13">
        <f t="shared" si="50"/>
        <v>0</v>
      </c>
      <c r="H301" s="13">
        <f t="shared" si="51"/>
        <v>12.02021887691339</v>
      </c>
      <c r="I301" s="16">
        <f t="shared" si="58"/>
        <v>12.024841504594143</v>
      </c>
      <c r="J301" s="13">
        <f t="shared" si="52"/>
        <v>12.003605916379101</v>
      </c>
      <c r="K301" s="13">
        <f t="shared" si="53"/>
        <v>2.1235588215041901E-2</v>
      </c>
      <c r="L301" s="13">
        <f t="shared" si="54"/>
        <v>0</v>
      </c>
      <c r="M301" s="13">
        <f t="shared" si="59"/>
        <v>1.0029712000299016E-5</v>
      </c>
      <c r="N301" s="13">
        <f t="shared" si="55"/>
        <v>6.2184214401853896E-6</v>
      </c>
      <c r="O301" s="13">
        <f t="shared" si="56"/>
        <v>6.2184214401853896E-6</v>
      </c>
      <c r="Q301" s="41">
        <v>19.443856455658711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70.301707852444153</v>
      </c>
      <c r="G302" s="13">
        <f t="shared" si="50"/>
        <v>5.1296864647744504</v>
      </c>
      <c r="H302" s="13">
        <f t="shared" si="51"/>
        <v>65.172021387669702</v>
      </c>
      <c r="I302" s="16">
        <f t="shared" si="58"/>
        <v>65.193256975884736</v>
      </c>
      <c r="J302" s="13">
        <f t="shared" si="52"/>
        <v>62.378486393239577</v>
      </c>
      <c r="K302" s="13">
        <f t="shared" si="53"/>
        <v>2.8147705826451599</v>
      </c>
      <c r="L302" s="13">
        <f t="shared" si="54"/>
        <v>0</v>
      </c>
      <c r="M302" s="13">
        <f t="shared" si="59"/>
        <v>3.811290560113626E-6</v>
      </c>
      <c r="N302" s="13">
        <f t="shared" si="55"/>
        <v>2.3630001472704482E-6</v>
      </c>
      <c r="O302" s="13">
        <f t="shared" si="56"/>
        <v>5.129688827774598</v>
      </c>
      <c r="Q302" s="41">
        <v>20.29369873479547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8.824193569433028</v>
      </c>
      <c r="G303" s="13">
        <f t="shared" si="50"/>
        <v>0</v>
      </c>
      <c r="H303" s="13">
        <f t="shared" si="51"/>
        <v>8.824193569433028</v>
      </c>
      <c r="I303" s="16">
        <f t="shared" si="58"/>
        <v>11.638964152078188</v>
      </c>
      <c r="J303" s="13">
        <f t="shared" si="52"/>
        <v>11.620477176534566</v>
      </c>
      <c r="K303" s="13">
        <f t="shared" si="53"/>
        <v>1.8486975543622108E-2</v>
      </c>
      <c r="L303" s="13">
        <f t="shared" si="54"/>
        <v>0</v>
      </c>
      <c r="M303" s="13">
        <f t="shared" si="59"/>
        <v>1.4482904128431778E-6</v>
      </c>
      <c r="N303" s="13">
        <f t="shared" si="55"/>
        <v>8.979400559627702E-7</v>
      </c>
      <c r="O303" s="13">
        <f t="shared" si="56"/>
        <v>8.979400559627702E-7</v>
      </c>
      <c r="Q303" s="41">
        <v>19.733490274924812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59.529004813504599</v>
      </c>
      <c r="G304" s="13">
        <f t="shared" si="50"/>
        <v>3.3266946814595362</v>
      </c>
      <c r="H304" s="13">
        <f t="shared" si="51"/>
        <v>56.202310132045064</v>
      </c>
      <c r="I304" s="16">
        <f t="shared" si="58"/>
        <v>56.220797107588687</v>
      </c>
      <c r="J304" s="13">
        <f t="shared" si="52"/>
        <v>55.236276431247568</v>
      </c>
      <c r="K304" s="13">
        <f t="shared" si="53"/>
        <v>0.98452067634111984</v>
      </c>
      <c r="L304" s="13">
        <f t="shared" si="54"/>
        <v>0</v>
      </c>
      <c r="M304" s="13">
        <f t="shared" si="59"/>
        <v>5.503503568804076E-7</v>
      </c>
      <c r="N304" s="13">
        <f t="shared" si="55"/>
        <v>3.4121722126585274E-7</v>
      </c>
      <c r="O304" s="13">
        <f t="shared" si="56"/>
        <v>3.3266950226767573</v>
      </c>
      <c r="Q304" s="41">
        <v>24.883895870967748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12.925829168296371</v>
      </c>
      <c r="G305" s="18">
        <f t="shared" si="50"/>
        <v>0</v>
      </c>
      <c r="H305" s="18">
        <f t="shared" si="51"/>
        <v>12.925829168296371</v>
      </c>
      <c r="I305" s="17">
        <f t="shared" si="58"/>
        <v>13.910349844637491</v>
      </c>
      <c r="J305" s="18">
        <f t="shared" si="52"/>
        <v>13.887833780863852</v>
      </c>
      <c r="K305" s="18">
        <f t="shared" si="53"/>
        <v>2.2516063773638351E-2</v>
      </c>
      <c r="L305" s="18">
        <f t="shared" si="54"/>
        <v>0</v>
      </c>
      <c r="M305" s="18">
        <f t="shared" si="59"/>
        <v>2.0913313561455487E-7</v>
      </c>
      <c r="N305" s="18">
        <f t="shared" si="55"/>
        <v>1.2966254408102402E-7</v>
      </c>
      <c r="O305" s="18">
        <f t="shared" si="56"/>
        <v>1.2966254408102402E-7</v>
      </c>
      <c r="P305" s="3"/>
      <c r="Q305" s="42">
        <v>22.119429321516261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6.0912691266157806</v>
      </c>
      <c r="G306" s="13">
        <f t="shared" si="50"/>
        <v>0</v>
      </c>
      <c r="H306" s="13">
        <f t="shared" si="51"/>
        <v>6.0912691266157806</v>
      </c>
      <c r="I306" s="16">
        <f t="shared" si="58"/>
        <v>6.1137851903894189</v>
      </c>
      <c r="J306" s="13">
        <f t="shared" si="52"/>
        <v>6.1115456194638957</v>
      </c>
      <c r="K306" s="13">
        <f t="shared" si="53"/>
        <v>2.2395709255231822E-3</v>
      </c>
      <c r="L306" s="13">
        <f t="shared" si="54"/>
        <v>0</v>
      </c>
      <c r="M306" s="13">
        <f t="shared" si="59"/>
        <v>7.9470591533530843E-8</v>
      </c>
      <c r="N306" s="13">
        <f t="shared" si="55"/>
        <v>4.9271766750789124E-8</v>
      </c>
      <c r="O306" s="13">
        <f t="shared" si="56"/>
        <v>4.9271766750789124E-8</v>
      </c>
      <c r="Q306" s="41">
        <v>21.012777095776979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75.330030002792626</v>
      </c>
      <c r="G307" s="13">
        <f t="shared" si="50"/>
        <v>5.971260161567927</v>
      </c>
      <c r="H307" s="13">
        <f t="shared" si="51"/>
        <v>69.358769841224699</v>
      </c>
      <c r="I307" s="16">
        <f t="shared" si="58"/>
        <v>69.361009412150224</v>
      </c>
      <c r="J307" s="13">
        <f t="shared" si="52"/>
        <v>64.093668150962884</v>
      </c>
      <c r="K307" s="13">
        <f t="shared" si="53"/>
        <v>5.2673412611873403</v>
      </c>
      <c r="L307" s="13">
        <f t="shared" si="54"/>
        <v>0</v>
      </c>
      <c r="M307" s="13">
        <f t="shared" si="59"/>
        <v>3.0198824782741719E-8</v>
      </c>
      <c r="N307" s="13">
        <f t="shared" si="55"/>
        <v>1.8723271365299865E-8</v>
      </c>
      <c r="O307" s="13">
        <f t="shared" si="56"/>
        <v>5.971260180291198</v>
      </c>
      <c r="Q307" s="41">
        <v>16.803136056639779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21.725887432243312</v>
      </c>
      <c r="G308" s="13">
        <f t="shared" si="50"/>
        <v>0</v>
      </c>
      <c r="H308" s="13">
        <f t="shared" si="51"/>
        <v>21.725887432243312</v>
      </c>
      <c r="I308" s="16">
        <f t="shared" si="58"/>
        <v>26.993228693430652</v>
      </c>
      <c r="J308" s="13">
        <f t="shared" si="52"/>
        <v>26.521128305251626</v>
      </c>
      <c r="K308" s="13">
        <f t="shared" si="53"/>
        <v>0.472100388179026</v>
      </c>
      <c r="L308" s="13">
        <f t="shared" si="54"/>
        <v>0</v>
      </c>
      <c r="M308" s="13">
        <f t="shared" si="59"/>
        <v>1.1475553417441854E-8</v>
      </c>
      <c r="N308" s="13">
        <f t="shared" si="55"/>
        <v>7.1148431188139492E-9</v>
      </c>
      <c r="O308" s="13">
        <f t="shared" si="56"/>
        <v>7.1148431188139492E-9</v>
      </c>
      <c r="Q308" s="41">
        <v>14.468479878190291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130.81303995173869</v>
      </c>
      <c r="G309" s="13">
        <f t="shared" si="50"/>
        <v>15.257268574678022</v>
      </c>
      <c r="H309" s="13">
        <f t="shared" si="51"/>
        <v>115.55577137706067</v>
      </c>
      <c r="I309" s="16">
        <f t="shared" si="58"/>
        <v>116.02787176523969</v>
      </c>
      <c r="J309" s="13">
        <f t="shared" si="52"/>
        <v>82.040957001971606</v>
      </c>
      <c r="K309" s="13">
        <f t="shared" si="53"/>
        <v>33.986914763268089</v>
      </c>
      <c r="L309" s="13">
        <f t="shared" si="54"/>
        <v>10.290382571127433</v>
      </c>
      <c r="M309" s="13">
        <f t="shared" si="59"/>
        <v>10.290382575488142</v>
      </c>
      <c r="N309" s="13">
        <f t="shared" si="55"/>
        <v>6.3800371968026477</v>
      </c>
      <c r="O309" s="13">
        <f t="shared" si="56"/>
        <v>21.637305771480669</v>
      </c>
      <c r="Q309" s="41">
        <v>11.473977676609399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27.900317173427641</v>
      </c>
      <c r="G310" s="13">
        <f t="shared" si="50"/>
        <v>0</v>
      </c>
      <c r="H310" s="13">
        <f t="shared" si="51"/>
        <v>27.900317173427641</v>
      </c>
      <c r="I310" s="16">
        <f t="shared" si="58"/>
        <v>51.596849365568296</v>
      </c>
      <c r="J310" s="13">
        <f t="shared" si="52"/>
        <v>48.495999023806917</v>
      </c>
      <c r="K310" s="13">
        <f t="shared" si="53"/>
        <v>3.1008503417613795</v>
      </c>
      <c r="L310" s="13">
        <f t="shared" si="54"/>
        <v>0</v>
      </c>
      <c r="M310" s="13">
        <f t="shared" si="59"/>
        <v>3.910345378685494</v>
      </c>
      <c r="N310" s="13">
        <f t="shared" si="55"/>
        <v>2.4244141347850063</v>
      </c>
      <c r="O310" s="13">
        <f t="shared" si="56"/>
        <v>2.4244141347850063</v>
      </c>
      <c r="Q310" s="41">
        <v>14.428393570612901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2.892414213849801</v>
      </c>
      <c r="G311" s="13">
        <f t="shared" si="50"/>
        <v>0</v>
      </c>
      <c r="H311" s="13">
        <f t="shared" si="51"/>
        <v>2.892414213849801</v>
      </c>
      <c r="I311" s="16">
        <f t="shared" si="58"/>
        <v>5.9932645556111801</v>
      </c>
      <c r="J311" s="13">
        <f t="shared" si="52"/>
        <v>5.9873154711060534</v>
      </c>
      <c r="K311" s="13">
        <f t="shared" si="53"/>
        <v>5.9490845051266561E-3</v>
      </c>
      <c r="L311" s="13">
        <f t="shared" si="54"/>
        <v>0</v>
      </c>
      <c r="M311" s="13">
        <f t="shared" si="59"/>
        <v>1.4859312439004877</v>
      </c>
      <c r="N311" s="13">
        <f t="shared" si="55"/>
        <v>0.92127737121830233</v>
      </c>
      <c r="O311" s="13">
        <f t="shared" si="56"/>
        <v>0.92127737121830233</v>
      </c>
      <c r="Q311" s="41">
        <v>13.63036932019908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62.31709910692922</v>
      </c>
      <c r="G312" s="13">
        <f t="shared" si="50"/>
        <v>3.7933288292663834</v>
      </c>
      <c r="H312" s="13">
        <f t="shared" si="51"/>
        <v>58.523770277662834</v>
      </c>
      <c r="I312" s="16">
        <f t="shared" si="58"/>
        <v>58.52971936216796</v>
      </c>
      <c r="J312" s="13">
        <f t="shared" si="52"/>
        <v>53.689098878313537</v>
      </c>
      <c r="K312" s="13">
        <f t="shared" si="53"/>
        <v>4.8406204838544227</v>
      </c>
      <c r="L312" s="13">
        <f t="shared" si="54"/>
        <v>0</v>
      </c>
      <c r="M312" s="13">
        <f t="shared" si="59"/>
        <v>0.56465387268218536</v>
      </c>
      <c r="N312" s="13">
        <f t="shared" si="55"/>
        <v>0.35008540106295494</v>
      </c>
      <c r="O312" s="13">
        <f t="shared" si="56"/>
        <v>4.1434142303293386</v>
      </c>
      <c r="Q312" s="41">
        <v>13.67539991796651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13.664477112787591</v>
      </c>
      <c r="G313" s="13">
        <f t="shared" si="50"/>
        <v>0</v>
      </c>
      <c r="H313" s="13">
        <f t="shared" si="51"/>
        <v>13.664477112787591</v>
      </c>
      <c r="I313" s="16">
        <f t="shared" si="58"/>
        <v>18.505097596642013</v>
      </c>
      <c r="J313" s="13">
        <f t="shared" si="52"/>
        <v>18.367167182962714</v>
      </c>
      <c r="K313" s="13">
        <f t="shared" si="53"/>
        <v>0.13793041367929959</v>
      </c>
      <c r="L313" s="13">
        <f t="shared" si="54"/>
        <v>0</v>
      </c>
      <c r="M313" s="13">
        <f t="shared" si="59"/>
        <v>0.21456847161923043</v>
      </c>
      <c r="N313" s="13">
        <f t="shared" si="55"/>
        <v>0.13303245240392286</v>
      </c>
      <c r="O313" s="13">
        <f t="shared" si="56"/>
        <v>0.13303245240392286</v>
      </c>
      <c r="Q313" s="41">
        <v>15.28136894329662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16.968429200476528</v>
      </c>
      <c r="G314" s="13">
        <f t="shared" si="50"/>
        <v>0</v>
      </c>
      <c r="H314" s="13">
        <f t="shared" si="51"/>
        <v>16.968429200476528</v>
      </c>
      <c r="I314" s="16">
        <f t="shared" si="58"/>
        <v>17.106359614155828</v>
      </c>
      <c r="J314" s="13">
        <f t="shared" si="52"/>
        <v>17.017445136581212</v>
      </c>
      <c r="K314" s="13">
        <f t="shared" si="53"/>
        <v>8.8914477574615347E-2</v>
      </c>
      <c r="L314" s="13">
        <f t="shared" si="54"/>
        <v>0</v>
      </c>
      <c r="M314" s="13">
        <f t="shared" si="59"/>
        <v>8.1536019215307565E-2</v>
      </c>
      <c r="N314" s="13">
        <f t="shared" si="55"/>
        <v>5.0552331913490692E-2</v>
      </c>
      <c r="O314" s="13">
        <f t="shared" si="56"/>
        <v>5.0552331913490692E-2</v>
      </c>
      <c r="Q314" s="41">
        <v>16.756301115247538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8.8594684281638312</v>
      </c>
      <c r="G315" s="13">
        <f t="shared" si="50"/>
        <v>0</v>
      </c>
      <c r="H315" s="13">
        <f t="shared" si="51"/>
        <v>8.8594684281638312</v>
      </c>
      <c r="I315" s="16">
        <f t="shared" si="58"/>
        <v>8.9483829057384465</v>
      </c>
      <c r="J315" s="13">
        <f t="shared" si="52"/>
        <v>8.9417358760922969</v>
      </c>
      <c r="K315" s="13">
        <f t="shared" si="53"/>
        <v>6.6470296461496048E-3</v>
      </c>
      <c r="L315" s="13">
        <f t="shared" si="54"/>
        <v>0</v>
      </c>
      <c r="M315" s="13">
        <f t="shared" si="59"/>
        <v>3.0983687301816873E-2</v>
      </c>
      <c r="N315" s="13">
        <f t="shared" si="55"/>
        <v>1.9209886127126461E-2</v>
      </c>
      <c r="O315" s="13">
        <f t="shared" si="56"/>
        <v>1.9209886127126461E-2</v>
      </c>
      <c r="Q315" s="41">
        <v>21.396787570198821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35.958064520000001</v>
      </c>
      <c r="G316" s="13">
        <f t="shared" si="50"/>
        <v>0</v>
      </c>
      <c r="H316" s="13">
        <f t="shared" si="51"/>
        <v>35.958064520000001</v>
      </c>
      <c r="I316" s="16">
        <f t="shared" si="58"/>
        <v>35.964711549646154</v>
      </c>
      <c r="J316" s="13">
        <f t="shared" si="52"/>
        <v>35.641164095889174</v>
      </c>
      <c r="K316" s="13">
        <f t="shared" si="53"/>
        <v>0.32354745375698002</v>
      </c>
      <c r="L316" s="13">
        <f t="shared" si="54"/>
        <v>0</v>
      </c>
      <c r="M316" s="13">
        <f t="shared" si="59"/>
        <v>1.1773801174690412E-2</v>
      </c>
      <c r="N316" s="13">
        <f t="shared" si="55"/>
        <v>7.2997567283080555E-3</v>
      </c>
      <c r="O316" s="13">
        <f t="shared" si="56"/>
        <v>7.2997567283080555E-3</v>
      </c>
      <c r="Q316" s="41">
        <v>23.351098519430959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15.7891201017664</v>
      </c>
      <c r="G317" s="18">
        <f t="shared" si="50"/>
        <v>0</v>
      </c>
      <c r="H317" s="18">
        <f t="shared" si="51"/>
        <v>15.7891201017664</v>
      </c>
      <c r="I317" s="17">
        <f t="shared" si="58"/>
        <v>16.11266755552338</v>
      </c>
      <c r="J317" s="18">
        <f t="shared" si="52"/>
        <v>16.086138159273009</v>
      </c>
      <c r="K317" s="18">
        <f t="shared" si="53"/>
        <v>2.6529396250371207E-2</v>
      </c>
      <c r="L317" s="18">
        <f t="shared" si="54"/>
        <v>0</v>
      </c>
      <c r="M317" s="18">
        <f t="shared" si="59"/>
        <v>4.4740444463823564E-3</v>
      </c>
      <c r="N317" s="18">
        <f t="shared" si="55"/>
        <v>2.773907556757061E-3</v>
      </c>
      <c r="O317" s="18">
        <f t="shared" si="56"/>
        <v>2.773907556757061E-3</v>
      </c>
      <c r="P317" s="3"/>
      <c r="Q317" s="42">
        <v>24.088420870967749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12.707503210348291</v>
      </c>
      <c r="G318" s="13">
        <f t="shared" si="50"/>
        <v>0</v>
      </c>
      <c r="H318" s="13">
        <f t="shared" si="51"/>
        <v>12.707503210348291</v>
      </c>
      <c r="I318" s="16">
        <f t="shared" si="58"/>
        <v>12.734032606598662</v>
      </c>
      <c r="J318" s="13">
        <f t="shared" si="52"/>
        <v>12.714874275190937</v>
      </c>
      <c r="K318" s="13">
        <f t="shared" si="53"/>
        <v>1.9158331407725271E-2</v>
      </c>
      <c r="L318" s="13">
        <f t="shared" si="54"/>
        <v>0</v>
      </c>
      <c r="M318" s="13">
        <f t="shared" si="59"/>
        <v>1.7001368896252954E-3</v>
      </c>
      <c r="N318" s="13">
        <f t="shared" si="55"/>
        <v>1.0540848715676831E-3</v>
      </c>
      <c r="O318" s="13">
        <f t="shared" si="56"/>
        <v>1.0540848715676831E-3</v>
      </c>
      <c r="Q318" s="41">
        <v>21.38762590075395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70.727072525008978</v>
      </c>
      <c r="G319" s="13">
        <f t="shared" si="50"/>
        <v>5.2008783473293336</v>
      </c>
      <c r="H319" s="13">
        <f t="shared" si="51"/>
        <v>65.526194177679642</v>
      </c>
      <c r="I319" s="16">
        <f t="shared" si="58"/>
        <v>65.545352509087365</v>
      </c>
      <c r="J319" s="13">
        <f t="shared" si="52"/>
        <v>61.720644214870916</v>
      </c>
      <c r="K319" s="13">
        <f t="shared" si="53"/>
        <v>3.8247082942164496</v>
      </c>
      <c r="L319" s="13">
        <f t="shared" si="54"/>
        <v>0</v>
      </c>
      <c r="M319" s="13">
        <f t="shared" si="59"/>
        <v>6.460520180576123E-4</v>
      </c>
      <c r="N319" s="13">
        <f t="shared" si="55"/>
        <v>4.0055225119571964E-4</v>
      </c>
      <c r="O319" s="13">
        <f t="shared" si="56"/>
        <v>5.2012788995805295</v>
      </c>
      <c r="Q319" s="41">
        <v>18.071452892432109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42.43412466302528</v>
      </c>
      <c r="G320" s="13">
        <f t="shared" si="50"/>
        <v>0.46558096314232744</v>
      </c>
      <c r="H320" s="13">
        <f t="shared" si="51"/>
        <v>41.96854369988295</v>
      </c>
      <c r="I320" s="16">
        <f t="shared" si="58"/>
        <v>45.7932519940994</v>
      </c>
      <c r="J320" s="13">
        <f t="shared" si="52"/>
        <v>43.92016730358953</v>
      </c>
      <c r="K320" s="13">
        <f t="shared" si="53"/>
        <v>1.8730846905098701</v>
      </c>
      <c r="L320" s="13">
        <f t="shared" si="54"/>
        <v>0</v>
      </c>
      <c r="M320" s="13">
        <f t="shared" si="59"/>
        <v>2.4549976686189266E-4</v>
      </c>
      <c r="N320" s="13">
        <f t="shared" si="55"/>
        <v>1.5220985545437345E-4</v>
      </c>
      <c r="O320" s="13">
        <f t="shared" si="56"/>
        <v>0.46573317299778183</v>
      </c>
      <c r="Q320" s="41">
        <v>15.696834733129281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12.19214778036233</v>
      </c>
      <c r="G321" s="13">
        <f t="shared" si="50"/>
        <v>0</v>
      </c>
      <c r="H321" s="13">
        <f t="shared" si="51"/>
        <v>12.19214778036233</v>
      </c>
      <c r="I321" s="16">
        <f t="shared" si="58"/>
        <v>14.0652324708722</v>
      </c>
      <c r="J321" s="13">
        <f t="shared" si="52"/>
        <v>14.007247770815839</v>
      </c>
      <c r="K321" s="13">
        <f t="shared" si="53"/>
        <v>5.7984700056360694E-2</v>
      </c>
      <c r="L321" s="13">
        <f t="shared" si="54"/>
        <v>0</v>
      </c>
      <c r="M321" s="13">
        <f t="shared" si="59"/>
        <v>9.3289911407519206E-5</v>
      </c>
      <c r="N321" s="13">
        <f t="shared" si="55"/>
        <v>5.7839745072661906E-5</v>
      </c>
      <c r="O321" s="13">
        <f t="shared" si="56"/>
        <v>5.7839745072661906E-5</v>
      </c>
      <c r="Q321" s="41">
        <v>15.629157570612911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5.7937742945994826</v>
      </c>
      <c r="G322" s="13">
        <f t="shared" si="50"/>
        <v>0</v>
      </c>
      <c r="H322" s="13">
        <f t="shared" si="51"/>
        <v>5.7937742945994826</v>
      </c>
      <c r="I322" s="16">
        <f t="shared" si="58"/>
        <v>5.8517589946558433</v>
      </c>
      <c r="J322" s="13">
        <f t="shared" si="52"/>
        <v>5.8465333698378616</v>
      </c>
      <c r="K322" s="13">
        <f t="shared" si="53"/>
        <v>5.2256248179816112E-3</v>
      </c>
      <c r="L322" s="13">
        <f t="shared" si="54"/>
        <v>0</v>
      </c>
      <c r="M322" s="13">
        <f t="shared" si="59"/>
        <v>3.54501663348573E-5</v>
      </c>
      <c r="N322" s="13">
        <f t="shared" si="55"/>
        <v>2.1979103127611527E-5</v>
      </c>
      <c r="O322" s="13">
        <f t="shared" si="56"/>
        <v>2.1979103127611527E-5</v>
      </c>
      <c r="Q322" s="41">
        <v>14.051512167449051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54.238875346367891</v>
      </c>
      <c r="G323" s="13">
        <f t="shared" si="50"/>
        <v>2.4413031573970199</v>
      </c>
      <c r="H323" s="13">
        <f t="shared" si="51"/>
        <v>51.797572188970868</v>
      </c>
      <c r="I323" s="16">
        <f t="shared" si="58"/>
        <v>51.80279781378885</v>
      </c>
      <c r="J323" s="13">
        <f t="shared" si="52"/>
        <v>49.103646908410745</v>
      </c>
      <c r="K323" s="13">
        <f t="shared" si="53"/>
        <v>2.6991509053781044</v>
      </c>
      <c r="L323" s="13">
        <f t="shared" si="54"/>
        <v>0</v>
      </c>
      <c r="M323" s="13">
        <f t="shared" si="59"/>
        <v>1.3471063207245773E-5</v>
      </c>
      <c r="N323" s="13">
        <f t="shared" si="55"/>
        <v>8.3520591884923801E-6</v>
      </c>
      <c r="O323" s="13">
        <f t="shared" si="56"/>
        <v>2.4413115094562086</v>
      </c>
      <c r="Q323" s="41">
        <v>15.60252275663197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59.300949326530848</v>
      </c>
      <c r="G324" s="13">
        <f t="shared" si="50"/>
        <v>3.2885257866457391</v>
      </c>
      <c r="H324" s="13">
        <f t="shared" si="51"/>
        <v>56.012423539885106</v>
      </c>
      <c r="I324" s="16">
        <f t="shared" si="58"/>
        <v>58.71157444526321</v>
      </c>
      <c r="J324" s="13">
        <f t="shared" si="52"/>
        <v>55.100384186670944</v>
      </c>
      <c r="K324" s="13">
        <f t="shared" si="53"/>
        <v>3.6111902585922664</v>
      </c>
      <c r="L324" s="13">
        <f t="shared" si="54"/>
        <v>0</v>
      </c>
      <c r="M324" s="13">
        <f t="shared" si="59"/>
        <v>5.119004018753393E-6</v>
      </c>
      <c r="N324" s="13">
        <f t="shared" si="55"/>
        <v>3.1737824916271035E-6</v>
      </c>
      <c r="O324" s="13">
        <f t="shared" si="56"/>
        <v>3.2885289604282306</v>
      </c>
      <c r="Q324" s="41">
        <v>16.098013991009811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40.551466355689357</v>
      </c>
      <c r="G325" s="13">
        <f t="shared" si="50"/>
        <v>0.15048665054068958</v>
      </c>
      <c r="H325" s="13">
        <f t="shared" si="51"/>
        <v>40.400979705148664</v>
      </c>
      <c r="I325" s="16">
        <f t="shared" si="58"/>
        <v>44.012169963740931</v>
      </c>
      <c r="J325" s="13">
        <f t="shared" si="52"/>
        <v>42.89745443250424</v>
      </c>
      <c r="K325" s="13">
        <f t="shared" si="53"/>
        <v>1.1147155312366905</v>
      </c>
      <c r="L325" s="13">
        <f t="shared" si="54"/>
        <v>0</v>
      </c>
      <c r="M325" s="13">
        <f t="shared" si="59"/>
        <v>1.9452215271262895E-6</v>
      </c>
      <c r="N325" s="13">
        <f t="shared" si="55"/>
        <v>1.2060373468182994E-6</v>
      </c>
      <c r="O325" s="13">
        <f t="shared" si="56"/>
        <v>0.1504878565780364</v>
      </c>
      <c r="Q325" s="41">
        <v>18.708631074689968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12.020184071022159</v>
      </c>
      <c r="G326" s="13">
        <f t="shared" ref="G326:G389" si="61">IF((F326-$J$2)&gt;0,$I$2*(F326-$J$2),0)</f>
        <v>0</v>
      </c>
      <c r="H326" s="13">
        <f t="shared" ref="H326:H389" si="62">F326-G326</f>
        <v>12.020184071022159</v>
      </c>
      <c r="I326" s="16">
        <f t="shared" si="58"/>
        <v>13.13489960225885</v>
      </c>
      <c r="J326" s="13">
        <f t="shared" ref="J326:J389" si="63">I326/SQRT(1+(I326/($K$2*(300+(25*Q326)+0.05*(Q326)^3)))^2)</f>
        <v>13.112322466924835</v>
      </c>
      <c r="K326" s="13">
        <f t="shared" ref="K326:K389" si="64">I326-J326</f>
        <v>2.2577135334014287E-2</v>
      </c>
      <c r="L326" s="13">
        <f t="shared" ref="L326:L389" si="65">IF(K326&gt;$N$2,(K326-$N$2)/$L$2,0)</f>
        <v>0</v>
      </c>
      <c r="M326" s="13">
        <f t="shared" si="59"/>
        <v>7.3918418030799013E-7</v>
      </c>
      <c r="N326" s="13">
        <f t="shared" ref="N326:N389" si="66">$M$2*M326</f>
        <v>4.5829419179095388E-7</v>
      </c>
      <c r="O326" s="13">
        <f t="shared" ref="O326:O389" si="67">N326+G326</f>
        <v>4.5829419179095388E-7</v>
      </c>
      <c r="Q326" s="41">
        <v>20.882042771008191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70.272313089329415</v>
      </c>
      <c r="G327" s="13">
        <f t="shared" si="61"/>
        <v>5.1247667602047811</v>
      </c>
      <c r="H327" s="13">
        <f t="shared" si="62"/>
        <v>65.147546329124637</v>
      </c>
      <c r="I327" s="16">
        <f t="shared" ref="I327:I390" si="69">H327+K326-L326</f>
        <v>65.170123464458655</v>
      </c>
      <c r="J327" s="13">
        <f t="shared" si="63"/>
        <v>62.573792086672633</v>
      </c>
      <c r="K327" s="13">
        <f t="shared" si="64"/>
        <v>2.5963313777860222</v>
      </c>
      <c r="L327" s="13">
        <f t="shared" si="65"/>
        <v>0</v>
      </c>
      <c r="M327" s="13">
        <f t="shared" ref="M327:M390" si="70">L327+M326-N326</f>
        <v>2.8088998851703625E-7</v>
      </c>
      <c r="N327" s="13">
        <f t="shared" si="66"/>
        <v>1.7415179288056248E-7</v>
      </c>
      <c r="O327" s="13">
        <f t="shared" si="67"/>
        <v>5.1247669343565736</v>
      </c>
      <c r="Q327" s="41">
        <v>20.89377256151279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29.590476840928162</v>
      </c>
      <c r="G328" s="13">
        <f t="shared" si="61"/>
        <v>0</v>
      </c>
      <c r="H328" s="13">
        <f t="shared" si="62"/>
        <v>29.590476840928162</v>
      </c>
      <c r="I328" s="16">
        <f t="shared" si="69"/>
        <v>32.186808218714184</v>
      </c>
      <c r="J328" s="13">
        <f t="shared" si="63"/>
        <v>32.018817562503273</v>
      </c>
      <c r="K328" s="13">
        <f t="shared" si="64"/>
        <v>0.16799065621091103</v>
      </c>
      <c r="L328" s="13">
        <f t="shared" si="65"/>
        <v>0</v>
      </c>
      <c r="M328" s="13">
        <f t="shared" si="70"/>
        <v>1.0673819563647377E-7</v>
      </c>
      <c r="N328" s="13">
        <f t="shared" si="66"/>
        <v>6.6177681294613735E-8</v>
      </c>
      <c r="O328" s="13">
        <f t="shared" si="67"/>
        <v>6.6177681294613735E-8</v>
      </c>
      <c r="Q328" s="41">
        <v>25.70264987096775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29.485019683223388</v>
      </c>
      <c r="G329" s="18">
        <f t="shared" si="61"/>
        <v>0</v>
      </c>
      <c r="H329" s="18">
        <f t="shared" si="62"/>
        <v>29.485019683223388</v>
      </c>
      <c r="I329" s="17">
        <f t="shared" si="69"/>
        <v>29.653010339434299</v>
      </c>
      <c r="J329" s="18">
        <f t="shared" si="63"/>
        <v>29.464230449026207</v>
      </c>
      <c r="K329" s="18">
        <f t="shared" si="64"/>
        <v>0.1887798904080924</v>
      </c>
      <c r="L329" s="18">
        <f t="shared" si="65"/>
        <v>0</v>
      </c>
      <c r="M329" s="18">
        <f t="shared" si="70"/>
        <v>4.0560514341860035E-8</v>
      </c>
      <c r="N329" s="18">
        <f t="shared" si="66"/>
        <v>2.5147518891953222E-8</v>
      </c>
      <c r="O329" s="18">
        <f t="shared" si="67"/>
        <v>2.5147518891953222E-8</v>
      </c>
      <c r="P329" s="3"/>
      <c r="Q329" s="42">
        <v>23.093702979344421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20.967779017293392</v>
      </c>
      <c r="G330" s="13">
        <f t="shared" si="61"/>
        <v>0</v>
      </c>
      <c r="H330" s="13">
        <f t="shared" si="62"/>
        <v>20.967779017293392</v>
      </c>
      <c r="I330" s="16">
        <f t="shared" si="69"/>
        <v>21.156558907701484</v>
      </c>
      <c r="J330" s="13">
        <f t="shared" si="63"/>
        <v>21.083366242358057</v>
      </c>
      <c r="K330" s="13">
        <f t="shared" si="64"/>
        <v>7.3192665343427166E-2</v>
      </c>
      <c r="L330" s="13">
        <f t="shared" si="65"/>
        <v>0</v>
      </c>
      <c r="M330" s="13">
        <f t="shared" si="70"/>
        <v>1.5412995449906813E-8</v>
      </c>
      <c r="N330" s="13">
        <f t="shared" si="66"/>
        <v>9.5560571789422246E-9</v>
      </c>
      <c r="O330" s="13">
        <f t="shared" si="67"/>
        <v>9.5560571789422246E-9</v>
      </c>
      <c r="Q330" s="41">
        <v>22.660576206546949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30.755068459678942</v>
      </c>
      <c r="G331" s="13">
        <f t="shared" si="61"/>
        <v>0</v>
      </c>
      <c r="H331" s="13">
        <f t="shared" si="62"/>
        <v>30.755068459678942</v>
      </c>
      <c r="I331" s="16">
        <f t="shared" si="69"/>
        <v>30.828261125022369</v>
      </c>
      <c r="J331" s="13">
        <f t="shared" si="63"/>
        <v>30.566296468103207</v>
      </c>
      <c r="K331" s="13">
        <f t="shared" si="64"/>
        <v>0.2619646569191616</v>
      </c>
      <c r="L331" s="13">
        <f t="shared" si="65"/>
        <v>0</v>
      </c>
      <c r="M331" s="13">
        <f t="shared" si="70"/>
        <v>5.8569382709645883E-9</v>
      </c>
      <c r="N331" s="13">
        <f t="shared" si="66"/>
        <v>3.6313017279980448E-9</v>
      </c>
      <c r="O331" s="13">
        <f t="shared" si="67"/>
        <v>3.6313017279980448E-9</v>
      </c>
      <c r="Q331" s="41">
        <v>21.57460300717425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71.008964148549808</v>
      </c>
      <c r="G332" s="13">
        <f t="shared" si="61"/>
        <v>5.2480576187890851</v>
      </c>
      <c r="H332" s="13">
        <f t="shared" si="62"/>
        <v>65.760906529760717</v>
      </c>
      <c r="I332" s="16">
        <f t="shared" si="69"/>
        <v>66.022871186679879</v>
      </c>
      <c r="J332" s="13">
        <f t="shared" si="63"/>
        <v>60.876105965687316</v>
      </c>
      <c r="K332" s="13">
        <f t="shared" si="64"/>
        <v>5.1467652209925632</v>
      </c>
      <c r="L332" s="13">
        <f t="shared" si="65"/>
        <v>0</v>
      </c>
      <c r="M332" s="13">
        <f t="shared" si="70"/>
        <v>2.2256365429665435E-9</v>
      </c>
      <c r="N332" s="13">
        <f t="shared" si="66"/>
        <v>1.3798946566392569E-9</v>
      </c>
      <c r="O332" s="13">
        <f t="shared" si="67"/>
        <v>5.2480576201689795</v>
      </c>
      <c r="Q332" s="41">
        <v>15.890517062477739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78.967711263213005</v>
      </c>
      <c r="G333" s="13">
        <f t="shared" si="61"/>
        <v>6.580086878423403</v>
      </c>
      <c r="H333" s="13">
        <f t="shared" si="62"/>
        <v>72.387624384789603</v>
      </c>
      <c r="I333" s="16">
        <f t="shared" si="69"/>
        <v>77.534389605782167</v>
      </c>
      <c r="J333" s="13">
        <f t="shared" si="63"/>
        <v>64.340014190048251</v>
      </c>
      <c r="K333" s="13">
        <f t="shared" si="64"/>
        <v>13.194375415733916</v>
      </c>
      <c r="L333" s="13">
        <f t="shared" si="65"/>
        <v>0</v>
      </c>
      <c r="M333" s="13">
        <f t="shared" si="70"/>
        <v>8.4574188632728661E-10</v>
      </c>
      <c r="N333" s="13">
        <f t="shared" si="66"/>
        <v>5.243599695229177E-10</v>
      </c>
      <c r="O333" s="13">
        <f t="shared" si="67"/>
        <v>6.5800868789477631</v>
      </c>
      <c r="Q333" s="41">
        <v>11.38191053592568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7.974082051086592</v>
      </c>
      <c r="G334" s="13">
        <f t="shared" si="61"/>
        <v>0</v>
      </c>
      <c r="H334" s="13">
        <f t="shared" si="62"/>
        <v>7.974082051086592</v>
      </c>
      <c r="I334" s="16">
        <f t="shared" si="69"/>
        <v>21.168457466820506</v>
      </c>
      <c r="J334" s="13">
        <f t="shared" si="63"/>
        <v>20.928833025262222</v>
      </c>
      <c r="K334" s="13">
        <f t="shared" si="64"/>
        <v>0.23962444155828422</v>
      </c>
      <c r="L334" s="13">
        <f t="shared" si="65"/>
        <v>0</v>
      </c>
      <c r="M334" s="13">
        <f t="shared" si="70"/>
        <v>3.2138191680436891E-10</v>
      </c>
      <c r="N334" s="13">
        <f t="shared" si="66"/>
        <v>1.9925678841870872E-10</v>
      </c>
      <c r="O334" s="13">
        <f t="shared" si="67"/>
        <v>1.9925678841870872E-10</v>
      </c>
      <c r="Q334" s="41">
        <v>14.16759857061291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46.241649665505321</v>
      </c>
      <c r="G335" s="13">
        <f t="shared" si="61"/>
        <v>1.1028338670257138</v>
      </c>
      <c r="H335" s="13">
        <f t="shared" si="62"/>
        <v>45.138815798479605</v>
      </c>
      <c r="I335" s="16">
        <f t="shared" si="69"/>
        <v>45.378440240037889</v>
      </c>
      <c r="J335" s="13">
        <f t="shared" si="63"/>
        <v>42.715015738923583</v>
      </c>
      <c r="K335" s="13">
        <f t="shared" si="64"/>
        <v>2.6634245011143065</v>
      </c>
      <c r="L335" s="13">
        <f t="shared" si="65"/>
        <v>0</v>
      </c>
      <c r="M335" s="13">
        <f t="shared" si="70"/>
        <v>1.2212512838566019E-10</v>
      </c>
      <c r="N335" s="13">
        <f t="shared" si="66"/>
        <v>7.5717579599109317E-11</v>
      </c>
      <c r="O335" s="13">
        <f t="shared" si="67"/>
        <v>1.1028338671014315</v>
      </c>
      <c r="Q335" s="41">
        <v>12.75158732389272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94.358488912971765</v>
      </c>
      <c r="G336" s="13">
        <f t="shared" si="61"/>
        <v>9.1559905806824684</v>
      </c>
      <c r="H336" s="13">
        <f t="shared" si="62"/>
        <v>85.202498332289295</v>
      </c>
      <c r="I336" s="16">
        <f t="shared" si="69"/>
        <v>87.865922833403602</v>
      </c>
      <c r="J336" s="13">
        <f t="shared" si="63"/>
        <v>71.334935064114632</v>
      </c>
      <c r="K336" s="13">
        <f t="shared" si="64"/>
        <v>16.53098776928897</v>
      </c>
      <c r="L336" s="13">
        <f t="shared" si="65"/>
        <v>0</v>
      </c>
      <c r="M336" s="13">
        <f t="shared" si="70"/>
        <v>4.6407548786550875E-11</v>
      </c>
      <c r="N336" s="13">
        <f t="shared" si="66"/>
        <v>2.8772680247661543E-11</v>
      </c>
      <c r="O336" s="13">
        <f t="shared" si="67"/>
        <v>9.1559905807112418</v>
      </c>
      <c r="Q336" s="41">
        <v>12.237158815304831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28.338573438154789</v>
      </c>
      <c r="G337" s="13">
        <f t="shared" si="61"/>
        <v>0</v>
      </c>
      <c r="H337" s="13">
        <f t="shared" si="62"/>
        <v>28.338573438154789</v>
      </c>
      <c r="I337" s="16">
        <f t="shared" si="69"/>
        <v>44.869561207443759</v>
      </c>
      <c r="J337" s="13">
        <f t="shared" si="63"/>
        <v>42.946273112290797</v>
      </c>
      <c r="K337" s="13">
        <f t="shared" si="64"/>
        <v>1.9232880951529623</v>
      </c>
      <c r="L337" s="13">
        <f t="shared" si="65"/>
        <v>0</v>
      </c>
      <c r="M337" s="13">
        <f t="shared" si="70"/>
        <v>1.7634868538889332E-11</v>
      </c>
      <c r="N337" s="13">
        <f t="shared" si="66"/>
        <v>1.0933618494111386E-11</v>
      </c>
      <c r="O337" s="13">
        <f t="shared" si="67"/>
        <v>1.0933618494111386E-11</v>
      </c>
      <c r="Q337" s="41">
        <v>15.047341019360021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13.37025887819671</v>
      </c>
      <c r="G338" s="13">
        <f t="shared" si="61"/>
        <v>0</v>
      </c>
      <c r="H338" s="13">
        <f t="shared" si="62"/>
        <v>13.37025887819671</v>
      </c>
      <c r="I338" s="16">
        <f t="shared" si="69"/>
        <v>15.293546973349672</v>
      </c>
      <c r="J338" s="13">
        <f t="shared" si="63"/>
        <v>15.248346527233378</v>
      </c>
      <c r="K338" s="13">
        <f t="shared" si="64"/>
        <v>4.5200446116293591E-2</v>
      </c>
      <c r="L338" s="13">
        <f t="shared" si="65"/>
        <v>0</v>
      </c>
      <c r="M338" s="13">
        <f t="shared" si="70"/>
        <v>6.7012500447779454E-12</v>
      </c>
      <c r="N338" s="13">
        <f t="shared" si="66"/>
        <v>4.1547750277623262E-12</v>
      </c>
      <c r="O338" s="13">
        <f t="shared" si="67"/>
        <v>4.1547750277623262E-12</v>
      </c>
      <c r="Q338" s="41">
        <v>19.190762551442852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42.520686930235847</v>
      </c>
      <c r="G339" s="13">
        <f t="shared" si="61"/>
        <v>0.48006860435564414</v>
      </c>
      <c r="H339" s="13">
        <f t="shared" si="62"/>
        <v>42.040618325880203</v>
      </c>
      <c r="I339" s="16">
        <f t="shared" si="69"/>
        <v>42.0858187719965</v>
      </c>
      <c r="J339" s="13">
        <f t="shared" si="63"/>
        <v>41.586098742417789</v>
      </c>
      <c r="K339" s="13">
        <f t="shared" si="64"/>
        <v>0.49972002957871098</v>
      </c>
      <c r="L339" s="13">
        <f t="shared" si="65"/>
        <v>0</v>
      </c>
      <c r="M339" s="13">
        <f t="shared" si="70"/>
        <v>2.5464750170156192E-12</v>
      </c>
      <c r="N339" s="13">
        <f t="shared" si="66"/>
        <v>1.5788145105496838E-12</v>
      </c>
      <c r="O339" s="13">
        <f t="shared" si="67"/>
        <v>0.48006860435722293</v>
      </c>
      <c r="Q339" s="41">
        <v>23.58219696155135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54.790089038170279</v>
      </c>
      <c r="G340" s="13">
        <f t="shared" si="61"/>
        <v>2.5335579752990842</v>
      </c>
      <c r="H340" s="13">
        <f t="shared" si="62"/>
        <v>52.256531062871197</v>
      </c>
      <c r="I340" s="16">
        <f t="shared" si="69"/>
        <v>52.756251092449908</v>
      </c>
      <c r="J340" s="13">
        <f t="shared" si="63"/>
        <v>51.853270484474855</v>
      </c>
      <c r="K340" s="13">
        <f t="shared" si="64"/>
        <v>0.90298060797505286</v>
      </c>
      <c r="L340" s="13">
        <f t="shared" si="65"/>
        <v>0</v>
      </c>
      <c r="M340" s="13">
        <f t="shared" si="70"/>
        <v>9.6766050646593537E-13</v>
      </c>
      <c r="N340" s="13">
        <f t="shared" si="66"/>
        <v>5.9994951400887993E-13</v>
      </c>
      <c r="O340" s="13">
        <f t="shared" si="67"/>
        <v>2.5335579752996842</v>
      </c>
      <c r="Q340" s="41">
        <v>24.14073387096775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38.824549308853477</v>
      </c>
      <c r="G341" s="18">
        <f t="shared" si="61"/>
        <v>0</v>
      </c>
      <c r="H341" s="18">
        <f t="shared" si="62"/>
        <v>38.824549308853477</v>
      </c>
      <c r="I341" s="17">
        <f t="shared" si="69"/>
        <v>39.72752991682853</v>
      </c>
      <c r="J341" s="18">
        <f t="shared" si="63"/>
        <v>39.306410851878418</v>
      </c>
      <c r="K341" s="18">
        <f t="shared" si="64"/>
        <v>0.42111906495011198</v>
      </c>
      <c r="L341" s="18">
        <f t="shared" si="65"/>
        <v>0</v>
      </c>
      <c r="M341" s="18">
        <f t="shared" si="70"/>
        <v>3.6771099245705543E-13</v>
      </c>
      <c r="N341" s="18">
        <f t="shared" si="66"/>
        <v>2.2798081532337435E-13</v>
      </c>
      <c r="O341" s="18">
        <f t="shared" si="67"/>
        <v>2.2798081532337435E-13</v>
      </c>
      <c r="P341" s="3"/>
      <c r="Q341" s="42">
        <v>23.582687955488659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30.389458151587039</v>
      </c>
      <c r="G342" s="13">
        <f t="shared" si="61"/>
        <v>0</v>
      </c>
      <c r="H342" s="13">
        <f t="shared" si="62"/>
        <v>30.389458151587039</v>
      </c>
      <c r="I342" s="16">
        <f t="shared" si="69"/>
        <v>30.810577216537151</v>
      </c>
      <c r="J342" s="13">
        <f t="shared" si="63"/>
        <v>30.597399510576512</v>
      </c>
      <c r="K342" s="13">
        <f t="shared" si="64"/>
        <v>0.21317770596063923</v>
      </c>
      <c r="L342" s="13">
        <f t="shared" si="65"/>
        <v>0</v>
      </c>
      <c r="M342" s="13">
        <f t="shared" si="70"/>
        <v>1.3973017713368109E-13</v>
      </c>
      <c r="N342" s="13">
        <f t="shared" si="66"/>
        <v>8.6632709822882271E-14</v>
      </c>
      <c r="O342" s="13">
        <f t="shared" si="67"/>
        <v>8.6632709822882271E-14</v>
      </c>
      <c r="Q342" s="41">
        <v>23.0404045451806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70.764584073789962</v>
      </c>
      <c r="G343" s="13">
        <f t="shared" si="61"/>
        <v>5.207156531549864</v>
      </c>
      <c r="H343" s="13">
        <f t="shared" si="62"/>
        <v>65.557427542240092</v>
      </c>
      <c r="I343" s="16">
        <f t="shared" si="69"/>
        <v>65.770605248200724</v>
      </c>
      <c r="J343" s="13">
        <f t="shared" si="63"/>
        <v>61.497726714129705</v>
      </c>
      <c r="K343" s="13">
        <f t="shared" si="64"/>
        <v>4.2728785340710189</v>
      </c>
      <c r="L343" s="13">
        <f t="shared" si="65"/>
        <v>0</v>
      </c>
      <c r="M343" s="13">
        <f t="shared" si="70"/>
        <v>5.3097467310798819E-14</v>
      </c>
      <c r="N343" s="13">
        <f t="shared" si="66"/>
        <v>3.292042973269527E-14</v>
      </c>
      <c r="O343" s="13">
        <f t="shared" si="67"/>
        <v>5.2071565315498969</v>
      </c>
      <c r="Q343" s="41">
        <v>17.283820229393019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20.46079901087807</v>
      </c>
      <c r="G344" s="13">
        <f t="shared" si="61"/>
        <v>0</v>
      </c>
      <c r="H344" s="13">
        <f t="shared" si="62"/>
        <v>20.46079901087807</v>
      </c>
      <c r="I344" s="16">
        <f t="shared" si="69"/>
        <v>24.733677544949089</v>
      </c>
      <c r="J344" s="13">
        <f t="shared" si="63"/>
        <v>24.321142089655719</v>
      </c>
      <c r="K344" s="13">
        <f t="shared" si="64"/>
        <v>0.41253545529336932</v>
      </c>
      <c r="L344" s="13">
        <f t="shared" si="65"/>
        <v>0</v>
      </c>
      <c r="M344" s="13">
        <f t="shared" si="70"/>
        <v>2.0177037578103549E-14</v>
      </c>
      <c r="N344" s="13">
        <f t="shared" si="66"/>
        <v>1.25097632984242E-14</v>
      </c>
      <c r="O344" s="13">
        <f t="shared" si="67"/>
        <v>1.25097632984242E-14</v>
      </c>
      <c r="Q344" s="41">
        <v>13.555800888336501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170.96500596685641</v>
      </c>
      <c r="G345" s="13">
        <f t="shared" si="61"/>
        <v>21.977370720585057</v>
      </c>
      <c r="H345" s="13">
        <f t="shared" si="62"/>
        <v>148.98763524627134</v>
      </c>
      <c r="I345" s="16">
        <f t="shared" si="69"/>
        <v>149.40017070156472</v>
      </c>
      <c r="J345" s="13">
        <f t="shared" si="63"/>
        <v>86.478953925355995</v>
      </c>
      <c r="K345" s="13">
        <f t="shared" si="64"/>
        <v>62.921216776208723</v>
      </c>
      <c r="L345" s="13">
        <f t="shared" si="65"/>
        <v>27.911899716487007</v>
      </c>
      <c r="M345" s="13">
        <f t="shared" si="70"/>
        <v>27.911899716487014</v>
      </c>
      <c r="N345" s="13">
        <f t="shared" si="66"/>
        <v>17.305377824221949</v>
      </c>
      <c r="O345" s="13">
        <f t="shared" si="67"/>
        <v>39.282748544807006</v>
      </c>
      <c r="Q345" s="41">
        <v>10.136137856780749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70.891887514509051</v>
      </c>
      <c r="G346" s="13">
        <f t="shared" si="61"/>
        <v>5.228462888624275</v>
      </c>
      <c r="H346" s="13">
        <f t="shared" si="62"/>
        <v>65.663424625884772</v>
      </c>
      <c r="I346" s="16">
        <f t="shared" si="69"/>
        <v>100.6727416856065</v>
      </c>
      <c r="J346" s="13">
        <f t="shared" si="63"/>
        <v>75.976653702969458</v>
      </c>
      <c r="K346" s="13">
        <f t="shared" si="64"/>
        <v>24.696087982637039</v>
      </c>
      <c r="L346" s="13">
        <f t="shared" si="65"/>
        <v>4.6320997711402701</v>
      </c>
      <c r="M346" s="13">
        <f t="shared" si="70"/>
        <v>15.238621663405333</v>
      </c>
      <c r="N346" s="13">
        <f t="shared" si="66"/>
        <v>9.4479454313113056</v>
      </c>
      <c r="O346" s="13">
        <f t="shared" si="67"/>
        <v>14.676408319935581</v>
      </c>
      <c r="Q346" s="41">
        <v>11.44646131250175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101.35669605564109</v>
      </c>
      <c r="G347" s="13">
        <f t="shared" si="61"/>
        <v>10.327257432702796</v>
      </c>
      <c r="H347" s="13">
        <f t="shared" si="62"/>
        <v>91.029438622938301</v>
      </c>
      <c r="I347" s="16">
        <f t="shared" si="69"/>
        <v>111.09342683443506</v>
      </c>
      <c r="J347" s="13">
        <f t="shared" si="63"/>
        <v>83.883103126166048</v>
      </c>
      <c r="K347" s="13">
        <f t="shared" si="64"/>
        <v>27.210323708269016</v>
      </c>
      <c r="L347" s="13">
        <f t="shared" si="65"/>
        <v>6.1633151405963762</v>
      </c>
      <c r="M347" s="13">
        <f t="shared" si="70"/>
        <v>11.953991372690401</v>
      </c>
      <c r="N347" s="13">
        <f t="shared" si="66"/>
        <v>7.4114746510680485</v>
      </c>
      <c r="O347" s="13">
        <f t="shared" si="67"/>
        <v>17.738732083770845</v>
      </c>
      <c r="Q347" s="41">
        <v>12.912019370612899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53.30944866632943</v>
      </c>
      <c r="G348" s="13">
        <f t="shared" si="61"/>
        <v>2.2857480788577007</v>
      </c>
      <c r="H348" s="13">
        <f t="shared" si="62"/>
        <v>51.02370058747173</v>
      </c>
      <c r="I348" s="16">
        <f t="shared" si="69"/>
        <v>72.070709155144357</v>
      </c>
      <c r="J348" s="13">
        <f t="shared" si="63"/>
        <v>62.089590845540215</v>
      </c>
      <c r="K348" s="13">
        <f t="shared" si="64"/>
        <v>9.9811183096041418</v>
      </c>
      <c r="L348" s="13">
        <f t="shared" si="65"/>
        <v>0</v>
      </c>
      <c r="M348" s="13">
        <f t="shared" si="70"/>
        <v>4.542516721622353</v>
      </c>
      <c r="N348" s="13">
        <f t="shared" si="66"/>
        <v>2.816360367405859</v>
      </c>
      <c r="O348" s="13">
        <f t="shared" si="67"/>
        <v>5.1021084462635597</v>
      </c>
      <c r="Q348" s="41">
        <v>12.249860023646169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30.47949139607249</v>
      </c>
      <c r="G349" s="13">
        <f t="shared" si="61"/>
        <v>0</v>
      </c>
      <c r="H349" s="13">
        <f t="shared" si="62"/>
        <v>30.47949139607249</v>
      </c>
      <c r="I349" s="16">
        <f t="shared" si="69"/>
        <v>40.460609705676632</v>
      </c>
      <c r="J349" s="13">
        <f t="shared" si="63"/>
        <v>39.203985270691781</v>
      </c>
      <c r="K349" s="13">
        <f t="shared" si="64"/>
        <v>1.2566244349848503</v>
      </c>
      <c r="L349" s="13">
        <f t="shared" si="65"/>
        <v>0</v>
      </c>
      <c r="M349" s="13">
        <f t="shared" si="70"/>
        <v>1.7261563542164939</v>
      </c>
      <c r="N349" s="13">
        <f t="shared" si="66"/>
        <v>1.0702169396142263</v>
      </c>
      <c r="O349" s="13">
        <f t="shared" si="67"/>
        <v>1.0702169396142263</v>
      </c>
      <c r="Q349" s="41">
        <v>16.00497861438566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12.496964955322261</v>
      </c>
      <c r="G350" s="13">
        <f t="shared" si="61"/>
        <v>0</v>
      </c>
      <c r="H350" s="13">
        <f t="shared" si="62"/>
        <v>12.496964955322261</v>
      </c>
      <c r="I350" s="16">
        <f t="shared" si="69"/>
        <v>13.753589390307111</v>
      </c>
      <c r="J350" s="13">
        <f t="shared" si="63"/>
        <v>13.714352569136285</v>
      </c>
      <c r="K350" s="13">
        <f t="shared" si="64"/>
        <v>3.9236821170826275E-2</v>
      </c>
      <c r="L350" s="13">
        <f t="shared" si="65"/>
        <v>0</v>
      </c>
      <c r="M350" s="13">
        <f t="shared" si="70"/>
        <v>0.65593941460226768</v>
      </c>
      <c r="N350" s="13">
        <f t="shared" si="66"/>
        <v>0.40668243705340595</v>
      </c>
      <c r="O350" s="13">
        <f t="shared" si="67"/>
        <v>0.40668243705340595</v>
      </c>
      <c r="Q350" s="41">
        <v>17.941577725367761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15.61286013132214</v>
      </c>
      <c r="G351" s="13">
        <f t="shared" si="61"/>
        <v>0</v>
      </c>
      <c r="H351" s="13">
        <f t="shared" si="62"/>
        <v>15.61286013132214</v>
      </c>
      <c r="I351" s="16">
        <f t="shared" si="69"/>
        <v>15.652096952492967</v>
      </c>
      <c r="J351" s="13">
        <f t="shared" si="63"/>
        <v>15.612525787449323</v>
      </c>
      <c r="K351" s="13">
        <f t="shared" si="64"/>
        <v>3.9571165043643219E-2</v>
      </c>
      <c r="L351" s="13">
        <f t="shared" si="65"/>
        <v>0</v>
      </c>
      <c r="M351" s="13">
        <f t="shared" si="70"/>
        <v>0.24925697754886172</v>
      </c>
      <c r="N351" s="13">
        <f t="shared" si="66"/>
        <v>0.15453932608029428</v>
      </c>
      <c r="O351" s="13">
        <f t="shared" si="67"/>
        <v>0.15453932608029428</v>
      </c>
      <c r="Q351" s="41">
        <v>20.625065124620459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22.268439898574819</v>
      </c>
      <c r="G352" s="13">
        <f t="shared" si="61"/>
        <v>0</v>
      </c>
      <c r="H352" s="13">
        <f t="shared" si="62"/>
        <v>22.268439898574819</v>
      </c>
      <c r="I352" s="16">
        <f t="shared" si="69"/>
        <v>22.308011063618462</v>
      </c>
      <c r="J352" s="13">
        <f t="shared" si="63"/>
        <v>22.247375768029244</v>
      </c>
      <c r="K352" s="13">
        <f t="shared" si="64"/>
        <v>6.063529558921843E-2</v>
      </c>
      <c r="L352" s="13">
        <f t="shared" si="65"/>
        <v>0</v>
      </c>
      <c r="M352" s="13">
        <f t="shared" si="70"/>
        <v>9.4717651468567449E-2</v>
      </c>
      <c r="N352" s="13">
        <f t="shared" si="66"/>
        <v>5.872494391051182E-2</v>
      </c>
      <c r="O352" s="13">
        <f t="shared" si="67"/>
        <v>5.872494391051182E-2</v>
      </c>
      <c r="Q352" s="41">
        <v>25.147660870967751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30.359923768670441</v>
      </c>
      <c r="G353" s="18">
        <f t="shared" si="61"/>
        <v>0</v>
      </c>
      <c r="H353" s="18">
        <f t="shared" si="62"/>
        <v>30.359923768670441</v>
      </c>
      <c r="I353" s="17">
        <f t="shared" si="69"/>
        <v>30.42055906425966</v>
      </c>
      <c r="J353" s="18">
        <f t="shared" si="63"/>
        <v>30.220231130525793</v>
      </c>
      <c r="K353" s="18">
        <f t="shared" si="64"/>
        <v>0.20032793373386681</v>
      </c>
      <c r="L353" s="18">
        <f t="shared" si="65"/>
        <v>0</v>
      </c>
      <c r="M353" s="18">
        <f t="shared" si="70"/>
        <v>3.5992707558055628E-2</v>
      </c>
      <c r="N353" s="18">
        <f t="shared" si="66"/>
        <v>2.231547868599449E-2</v>
      </c>
      <c r="O353" s="18">
        <f t="shared" si="67"/>
        <v>2.231547868599449E-2</v>
      </c>
      <c r="P353" s="3"/>
      <c r="Q353" s="42">
        <v>23.214328436531659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1.0548387100000001</v>
      </c>
      <c r="G354" s="13">
        <f t="shared" si="61"/>
        <v>0</v>
      </c>
      <c r="H354" s="13">
        <f t="shared" si="62"/>
        <v>1.0548387100000001</v>
      </c>
      <c r="I354" s="16">
        <f t="shared" si="69"/>
        <v>1.2551666437338669</v>
      </c>
      <c r="J354" s="13">
        <f t="shared" si="63"/>
        <v>1.2551417925156969</v>
      </c>
      <c r="K354" s="13">
        <f t="shared" si="64"/>
        <v>2.4851218169974487E-5</v>
      </c>
      <c r="L354" s="13">
        <f t="shared" si="65"/>
        <v>0</v>
      </c>
      <c r="M354" s="13">
        <f t="shared" si="70"/>
        <v>1.3677228872061138E-2</v>
      </c>
      <c r="N354" s="13">
        <f t="shared" si="66"/>
        <v>8.4798819006779054E-3</v>
      </c>
      <c r="O354" s="13">
        <f t="shared" si="67"/>
        <v>8.4798819006779054E-3</v>
      </c>
      <c r="Q354" s="41">
        <v>19.260512593330201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84.844786823182346</v>
      </c>
      <c r="G355" s="13">
        <f t="shared" si="61"/>
        <v>7.5637136345164313</v>
      </c>
      <c r="H355" s="13">
        <f t="shared" si="62"/>
        <v>77.281073188665914</v>
      </c>
      <c r="I355" s="16">
        <f t="shared" si="69"/>
        <v>77.281098039884085</v>
      </c>
      <c r="J355" s="13">
        <f t="shared" si="63"/>
        <v>70.68744663706515</v>
      </c>
      <c r="K355" s="13">
        <f t="shared" si="64"/>
        <v>6.593651402818935</v>
      </c>
      <c r="L355" s="13">
        <f t="shared" si="65"/>
        <v>0</v>
      </c>
      <c r="M355" s="13">
        <f t="shared" si="70"/>
        <v>5.1973469713832328E-3</v>
      </c>
      <c r="N355" s="13">
        <f t="shared" si="66"/>
        <v>3.2223551222576043E-3</v>
      </c>
      <c r="O355" s="13">
        <f t="shared" si="67"/>
        <v>7.5669359896386892</v>
      </c>
      <c r="Q355" s="41">
        <v>17.401295405559811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79.137688846415969</v>
      </c>
      <c r="G356" s="13">
        <f t="shared" si="61"/>
        <v>6.6085354660021096</v>
      </c>
      <c r="H356" s="13">
        <f t="shared" si="62"/>
        <v>72.52915338041386</v>
      </c>
      <c r="I356" s="16">
        <f t="shared" si="69"/>
        <v>79.122804783232795</v>
      </c>
      <c r="J356" s="13">
        <f t="shared" si="63"/>
        <v>69.031510315440499</v>
      </c>
      <c r="K356" s="13">
        <f t="shared" si="64"/>
        <v>10.091294467792295</v>
      </c>
      <c r="L356" s="13">
        <f t="shared" si="65"/>
        <v>0</v>
      </c>
      <c r="M356" s="13">
        <f t="shared" si="70"/>
        <v>1.9749918491256285E-3</v>
      </c>
      <c r="N356" s="13">
        <f t="shared" si="66"/>
        <v>1.2244949464578897E-3</v>
      </c>
      <c r="O356" s="13">
        <f t="shared" si="67"/>
        <v>6.6097599609485673</v>
      </c>
      <c r="Q356" s="41">
        <v>14.34971084646665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82.453915683179446</v>
      </c>
      <c r="G357" s="13">
        <f t="shared" si="61"/>
        <v>7.1635614160056047</v>
      </c>
      <c r="H357" s="13">
        <f t="shared" si="62"/>
        <v>75.290354267173839</v>
      </c>
      <c r="I357" s="16">
        <f t="shared" si="69"/>
        <v>85.381648734966134</v>
      </c>
      <c r="J357" s="13">
        <f t="shared" si="63"/>
        <v>71.241302522662181</v>
      </c>
      <c r="K357" s="13">
        <f t="shared" si="64"/>
        <v>14.140346212303953</v>
      </c>
      <c r="L357" s="13">
        <f t="shared" si="65"/>
        <v>0</v>
      </c>
      <c r="M357" s="13">
        <f t="shared" si="70"/>
        <v>7.5049690266773875E-4</v>
      </c>
      <c r="N357" s="13">
        <f t="shared" si="66"/>
        <v>4.6530807965399802E-4</v>
      </c>
      <c r="O357" s="13">
        <f t="shared" si="67"/>
        <v>7.1640267240852591</v>
      </c>
      <c r="Q357" s="41">
        <v>13.06104024436234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36.121067631000521</v>
      </c>
      <c r="G358" s="13">
        <f t="shared" si="61"/>
        <v>0</v>
      </c>
      <c r="H358" s="13">
        <f t="shared" si="62"/>
        <v>36.121067631000521</v>
      </c>
      <c r="I358" s="16">
        <f t="shared" si="69"/>
        <v>50.261413843304474</v>
      </c>
      <c r="J358" s="13">
        <f t="shared" si="63"/>
        <v>46.963419053991437</v>
      </c>
      <c r="K358" s="13">
        <f t="shared" si="64"/>
        <v>3.2979947893130372</v>
      </c>
      <c r="L358" s="13">
        <f t="shared" si="65"/>
        <v>0</v>
      </c>
      <c r="M358" s="13">
        <f t="shared" si="70"/>
        <v>2.8518882301374073E-4</v>
      </c>
      <c r="N358" s="13">
        <f t="shared" si="66"/>
        <v>1.7681707026851926E-4</v>
      </c>
      <c r="O358" s="13">
        <f t="shared" si="67"/>
        <v>1.7681707026851926E-4</v>
      </c>
      <c r="Q358" s="41">
        <v>13.347587570612911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1.0548387100000001</v>
      </c>
      <c r="G359" s="13">
        <f t="shared" si="61"/>
        <v>0</v>
      </c>
      <c r="H359" s="13">
        <f t="shared" si="62"/>
        <v>1.0548387100000001</v>
      </c>
      <c r="I359" s="16">
        <f t="shared" si="69"/>
        <v>4.3528334993130375</v>
      </c>
      <c r="J359" s="13">
        <f t="shared" si="63"/>
        <v>4.3508810321120581</v>
      </c>
      <c r="K359" s="13">
        <f t="shared" si="64"/>
        <v>1.9524672009794131E-3</v>
      </c>
      <c r="L359" s="13">
        <f t="shared" si="65"/>
        <v>0</v>
      </c>
      <c r="M359" s="13">
        <f t="shared" si="70"/>
        <v>1.0837175274522147E-4</v>
      </c>
      <c r="N359" s="13">
        <f t="shared" si="66"/>
        <v>6.7190486702037314E-5</v>
      </c>
      <c r="O359" s="13">
        <f t="shared" si="67"/>
        <v>6.7190486702037314E-5</v>
      </c>
      <c r="Q359" s="41">
        <v>14.754022866383959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32.506010849791473</v>
      </c>
      <c r="G360" s="13">
        <f t="shared" si="61"/>
        <v>0</v>
      </c>
      <c r="H360" s="13">
        <f t="shared" si="62"/>
        <v>32.506010849791473</v>
      </c>
      <c r="I360" s="16">
        <f t="shared" si="69"/>
        <v>32.507963316992452</v>
      </c>
      <c r="J360" s="13">
        <f t="shared" si="63"/>
        <v>31.716748749601866</v>
      </c>
      <c r="K360" s="13">
        <f t="shared" si="64"/>
        <v>0.79121456739058615</v>
      </c>
      <c r="L360" s="13">
        <f t="shared" si="65"/>
        <v>0</v>
      </c>
      <c r="M360" s="13">
        <f t="shared" si="70"/>
        <v>4.1181266043184157E-5</v>
      </c>
      <c r="N360" s="13">
        <f t="shared" si="66"/>
        <v>2.5532384946774176E-5</v>
      </c>
      <c r="O360" s="13">
        <f t="shared" si="67"/>
        <v>2.5532384946774176E-5</v>
      </c>
      <c r="Q360" s="41">
        <v>14.6902429523357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116.6985407000316</v>
      </c>
      <c r="G361" s="13">
        <f t="shared" si="61"/>
        <v>12.894971379215974</v>
      </c>
      <c r="H361" s="13">
        <f t="shared" si="62"/>
        <v>103.80356932081563</v>
      </c>
      <c r="I361" s="16">
        <f t="shared" si="69"/>
        <v>104.59478388820621</v>
      </c>
      <c r="J361" s="13">
        <f t="shared" si="63"/>
        <v>85.411992817768592</v>
      </c>
      <c r="K361" s="13">
        <f t="shared" si="64"/>
        <v>19.182791070437617</v>
      </c>
      <c r="L361" s="13">
        <f t="shared" si="65"/>
        <v>1.2744014923869282</v>
      </c>
      <c r="M361" s="13">
        <f t="shared" si="70"/>
        <v>1.2744171412680247</v>
      </c>
      <c r="N361" s="13">
        <f t="shared" si="66"/>
        <v>0.79013862758617537</v>
      </c>
      <c r="O361" s="13">
        <f t="shared" si="67"/>
        <v>13.68511000680215</v>
      </c>
      <c r="Q361" s="41">
        <v>15.01823768670217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27.883143338850669</v>
      </c>
      <c r="G362" s="13">
        <f t="shared" si="61"/>
        <v>0</v>
      </c>
      <c r="H362" s="13">
        <f t="shared" si="62"/>
        <v>27.883143338850669</v>
      </c>
      <c r="I362" s="16">
        <f t="shared" si="69"/>
        <v>45.79153291690136</v>
      </c>
      <c r="J362" s="13">
        <f t="shared" si="63"/>
        <v>44.469069308452674</v>
      </c>
      <c r="K362" s="13">
        <f t="shared" si="64"/>
        <v>1.322463608448686</v>
      </c>
      <c r="L362" s="13">
        <f t="shared" si="65"/>
        <v>0</v>
      </c>
      <c r="M362" s="13">
        <f t="shared" si="70"/>
        <v>0.48427851368184938</v>
      </c>
      <c r="N362" s="13">
        <f t="shared" si="66"/>
        <v>0.30025267848274662</v>
      </c>
      <c r="O362" s="13">
        <f t="shared" si="67"/>
        <v>0.30025267848274662</v>
      </c>
      <c r="Q362" s="41">
        <v>18.302226649352729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12.3502835564104</v>
      </c>
      <c r="G363" s="13">
        <f t="shared" si="61"/>
        <v>0</v>
      </c>
      <c r="H363" s="13">
        <f t="shared" si="62"/>
        <v>12.3502835564104</v>
      </c>
      <c r="I363" s="16">
        <f t="shared" si="69"/>
        <v>13.672747164859086</v>
      </c>
      <c r="J363" s="13">
        <f t="shared" si="63"/>
        <v>13.653454850751062</v>
      </c>
      <c r="K363" s="13">
        <f t="shared" si="64"/>
        <v>1.9292314108023234E-2</v>
      </c>
      <c r="L363" s="13">
        <f t="shared" si="65"/>
        <v>0</v>
      </c>
      <c r="M363" s="13">
        <f t="shared" si="70"/>
        <v>0.18402583519910276</v>
      </c>
      <c r="N363" s="13">
        <f t="shared" si="66"/>
        <v>0.11409601782344371</v>
      </c>
      <c r="O363" s="13">
        <f t="shared" si="67"/>
        <v>0.11409601782344371</v>
      </c>
      <c r="Q363" s="41">
        <v>22.85111070519714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52.157122572981429</v>
      </c>
      <c r="G364" s="13">
        <f t="shared" si="61"/>
        <v>2.0928870605509768</v>
      </c>
      <c r="H364" s="13">
        <f t="shared" si="62"/>
        <v>50.06423551243045</v>
      </c>
      <c r="I364" s="16">
        <f t="shared" si="69"/>
        <v>50.083527826538472</v>
      </c>
      <c r="J364" s="13">
        <f t="shared" si="63"/>
        <v>49.347238109312386</v>
      </c>
      <c r="K364" s="13">
        <f t="shared" si="64"/>
        <v>0.73628971722608583</v>
      </c>
      <c r="L364" s="13">
        <f t="shared" si="65"/>
        <v>0</v>
      </c>
      <c r="M364" s="13">
        <f t="shared" si="70"/>
        <v>6.9929817375659051E-2</v>
      </c>
      <c r="N364" s="13">
        <f t="shared" si="66"/>
        <v>4.3356486772908612E-2</v>
      </c>
      <c r="O364" s="13">
        <f t="shared" si="67"/>
        <v>2.1362435473238857</v>
      </c>
      <c r="Q364" s="41">
        <v>24.511337870967751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12.354213489860021</v>
      </c>
      <c r="G365" s="18">
        <f t="shared" si="61"/>
        <v>0</v>
      </c>
      <c r="H365" s="18">
        <f t="shared" si="62"/>
        <v>12.354213489860021</v>
      </c>
      <c r="I365" s="17">
        <f t="shared" si="69"/>
        <v>13.090503207086106</v>
      </c>
      <c r="J365" s="18">
        <f t="shared" si="63"/>
        <v>13.076740621187746</v>
      </c>
      <c r="K365" s="18">
        <f t="shared" si="64"/>
        <v>1.3762585898360769E-2</v>
      </c>
      <c r="L365" s="18">
        <f t="shared" si="65"/>
        <v>0</v>
      </c>
      <c r="M365" s="18">
        <f t="shared" si="70"/>
        <v>2.6573330602750439E-2</v>
      </c>
      <c r="N365" s="18">
        <f t="shared" si="66"/>
        <v>1.6475464973705271E-2</v>
      </c>
      <c r="O365" s="18">
        <f t="shared" si="67"/>
        <v>1.6475464973705271E-2</v>
      </c>
      <c r="P365" s="3"/>
      <c r="Q365" s="42">
        <v>24.3317927994885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10.438709680000001</v>
      </c>
      <c r="G366" s="13">
        <f t="shared" si="61"/>
        <v>0</v>
      </c>
      <c r="H366" s="13">
        <f t="shared" si="62"/>
        <v>10.438709680000001</v>
      </c>
      <c r="I366" s="16">
        <f t="shared" si="69"/>
        <v>10.452472265898361</v>
      </c>
      <c r="J366" s="13">
        <f t="shared" si="63"/>
        <v>10.442765196256985</v>
      </c>
      <c r="K366" s="13">
        <f t="shared" si="64"/>
        <v>9.7070696413759094E-3</v>
      </c>
      <c r="L366" s="13">
        <f t="shared" si="65"/>
        <v>0</v>
      </c>
      <c r="M366" s="13">
        <f t="shared" si="70"/>
        <v>1.0097865629045168E-2</v>
      </c>
      <c r="N366" s="13">
        <f t="shared" si="66"/>
        <v>6.2606766900080036E-3</v>
      </c>
      <c r="O366" s="13">
        <f t="shared" si="67"/>
        <v>6.2606766900080036E-3</v>
      </c>
      <c r="Q366" s="41">
        <v>22.01337087957484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42.164516130000003</v>
      </c>
      <c r="G367" s="13">
        <f t="shared" si="61"/>
        <v>0.42045747203716344</v>
      </c>
      <c r="H367" s="13">
        <f t="shared" si="62"/>
        <v>41.744058657962839</v>
      </c>
      <c r="I367" s="16">
        <f t="shared" si="69"/>
        <v>41.753765727604218</v>
      </c>
      <c r="J367" s="13">
        <f t="shared" si="63"/>
        <v>40.539641400846101</v>
      </c>
      <c r="K367" s="13">
        <f t="shared" si="64"/>
        <v>1.2141243267581174</v>
      </c>
      <c r="L367" s="13">
        <f t="shared" si="65"/>
        <v>0</v>
      </c>
      <c r="M367" s="13">
        <f t="shared" si="70"/>
        <v>3.8371889390371641E-3</v>
      </c>
      <c r="N367" s="13">
        <f t="shared" si="66"/>
        <v>2.3790571422030418E-3</v>
      </c>
      <c r="O367" s="13">
        <f t="shared" si="67"/>
        <v>0.42283652917936648</v>
      </c>
      <c r="Q367" s="41">
        <v>16.943608974922029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34.887096769999999</v>
      </c>
      <c r="G368" s="13">
        <f t="shared" si="61"/>
        <v>0</v>
      </c>
      <c r="H368" s="13">
        <f t="shared" si="62"/>
        <v>34.887096769999999</v>
      </c>
      <c r="I368" s="16">
        <f t="shared" si="69"/>
        <v>36.101221096758117</v>
      </c>
      <c r="J368" s="13">
        <f t="shared" si="63"/>
        <v>34.651014507966181</v>
      </c>
      <c r="K368" s="13">
        <f t="shared" si="64"/>
        <v>1.4502065887919358</v>
      </c>
      <c r="L368" s="13">
        <f t="shared" si="65"/>
        <v>0</v>
      </c>
      <c r="M368" s="13">
        <f t="shared" si="70"/>
        <v>1.4581317968341222E-3</v>
      </c>
      <c r="N368" s="13">
        <f t="shared" si="66"/>
        <v>9.0404171403715575E-4</v>
      </c>
      <c r="O368" s="13">
        <f t="shared" si="67"/>
        <v>9.0404171403715575E-4</v>
      </c>
      <c r="Q368" s="41">
        <v>12.39447912560709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207.62258059999999</v>
      </c>
      <c r="G369" s="13">
        <f t="shared" si="61"/>
        <v>28.112628104076176</v>
      </c>
      <c r="H369" s="13">
        <f t="shared" si="62"/>
        <v>179.50995249592381</v>
      </c>
      <c r="I369" s="16">
        <f t="shared" si="69"/>
        <v>180.96015908471574</v>
      </c>
      <c r="J369" s="13">
        <f t="shared" si="63"/>
        <v>106.908723888239</v>
      </c>
      <c r="K369" s="13">
        <f t="shared" si="64"/>
        <v>74.051435196476746</v>
      </c>
      <c r="L369" s="13">
        <f t="shared" si="65"/>
        <v>34.690405541048861</v>
      </c>
      <c r="M369" s="13">
        <f t="shared" si="70"/>
        <v>34.690959631131655</v>
      </c>
      <c r="N369" s="13">
        <f t="shared" si="66"/>
        <v>21.508394971301627</v>
      </c>
      <c r="O369" s="13">
        <f t="shared" si="67"/>
        <v>49.621023075377806</v>
      </c>
      <c r="Q369" s="41">
        <v>13.422984570612901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5.8806451610000003</v>
      </c>
      <c r="G370" s="13">
        <f t="shared" si="61"/>
        <v>0</v>
      </c>
      <c r="H370" s="13">
        <f t="shared" si="62"/>
        <v>5.8806451610000003</v>
      </c>
      <c r="I370" s="16">
        <f t="shared" si="69"/>
        <v>45.241674816427889</v>
      </c>
      <c r="J370" s="13">
        <f t="shared" si="63"/>
        <v>41.877146743399976</v>
      </c>
      <c r="K370" s="13">
        <f t="shared" si="64"/>
        <v>3.3645280730279126</v>
      </c>
      <c r="L370" s="13">
        <f t="shared" si="65"/>
        <v>0</v>
      </c>
      <c r="M370" s="13">
        <f t="shared" si="70"/>
        <v>13.182564659830028</v>
      </c>
      <c r="N370" s="13">
        <f t="shared" si="66"/>
        <v>8.1731900890946179</v>
      </c>
      <c r="O370" s="13">
        <f t="shared" si="67"/>
        <v>8.1731900890946179</v>
      </c>
      <c r="Q370" s="41">
        <v>10.77189787430288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64.287096770000005</v>
      </c>
      <c r="G371" s="13">
        <f t="shared" si="61"/>
        <v>4.1230408418251043</v>
      </c>
      <c r="H371" s="13">
        <f t="shared" si="62"/>
        <v>60.164055928174903</v>
      </c>
      <c r="I371" s="16">
        <f t="shared" si="69"/>
        <v>63.528584001202816</v>
      </c>
      <c r="J371" s="13">
        <f t="shared" si="63"/>
        <v>56.105201555668863</v>
      </c>
      <c r="K371" s="13">
        <f t="shared" si="64"/>
        <v>7.423382445533953</v>
      </c>
      <c r="L371" s="13">
        <f t="shared" si="65"/>
        <v>0</v>
      </c>
      <c r="M371" s="13">
        <f t="shared" si="70"/>
        <v>5.0093745707354103</v>
      </c>
      <c r="N371" s="13">
        <f t="shared" si="66"/>
        <v>3.1058122338559544</v>
      </c>
      <c r="O371" s="13">
        <f t="shared" si="67"/>
        <v>7.2288530756810587</v>
      </c>
      <c r="Q371" s="41">
        <v>11.923460124672911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58.738709679999999</v>
      </c>
      <c r="G372" s="13">
        <f t="shared" si="61"/>
        <v>3.1944255910602131</v>
      </c>
      <c r="H372" s="13">
        <f t="shared" si="62"/>
        <v>55.54428408893979</v>
      </c>
      <c r="I372" s="16">
        <f t="shared" si="69"/>
        <v>62.967666534473743</v>
      </c>
      <c r="J372" s="13">
        <f t="shared" si="63"/>
        <v>57.224145034395868</v>
      </c>
      <c r="K372" s="13">
        <f t="shared" si="64"/>
        <v>5.7435215000778754</v>
      </c>
      <c r="L372" s="13">
        <f t="shared" si="65"/>
        <v>0</v>
      </c>
      <c r="M372" s="13">
        <f t="shared" si="70"/>
        <v>1.9035623368794559</v>
      </c>
      <c r="N372" s="13">
        <f t="shared" si="66"/>
        <v>1.1802086488652626</v>
      </c>
      <c r="O372" s="13">
        <f t="shared" si="67"/>
        <v>4.3746342399254754</v>
      </c>
      <c r="Q372" s="41">
        <v>13.922078623267559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30.46129032</v>
      </c>
      <c r="G373" s="13">
        <f t="shared" si="61"/>
        <v>0</v>
      </c>
      <c r="H373" s="13">
        <f t="shared" si="62"/>
        <v>30.46129032</v>
      </c>
      <c r="I373" s="16">
        <f t="shared" si="69"/>
        <v>36.204811820077879</v>
      </c>
      <c r="J373" s="13">
        <f t="shared" si="63"/>
        <v>34.962869510705247</v>
      </c>
      <c r="K373" s="13">
        <f t="shared" si="64"/>
        <v>1.2419423093726323</v>
      </c>
      <c r="L373" s="13">
        <f t="shared" si="65"/>
        <v>0</v>
      </c>
      <c r="M373" s="13">
        <f t="shared" si="70"/>
        <v>0.72335368801419331</v>
      </c>
      <c r="N373" s="13">
        <f t="shared" si="66"/>
        <v>0.44847928656879987</v>
      </c>
      <c r="O373" s="13">
        <f t="shared" si="67"/>
        <v>0.44847928656879987</v>
      </c>
      <c r="Q373" s="41">
        <v>13.65542121902528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54.638709679999998</v>
      </c>
      <c r="G374" s="13">
        <f t="shared" si="61"/>
        <v>2.5082221113141649</v>
      </c>
      <c r="H374" s="13">
        <f t="shared" si="62"/>
        <v>52.130487568685837</v>
      </c>
      <c r="I374" s="16">
        <f t="shared" si="69"/>
        <v>53.372429878058469</v>
      </c>
      <c r="J374" s="13">
        <f t="shared" si="63"/>
        <v>50.992101791419614</v>
      </c>
      <c r="K374" s="13">
        <f t="shared" si="64"/>
        <v>2.3803280866388548</v>
      </c>
      <c r="L374" s="13">
        <f t="shared" si="65"/>
        <v>0</v>
      </c>
      <c r="M374" s="13">
        <f t="shared" si="70"/>
        <v>0.27487440144539343</v>
      </c>
      <c r="N374" s="13">
        <f t="shared" si="66"/>
        <v>0.17042212889614392</v>
      </c>
      <c r="O374" s="13">
        <f t="shared" si="67"/>
        <v>2.6786442402103088</v>
      </c>
      <c r="Q374" s="41">
        <v>17.220269880271871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23.354838709999999</v>
      </c>
      <c r="G375" s="13">
        <f t="shared" si="61"/>
        <v>0</v>
      </c>
      <c r="H375" s="13">
        <f t="shared" si="62"/>
        <v>23.354838709999999</v>
      </c>
      <c r="I375" s="16">
        <f t="shared" si="69"/>
        <v>25.735166796638854</v>
      </c>
      <c r="J375" s="13">
        <f t="shared" si="63"/>
        <v>25.615568371304381</v>
      </c>
      <c r="K375" s="13">
        <f t="shared" si="64"/>
        <v>0.11959842533447329</v>
      </c>
      <c r="L375" s="13">
        <f t="shared" si="65"/>
        <v>0</v>
      </c>
      <c r="M375" s="13">
        <f t="shared" si="70"/>
        <v>0.10445227254924952</v>
      </c>
      <c r="N375" s="13">
        <f t="shared" si="66"/>
        <v>6.4760408980534701E-2</v>
      </c>
      <c r="O375" s="13">
        <f t="shared" si="67"/>
        <v>6.4760408980534701E-2</v>
      </c>
      <c r="Q375" s="41">
        <v>23.33502851377752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40.222580649999998</v>
      </c>
      <c r="G376" s="13">
        <f t="shared" si="61"/>
        <v>9.5442134520501085E-2</v>
      </c>
      <c r="H376" s="13">
        <f t="shared" si="62"/>
        <v>40.127138515479494</v>
      </c>
      <c r="I376" s="16">
        <f t="shared" si="69"/>
        <v>40.246736940813967</v>
      </c>
      <c r="J376" s="13">
        <f t="shared" si="63"/>
        <v>39.809281493153229</v>
      </c>
      <c r="K376" s="13">
        <f t="shared" si="64"/>
        <v>0.43745544766073863</v>
      </c>
      <c r="L376" s="13">
        <f t="shared" si="65"/>
        <v>0</v>
      </c>
      <c r="M376" s="13">
        <f t="shared" si="70"/>
        <v>3.9691863568714819E-2</v>
      </c>
      <c r="N376" s="13">
        <f t="shared" si="66"/>
        <v>2.4608955412603186E-2</v>
      </c>
      <c r="O376" s="13">
        <f t="shared" si="67"/>
        <v>0.12005108993310427</v>
      </c>
      <c r="Q376" s="41">
        <v>23.58614787096775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27.822580649999999</v>
      </c>
      <c r="G377" s="18">
        <f t="shared" si="61"/>
        <v>0</v>
      </c>
      <c r="H377" s="18">
        <f t="shared" si="62"/>
        <v>27.822580649999999</v>
      </c>
      <c r="I377" s="17">
        <f t="shared" si="69"/>
        <v>28.260036097660738</v>
      </c>
      <c r="J377" s="18">
        <f t="shared" si="63"/>
        <v>28.097009640745924</v>
      </c>
      <c r="K377" s="18">
        <f t="shared" si="64"/>
        <v>0.16302645691481388</v>
      </c>
      <c r="L377" s="18">
        <f t="shared" si="65"/>
        <v>0</v>
      </c>
      <c r="M377" s="18">
        <f t="shared" si="70"/>
        <v>1.5082908156111633E-2</v>
      </c>
      <c r="N377" s="18">
        <f t="shared" si="66"/>
        <v>9.3514030567892117E-3</v>
      </c>
      <c r="O377" s="18">
        <f t="shared" si="67"/>
        <v>9.3514030567892117E-3</v>
      </c>
      <c r="P377" s="3"/>
      <c r="Q377" s="42">
        <v>23.11664863865083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4.519354839</v>
      </c>
      <c r="G378" s="13">
        <f t="shared" si="61"/>
        <v>0</v>
      </c>
      <c r="H378" s="13">
        <f t="shared" si="62"/>
        <v>4.519354839</v>
      </c>
      <c r="I378" s="16">
        <f t="shared" si="69"/>
        <v>4.6823812959148139</v>
      </c>
      <c r="J378" s="13">
        <f t="shared" si="63"/>
        <v>4.6814382196820397</v>
      </c>
      <c r="K378" s="13">
        <f t="shared" si="64"/>
        <v>9.4307623277423147E-4</v>
      </c>
      <c r="L378" s="13">
        <f t="shared" si="65"/>
        <v>0</v>
      </c>
      <c r="M378" s="13">
        <f t="shared" si="70"/>
        <v>5.7315050993224214E-3</v>
      </c>
      <c r="N378" s="13">
        <f t="shared" si="66"/>
        <v>3.5535331615799011E-3</v>
      </c>
      <c r="O378" s="13">
        <f t="shared" si="67"/>
        <v>3.5535331615799011E-3</v>
      </c>
      <c r="Q378" s="41">
        <v>21.471694163055851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22.054838709999999</v>
      </c>
      <c r="G379" s="13">
        <f t="shared" si="61"/>
        <v>0</v>
      </c>
      <c r="H379" s="13">
        <f t="shared" si="62"/>
        <v>22.054838709999999</v>
      </c>
      <c r="I379" s="16">
        <f t="shared" si="69"/>
        <v>22.055781786232771</v>
      </c>
      <c r="J379" s="13">
        <f t="shared" si="63"/>
        <v>21.928449078597286</v>
      </c>
      <c r="K379" s="13">
        <f t="shared" si="64"/>
        <v>0.12733270763548532</v>
      </c>
      <c r="L379" s="13">
        <f t="shared" si="65"/>
        <v>0</v>
      </c>
      <c r="M379" s="13">
        <f t="shared" si="70"/>
        <v>2.1779719377425203E-3</v>
      </c>
      <c r="N379" s="13">
        <f t="shared" si="66"/>
        <v>1.3503426014003625E-3</v>
      </c>
      <c r="O379" s="13">
        <f t="shared" si="67"/>
        <v>1.3503426014003625E-3</v>
      </c>
      <c r="Q379" s="41">
        <v>19.603662484543701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115.18709680000001</v>
      </c>
      <c r="G380" s="13">
        <f t="shared" si="61"/>
        <v>12.642005997839727</v>
      </c>
      <c r="H380" s="13">
        <f t="shared" si="62"/>
        <v>102.54509080216027</v>
      </c>
      <c r="I380" s="16">
        <f t="shared" si="69"/>
        <v>102.67242350979576</v>
      </c>
      <c r="J380" s="13">
        <f t="shared" si="63"/>
        <v>82.128848621634816</v>
      </c>
      <c r="K380" s="13">
        <f t="shared" si="64"/>
        <v>20.543574888160947</v>
      </c>
      <c r="L380" s="13">
        <f t="shared" si="65"/>
        <v>2.1031436325780093</v>
      </c>
      <c r="M380" s="13">
        <f t="shared" si="70"/>
        <v>2.1039712619143511</v>
      </c>
      <c r="N380" s="13">
        <f t="shared" si="66"/>
        <v>1.3044621823868976</v>
      </c>
      <c r="O380" s="13">
        <f t="shared" si="67"/>
        <v>13.946468180226624</v>
      </c>
      <c r="Q380" s="41">
        <v>13.89169173711786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107.68709680000001</v>
      </c>
      <c r="G381" s="13">
        <f t="shared" si="61"/>
        <v>11.38675573001159</v>
      </c>
      <c r="H381" s="13">
        <f t="shared" si="62"/>
        <v>96.30034106998842</v>
      </c>
      <c r="I381" s="16">
        <f t="shared" si="69"/>
        <v>114.74077232557136</v>
      </c>
      <c r="J381" s="13">
        <f t="shared" si="63"/>
        <v>86.253170028936694</v>
      </c>
      <c r="K381" s="13">
        <f t="shared" si="64"/>
        <v>28.487602296634662</v>
      </c>
      <c r="L381" s="13">
        <f t="shared" si="65"/>
        <v>6.9412010745380206</v>
      </c>
      <c r="M381" s="13">
        <f t="shared" si="70"/>
        <v>7.7407101540654732</v>
      </c>
      <c r="N381" s="13">
        <f t="shared" si="66"/>
        <v>4.7992402955205931</v>
      </c>
      <c r="O381" s="13">
        <f t="shared" si="67"/>
        <v>16.185996025532184</v>
      </c>
      <c r="Q381" s="41">
        <v>13.23337187061291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152.73870969999999</v>
      </c>
      <c r="G382" s="13">
        <f t="shared" si="61"/>
        <v>18.926895617853525</v>
      </c>
      <c r="H382" s="13">
        <f t="shared" si="62"/>
        <v>133.81181408214647</v>
      </c>
      <c r="I382" s="16">
        <f t="shared" si="69"/>
        <v>155.35821530424312</v>
      </c>
      <c r="J382" s="13">
        <f t="shared" si="63"/>
        <v>94.018464733922414</v>
      </c>
      <c r="K382" s="13">
        <f t="shared" si="64"/>
        <v>61.339750570320703</v>
      </c>
      <c r="L382" s="13">
        <f t="shared" si="65"/>
        <v>26.948757980792163</v>
      </c>
      <c r="M382" s="13">
        <f t="shared" si="70"/>
        <v>29.89022783933704</v>
      </c>
      <c r="N382" s="13">
        <f t="shared" si="66"/>
        <v>18.531941260388965</v>
      </c>
      <c r="O382" s="13">
        <f t="shared" si="67"/>
        <v>37.458836878242494</v>
      </c>
      <c r="Q382" s="41">
        <v>11.73675947509704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19.474193549999999</v>
      </c>
      <c r="G383" s="13">
        <f t="shared" si="61"/>
        <v>0</v>
      </c>
      <c r="H383" s="13">
        <f t="shared" si="62"/>
        <v>19.474193549999999</v>
      </c>
      <c r="I383" s="16">
        <f t="shared" si="69"/>
        <v>53.865186139528532</v>
      </c>
      <c r="J383" s="13">
        <f t="shared" si="63"/>
        <v>49.655254501049889</v>
      </c>
      <c r="K383" s="13">
        <f t="shared" si="64"/>
        <v>4.2099316384786434</v>
      </c>
      <c r="L383" s="13">
        <f t="shared" si="65"/>
        <v>0</v>
      </c>
      <c r="M383" s="13">
        <f t="shared" si="70"/>
        <v>11.358286578948075</v>
      </c>
      <c r="N383" s="13">
        <f t="shared" si="66"/>
        <v>7.0421376789478067</v>
      </c>
      <c r="O383" s="13">
        <f t="shared" si="67"/>
        <v>7.0421376789478067</v>
      </c>
      <c r="Q383" s="41">
        <v>12.932801242663491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8.6032258059999993</v>
      </c>
      <c r="G384" s="13">
        <f t="shared" si="61"/>
        <v>0</v>
      </c>
      <c r="H384" s="13">
        <f t="shared" si="62"/>
        <v>8.6032258059999993</v>
      </c>
      <c r="I384" s="16">
        <f t="shared" si="69"/>
        <v>12.813157444478643</v>
      </c>
      <c r="J384" s="13">
        <f t="shared" si="63"/>
        <v>12.769095738461054</v>
      </c>
      <c r="K384" s="13">
        <f t="shared" si="64"/>
        <v>4.406170601758852E-2</v>
      </c>
      <c r="L384" s="13">
        <f t="shared" si="65"/>
        <v>0</v>
      </c>
      <c r="M384" s="13">
        <f t="shared" si="70"/>
        <v>4.3161489000002682</v>
      </c>
      <c r="N384" s="13">
        <f t="shared" si="66"/>
        <v>2.6760123180001663</v>
      </c>
      <c r="O384" s="13">
        <f t="shared" si="67"/>
        <v>2.6760123180001663</v>
      </c>
      <c r="Q384" s="41">
        <v>15.59996430240799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6.5225806449999997</v>
      </c>
      <c r="G385" s="13">
        <f t="shared" si="61"/>
        <v>0</v>
      </c>
      <c r="H385" s="13">
        <f t="shared" si="62"/>
        <v>6.5225806449999997</v>
      </c>
      <c r="I385" s="16">
        <f t="shared" si="69"/>
        <v>6.5666423510175882</v>
      </c>
      <c r="J385" s="13">
        <f t="shared" si="63"/>
        <v>6.5611387398373138</v>
      </c>
      <c r="K385" s="13">
        <f t="shared" si="64"/>
        <v>5.5036111802744259E-3</v>
      </c>
      <c r="L385" s="13">
        <f t="shared" si="65"/>
        <v>0</v>
      </c>
      <c r="M385" s="13">
        <f t="shared" si="70"/>
        <v>1.6401365820001019</v>
      </c>
      <c r="N385" s="13">
        <f t="shared" si="66"/>
        <v>1.0168846808400631</v>
      </c>
      <c r="O385" s="13">
        <f t="shared" si="67"/>
        <v>1.0168846808400631</v>
      </c>
      <c r="Q385" s="41">
        <v>16.16184389664015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39.551612900000002</v>
      </c>
      <c r="G386" s="13">
        <f t="shared" si="61"/>
        <v>0</v>
      </c>
      <c r="H386" s="13">
        <f t="shared" si="62"/>
        <v>39.551612900000002</v>
      </c>
      <c r="I386" s="16">
        <f t="shared" si="69"/>
        <v>39.557116511180276</v>
      </c>
      <c r="J386" s="13">
        <f t="shared" si="63"/>
        <v>38.973642027813817</v>
      </c>
      <c r="K386" s="13">
        <f t="shared" si="64"/>
        <v>0.58347448336645868</v>
      </c>
      <c r="L386" s="13">
        <f t="shared" si="65"/>
        <v>0</v>
      </c>
      <c r="M386" s="13">
        <f t="shared" si="70"/>
        <v>0.62325190116003881</v>
      </c>
      <c r="N386" s="13">
        <f t="shared" si="66"/>
        <v>0.38641617871922407</v>
      </c>
      <c r="O386" s="13">
        <f t="shared" si="67"/>
        <v>0.38641617871922407</v>
      </c>
      <c r="Q386" s="41">
        <v>21.13371264181686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29.732258059999999</v>
      </c>
      <c r="G387" s="13">
        <f t="shared" si="61"/>
        <v>0</v>
      </c>
      <c r="H387" s="13">
        <f t="shared" si="62"/>
        <v>29.732258059999999</v>
      </c>
      <c r="I387" s="16">
        <f t="shared" si="69"/>
        <v>30.315732543366458</v>
      </c>
      <c r="J387" s="13">
        <f t="shared" si="63"/>
        <v>29.993415093025529</v>
      </c>
      <c r="K387" s="13">
        <f t="shared" si="64"/>
        <v>0.32231745034092896</v>
      </c>
      <c r="L387" s="13">
        <f t="shared" si="65"/>
        <v>0</v>
      </c>
      <c r="M387" s="13">
        <f t="shared" si="70"/>
        <v>0.23683572244081474</v>
      </c>
      <c r="N387" s="13">
        <f t="shared" si="66"/>
        <v>0.14683814791330513</v>
      </c>
      <c r="O387" s="13">
        <f t="shared" si="67"/>
        <v>0.14683814791330513</v>
      </c>
      <c r="Q387" s="41">
        <v>19.73201968955372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13.53225806</v>
      </c>
      <c r="G388" s="13">
        <f t="shared" si="61"/>
        <v>0</v>
      </c>
      <c r="H388" s="13">
        <f t="shared" si="62"/>
        <v>13.53225806</v>
      </c>
      <c r="I388" s="16">
        <f t="shared" si="69"/>
        <v>13.854575510340929</v>
      </c>
      <c r="J388" s="13">
        <f t="shared" si="63"/>
        <v>13.841394292845512</v>
      </c>
      <c r="K388" s="13">
        <f t="shared" si="64"/>
        <v>1.3181217495416675E-2</v>
      </c>
      <c r="L388" s="13">
        <f t="shared" si="65"/>
        <v>0</v>
      </c>
      <c r="M388" s="13">
        <f t="shared" si="70"/>
        <v>8.9997574527509616E-2</v>
      </c>
      <c r="N388" s="13">
        <f t="shared" si="66"/>
        <v>5.5798496207055959E-2</v>
      </c>
      <c r="O388" s="13">
        <f t="shared" si="67"/>
        <v>5.5798496207055959E-2</v>
      </c>
      <c r="Q388" s="41">
        <v>25.866729870967749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29.870967740000001</v>
      </c>
      <c r="G389" s="18">
        <f t="shared" si="61"/>
        <v>0</v>
      </c>
      <c r="H389" s="18">
        <f t="shared" si="62"/>
        <v>29.870967740000001</v>
      </c>
      <c r="I389" s="17">
        <f t="shared" si="69"/>
        <v>29.88414895749542</v>
      </c>
      <c r="J389" s="18">
        <f t="shared" si="63"/>
        <v>29.683888823536247</v>
      </c>
      <c r="K389" s="18">
        <f t="shared" si="64"/>
        <v>0.20026013395917275</v>
      </c>
      <c r="L389" s="18">
        <f t="shared" si="65"/>
        <v>0</v>
      </c>
      <c r="M389" s="18">
        <f t="shared" si="70"/>
        <v>3.4199078320453657E-2</v>
      </c>
      <c r="N389" s="18">
        <f t="shared" si="66"/>
        <v>2.1203428558681268E-2</v>
      </c>
      <c r="O389" s="18">
        <f t="shared" si="67"/>
        <v>2.1203428558681268E-2</v>
      </c>
      <c r="P389" s="3"/>
      <c r="Q389" s="42">
        <v>22.836104740534111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30.209677419999998</v>
      </c>
      <c r="G390" s="13">
        <f t="shared" ref="G390:G453" si="72">IF((F390-$J$2)&gt;0,$I$2*(F390-$J$2),0)</f>
        <v>0</v>
      </c>
      <c r="H390" s="13">
        <f t="shared" ref="H390:H453" si="73">F390-G390</f>
        <v>30.209677419999998</v>
      </c>
      <c r="I390" s="16">
        <f t="shared" si="69"/>
        <v>30.409937553959171</v>
      </c>
      <c r="J390" s="13">
        <f t="shared" ref="J390:J453" si="74">I390/SQRT(1+(I390/($K$2*(300+(25*Q390)+0.05*(Q390)^3)))^2)</f>
        <v>30.140226592265162</v>
      </c>
      <c r="K390" s="13">
        <f t="shared" ref="K390:K453" si="75">I390-J390</f>
        <v>0.26971096169400965</v>
      </c>
      <c r="L390" s="13">
        <f t="shared" ref="L390:L453" si="76">IF(K390&gt;$N$2,(K390-$N$2)/$L$2,0)</f>
        <v>0</v>
      </c>
      <c r="M390" s="13">
        <f t="shared" si="70"/>
        <v>1.299564976177239E-2</v>
      </c>
      <c r="N390" s="13">
        <f t="shared" ref="N390:N453" si="77">$M$2*M390</f>
        <v>8.0573028522988813E-3</v>
      </c>
      <c r="O390" s="13">
        <f t="shared" ref="O390:O453" si="78">N390+G390</f>
        <v>8.0573028522988813E-3</v>
      </c>
      <c r="Q390" s="41">
        <v>21.07481767060079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15.79354839</v>
      </c>
      <c r="G391" s="13">
        <f t="shared" si="72"/>
        <v>0</v>
      </c>
      <c r="H391" s="13">
        <f t="shared" si="73"/>
        <v>15.79354839</v>
      </c>
      <c r="I391" s="16">
        <f t="shared" ref="I391:I454" si="80">H391+K390-L390</f>
        <v>16.063259351694008</v>
      </c>
      <c r="J391" s="13">
        <f t="shared" si="74"/>
        <v>16.0017592298307</v>
      </c>
      <c r="K391" s="13">
        <f t="shared" si="75"/>
        <v>6.1500121863307555E-2</v>
      </c>
      <c r="L391" s="13">
        <f t="shared" si="76"/>
        <v>0</v>
      </c>
      <c r="M391" s="13">
        <f t="shared" ref="M391:M454" si="81">L391+M390-N390</f>
        <v>4.9383469094735084E-3</v>
      </c>
      <c r="N391" s="13">
        <f t="shared" si="77"/>
        <v>3.0617750838735753E-3</v>
      </c>
      <c r="O391" s="13">
        <f t="shared" si="78"/>
        <v>3.0617750838735753E-3</v>
      </c>
      <c r="Q391" s="41">
        <v>18.04638677172003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71.132258059999998</v>
      </c>
      <c r="G392" s="13">
        <f t="shared" si="72"/>
        <v>5.2686929141716758</v>
      </c>
      <c r="H392" s="13">
        <f t="shared" si="73"/>
        <v>65.863565145828318</v>
      </c>
      <c r="I392" s="16">
        <f t="shared" si="80"/>
        <v>65.925065267691622</v>
      </c>
      <c r="J392" s="13">
        <f t="shared" si="74"/>
        <v>60.195992786833074</v>
      </c>
      <c r="K392" s="13">
        <f t="shared" si="75"/>
        <v>5.729072480858548</v>
      </c>
      <c r="L392" s="13">
        <f t="shared" si="76"/>
        <v>0</v>
      </c>
      <c r="M392" s="13">
        <f t="shared" si="81"/>
        <v>1.8765718255999331E-3</v>
      </c>
      <c r="N392" s="13">
        <f t="shared" si="77"/>
        <v>1.1634745318719584E-3</v>
      </c>
      <c r="O392" s="13">
        <f t="shared" si="78"/>
        <v>5.2698563887035474</v>
      </c>
      <c r="Q392" s="41">
        <v>14.984962354971399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104.0709677</v>
      </c>
      <c r="G393" s="13">
        <f t="shared" si="72"/>
        <v>10.781536127174773</v>
      </c>
      <c r="H393" s="13">
        <f t="shared" si="73"/>
        <v>93.289431572825222</v>
      </c>
      <c r="I393" s="16">
        <f t="shared" si="80"/>
        <v>99.01850405368377</v>
      </c>
      <c r="J393" s="13">
        <f t="shared" si="74"/>
        <v>70.017550273781254</v>
      </c>
      <c r="K393" s="13">
        <f t="shared" si="75"/>
        <v>29.000953779902517</v>
      </c>
      <c r="L393" s="13">
        <f t="shared" si="76"/>
        <v>7.2538414817596806</v>
      </c>
      <c r="M393" s="13">
        <f t="shared" si="81"/>
        <v>7.2545545790534085</v>
      </c>
      <c r="N393" s="13">
        <f t="shared" si="77"/>
        <v>4.4978238390131136</v>
      </c>
      <c r="O393" s="13">
        <f t="shared" si="78"/>
        <v>15.279359966187886</v>
      </c>
      <c r="Q393" s="41">
        <v>9.1041269516129049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115.8967742</v>
      </c>
      <c r="G394" s="13">
        <f t="shared" si="72"/>
        <v>12.760782364029268</v>
      </c>
      <c r="H394" s="13">
        <f t="shared" si="73"/>
        <v>103.13599183597073</v>
      </c>
      <c r="I394" s="16">
        <f t="shared" si="80"/>
        <v>124.88310413411355</v>
      </c>
      <c r="J394" s="13">
        <f t="shared" si="74"/>
        <v>68.376031813624934</v>
      </c>
      <c r="K394" s="13">
        <f t="shared" si="75"/>
        <v>56.507072320488618</v>
      </c>
      <c r="L394" s="13">
        <f t="shared" si="76"/>
        <v>24.005568869151048</v>
      </c>
      <c r="M394" s="13">
        <f t="shared" si="81"/>
        <v>26.762299609191345</v>
      </c>
      <c r="N394" s="13">
        <f t="shared" si="77"/>
        <v>16.592625757698634</v>
      </c>
      <c r="O394" s="13">
        <f t="shared" si="78"/>
        <v>29.353408121727902</v>
      </c>
      <c r="Q394" s="41">
        <v>6.1868582443703142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73.990322579999997</v>
      </c>
      <c r="G395" s="13">
        <f t="shared" si="72"/>
        <v>5.7470377480650212</v>
      </c>
      <c r="H395" s="13">
        <f t="shared" si="73"/>
        <v>68.243284831934972</v>
      </c>
      <c r="I395" s="16">
        <f t="shared" si="80"/>
        <v>100.74478828327254</v>
      </c>
      <c r="J395" s="13">
        <f t="shared" si="74"/>
        <v>71.994373457116154</v>
      </c>
      <c r="K395" s="13">
        <f t="shared" si="75"/>
        <v>28.750414826156387</v>
      </c>
      <c r="L395" s="13">
        <f t="shared" si="76"/>
        <v>7.101258693792535</v>
      </c>
      <c r="M395" s="13">
        <f t="shared" si="81"/>
        <v>17.270932545285248</v>
      </c>
      <c r="N395" s="13">
        <f t="shared" si="77"/>
        <v>10.707978178076853</v>
      </c>
      <c r="O395" s="13">
        <f t="shared" si="78"/>
        <v>16.455015926141876</v>
      </c>
      <c r="Q395" s="41">
        <v>9.6863072851028083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19.093548389999999</v>
      </c>
      <c r="G396" s="13">
        <f t="shared" si="72"/>
        <v>0</v>
      </c>
      <c r="H396" s="13">
        <f t="shared" si="73"/>
        <v>19.093548389999999</v>
      </c>
      <c r="I396" s="16">
        <f t="shared" si="80"/>
        <v>40.742704522363844</v>
      </c>
      <c r="J396" s="13">
        <f t="shared" si="74"/>
        <v>38.835785247045401</v>
      </c>
      <c r="K396" s="13">
        <f t="shared" si="75"/>
        <v>1.9069192753184439</v>
      </c>
      <c r="L396" s="13">
        <f t="shared" si="76"/>
        <v>0</v>
      </c>
      <c r="M396" s="13">
        <f t="shared" si="81"/>
        <v>6.5629543672083948</v>
      </c>
      <c r="N396" s="13">
        <f t="shared" si="77"/>
        <v>4.0690317076692049</v>
      </c>
      <c r="O396" s="13">
        <f t="shared" si="78"/>
        <v>4.0690317076692049</v>
      </c>
      <c r="Q396" s="41">
        <v>12.969620614967839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70.61935484</v>
      </c>
      <c r="G397" s="13">
        <f t="shared" si="72"/>
        <v>5.1828499936016872</v>
      </c>
      <c r="H397" s="13">
        <f t="shared" si="73"/>
        <v>65.436504846398307</v>
      </c>
      <c r="I397" s="16">
        <f t="shared" si="80"/>
        <v>67.343424121716751</v>
      </c>
      <c r="J397" s="13">
        <f t="shared" si="74"/>
        <v>60.341892253528115</v>
      </c>
      <c r="K397" s="13">
        <f t="shared" si="75"/>
        <v>7.0015318681886356</v>
      </c>
      <c r="L397" s="13">
        <f t="shared" si="76"/>
        <v>0</v>
      </c>
      <c r="M397" s="13">
        <f t="shared" si="81"/>
        <v>2.4939226595391899</v>
      </c>
      <c r="N397" s="13">
        <f t="shared" si="77"/>
        <v>1.5462320489142978</v>
      </c>
      <c r="O397" s="13">
        <f t="shared" si="78"/>
        <v>6.7290820425159854</v>
      </c>
      <c r="Q397" s="41">
        <v>13.791203906068439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4.3</v>
      </c>
      <c r="G398" s="13">
        <f t="shared" si="72"/>
        <v>0</v>
      </c>
      <c r="H398" s="13">
        <f t="shared" si="73"/>
        <v>4.3</v>
      </c>
      <c r="I398" s="16">
        <f t="shared" si="80"/>
        <v>11.301531868188636</v>
      </c>
      <c r="J398" s="13">
        <f t="shared" si="74"/>
        <v>11.290117104326695</v>
      </c>
      <c r="K398" s="13">
        <f t="shared" si="75"/>
        <v>1.1414763861941069E-2</v>
      </c>
      <c r="L398" s="13">
        <f t="shared" si="76"/>
        <v>0</v>
      </c>
      <c r="M398" s="13">
        <f t="shared" si="81"/>
        <v>0.94769061062489213</v>
      </c>
      <c r="N398" s="13">
        <f t="shared" si="77"/>
        <v>0.58756817858743315</v>
      </c>
      <c r="O398" s="13">
        <f t="shared" si="78"/>
        <v>0.58756817858743315</v>
      </c>
      <c r="Q398" s="41">
        <v>22.524590553802518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4.4193548390000004</v>
      </c>
      <c r="G399" s="13">
        <f t="shared" si="72"/>
        <v>0</v>
      </c>
      <c r="H399" s="13">
        <f t="shared" si="73"/>
        <v>4.4193548390000004</v>
      </c>
      <c r="I399" s="16">
        <f t="shared" si="80"/>
        <v>4.4307696028619414</v>
      </c>
      <c r="J399" s="13">
        <f t="shared" si="74"/>
        <v>4.4301086683409894</v>
      </c>
      <c r="K399" s="13">
        <f t="shared" si="75"/>
        <v>6.6093452095206118E-4</v>
      </c>
      <c r="L399" s="13">
        <f t="shared" si="76"/>
        <v>0</v>
      </c>
      <c r="M399" s="13">
        <f t="shared" si="81"/>
        <v>0.36012243203745897</v>
      </c>
      <c r="N399" s="13">
        <f t="shared" si="77"/>
        <v>0.22327590786322457</v>
      </c>
      <c r="O399" s="13">
        <f t="shared" si="78"/>
        <v>0.22327590786322457</v>
      </c>
      <c r="Q399" s="41">
        <v>22.81707358429534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27.764516130000001</v>
      </c>
      <c r="G400" s="13">
        <f t="shared" si="72"/>
        <v>0</v>
      </c>
      <c r="H400" s="13">
        <f t="shared" si="73"/>
        <v>27.764516130000001</v>
      </c>
      <c r="I400" s="16">
        <f t="shared" si="80"/>
        <v>27.765177064520952</v>
      </c>
      <c r="J400" s="13">
        <f t="shared" si="74"/>
        <v>27.638321491854306</v>
      </c>
      <c r="K400" s="13">
        <f t="shared" si="75"/>
        <v>0.1268555726666456</v>
      </c>
      <c r="L400" s="13">
        <f t="shared" si="76"/>
        <v>0</v>
      </c>
      <c r="M400" s="13">
        <f t="shared" si="81"/>
        <v>0.1368465241742344</v>
      </c>
      <c r="N400" s="13">
        <f t="shared" si="77"/>
        <v>8.4844844988025331E-2</v>
      </c>
      <c r="O400" s="13">
        <f t="shared" si="78"/>
        <v>8.4844844988025331E-2</v>
      </c>
      <c r="Q400" s="41">
        <v>24.541545870967749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20.612903230000001</v>
      </c>
      <c r="G401" s="13">
        <f t="shared" si="72"/>
        <v>0</v>
      </c>
      <c r="H401" s="13">
        <f t="shared" si="73"/>
        <v>20.612903230000001</v>
      </c>
      <c r="I401" s="16">
        <f t="shared" si="80"/>
        <v>20.739758802666646</v>
      </c>
      <c r="J401" s="13">
        <f t="shared" si="74"/>
        <v>20.68118186243284</v>
      </c>
      <c r="K401" s="13">
        <f t="shared" si="75"/>
        <v>5.8576940233805885E-2</v>
      </c>
      <c r="L401" s="13">
        <f t="shared" si="76"/>
        <v>0</v>
      </c>
      <c r="M401" s="13">
        <f t="shared" si="81"/>
        <v>5.2001679186209071E-2</v>
      </c>
      <c r="N401" s="13">
        <f t="shared" si="77"/>
        <v>3.2241041095449625E-2</v>
      </c>
      <c r="O401" s="13">
        <f t="shared" si="78"/>
        <v>3.2241041095449625E-2</v>
      </c>
      <c r="Q401" s="42">
        <v>23.827668068894241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17.22580645</v>
      </c>
      <c r="G402" s="13">
        <f t="shared" si="72"/>
        <v>0</v>
      </c>
      <c r="H402" s="13">
        <f t="shared" si="73"/>
        <v>17.22580645</v>
      </c>
      <c r="I402" s="16">
        <f t="shared" si="80"/>
        <v>17.284383390233806</v>
      </c>
      <c r="J402" s="13">
        <f t="shared" si="74"/>
        <v>17.240292125138353</v>
      </c>
      <c r="K402" s="13">
        <f t="shared" si="75"/>
        <v>4.4091265095453025E-2</v>
      </c>
      <c r="L402" s="13">
        <f t="shared" si="76"/>
        <v>0</v>
      </c>
      <c r="M402" s="13">
        <f t="shared" si="81"/>
        <v>1.9760638090759446E-2</v>
      </c>
      <c r="N402" s="13">
        <f t="shared" si="77"/>
        <v>1.2251595616270856E-2</v>
      </c>
      <c r="O402" s="13">
        <f t="shared" si="78"/>
        <v>1.2251595616270856E-2</v>
      </c>
      <c r="P402" s="1"/>
      <c r="Q402">
        <v>21.964146098465129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27.12258065</v>
      </c>
      <c r="G403" s="13">
        <f t="shared" si="72"/>
        <v>0</v>
      </c>
      <c r="H403" s="13">
        <f t="shared" si="73"/>
        <v>27.12258065</v>
      </c>
      <c r="I403" s="16">
        <f t="shared" si="80"/>
        <v>27.166671915095453</v>
      </c>
      <c r="J403" s="13">
        <f t="shared" si="74"/>
        <v>26.973447670826186</v>
      </c>
      <c r="K403" s="13">
        <f t="shared" si="75"/>
        <v>0.19322424426926688</v>
      </c>
      <c r="L403" s="13">
        <f t="shared" si="76"/>
        <v>0</v>
      </c>
      <c r="M403" s="13">
        <f t="shared" si="81"/>
        <v>7.5090424744885895E-3</v>
      </c>
      <c r="N403" s="13">
        <f t="shared" si="77"/>
        <v>4.6556063341829258E-3</v>
      </c>
      <c r="O403" s="13">
        <f t="shared" si="78"/>
        <v>4.6556063341829258E-3</v>
      </c>
      <c r="P403" s="1"/>
      <c r="Q403">
        <v>21.05943856267573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91.545161289999996</v>
      </c>
      <c r="G404" s="13">
        <f t="shared" si="72"/>
        <v>8.68513321371932</v>
      </c>
      <c r="H404" s="13">
        <f t="shared" si="73"/>
        <v>82.86002807628067</v>
      </c>
      <c r="I404" s="16">
        <f t="shared" si="80"/>
        <v>83.053252320549944</v>
      </c>
      <c r="J404" s="13">
        <f t="shared" si="74"/>
        <v>69.41085734708183</v>
      </c>
      <c r="K404" s="13">
        <f t="shared" si="75"/>
        <v>13.642394973468114</v>
      </c>
      <c r="L404" s="13">
        <f t="shared" si="76"/>
        <v>0</v>
      </c>
      <c r="M404" s="13">
        <f t="shared" si="81"/>
        <v>2.8534361403056638E-3</v>
      </c>
      <c r="N404" s="13">
        <f t="shared" si="77"/>
        <v>1.7691304069895116E-3</v>
      </c>
      <c r="O404" s="13">
        <f t="shared" si="78"/>
        <v>8.6869023441263096</v>
      </c>
      <c r="P404" s="1"/>
      <c r="Q404">
        <v>12.735311914453559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19.093548389999999</v>
      </c>
      <c r="G405" s="13">
        <f t="shared" si="72"/>
        <v>0</v>
      </c>
      <c r="H405" s="13">
        <f t="shared" si="73"/>
        <v>19.093548389999999</v>
      </c>
      <c r="I405" s="16">
        <f t="shared" si="80"/>
        <v>32.73594336346811</v>
      </c>
      <c r="J405" s="13">
        <f t="shared" si="74"/>
        <v>31.644522035326677</v>
      </c>
      <c r="K405" s="13">
        <f t="shared" si="75"/>
        <v>1.0914213281414327</v>
      </c>
      <c r="L405" s="13">
        <f t="shared" si="76"/>
        <v>0</v>
      </c>
      <c r="M405" s="13">
        <f t="shared" si="81"/>
        <v>1.0843057333161522E-3</v>
      </c>
      <c r="N405" s="13">
        <f t="shared" si="77"/>
        <v>6.7226955465601434E-4</v>
      </c>
      <c r="O405" s="13">
        <f t="shared" si="78"/>
        <v>6.7226955465601434E-4</v>
      </c>
      <c r="P405" s="1"/>
      <c r="Q405">
        <v>12.4045249986036</v>
      </c>
    </row>
    <row r="406" spans="1:18" x14ac:dyDescent="0.2">
      <c r="A406" s="14">
        <f t="shared" si="79"/>
        <v>34335</v>
      </c>
      <c r="B406" s="1">
        <v>1</v>
      </c>
      <c r="F406" s="34">
        <v>32.906451609999998</v>
      </c>
      <c r="G406" s="13">
        <f t="shared" si="72"/>
        <v>0</v>
      </c>
      <c r="H406" s="13">
        <f t="shared" si="73"/>
        <v>32.906451609999998</v>
      </c>
      <c r="I406" s="16">
        <f t="shared" si="80"/>
        <v>33.997872938141427</v>
      </c>
      <c r="J406" s="13">
        <f t="shared" si="74"/>
        <v>33.240894360294874</v>
      </c>
      <c r="K406" s="13">
        <f t="shared" si="75"/>
        <v>0.75697857784655298</v>
      </c>
      <c r="L406" s="13">
        <f t="shared" si="76"/>
        <v>0</v>
      </c>
      <c r="M406" s="13">
        <f t="shared" si="81"/>
        <v>4.1203617866013786E-4</v>
      </c>
      <c r="N406" s="13">
        <f t="shared" si="77"/>
        <v>2.5546243076928545E-4</v>
      </c>
      <c r="O406" s="13">
        <f t="shared" si="78"/>
        <v>2.5546243076928545E-4</v>
      </c>
      <c r="P406" s="1"/>
      <c r="Q406">
        <v>15.993331570612909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10.99677419</v>
      </c>
      <c r="G407" s="13">
        <f t="shared" si="72"/>
        <v>0</v>
      </c>
      <c r="H407" s="13">
        <f t="shared" si="73"/>
        <v>10.99677419</v>
      </c>
      <c r="I407" s="16">
        <f t="shared" si="80"/>
        <v>11.753752767846553</v>
      </c>
      <c r="J407" s="13">
        <f t="shared" si="74"/>
        <v>11.704851646387382</v>
      </c>
      <c r="K407" s="13">
        <f t="shared" si="75"/>
        <v>4.8901121459170582E-2</v>
      </c>
      <c r="L407" s="13">
        <f t="shared" si="76"/>
        <v>0</v>
      </c>
      <c r="M407" s="13">
        <f t="shared" si="81"/>
        <v>1.565737478908524E-4</v>
      </c>
      <c r="N407" s="13">
        <f t="shared" si="77"/>
        <v>9.7075723692328491E-5</v>
      </c>
      <c r="O407" s="13">
        <f t="shared" si="78"/>
        <v>9.7075723692328491E-5</v>
      </c>
      <c r="P407" s="1"/>
      <c r="Q407">
        <v>12.970092070402981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73.151612900000003</v>
      </c>
      <c r="G408" s="13">
        <f t="shared" si="72"/>
        <v>5.6066656746716825</v>
      </c>
      <c r="H408" s="13">
        <f t="shared" si="73"/>
        <v>67.544947225328315</v>
      </c>
      <c r="I408" s="16">
        <f t="shared" si="80"/>
        <v>67.593848346787482</v>
      </c>
      <c r="J408" s="13">
        <f t="shared" si="74"/>
        <v>60.395316939797176</v>
      </c>
      <c r="K408" s="13">
        <f t="shared" si="75"/>
        <v>7.1985314069903055</v>
      </c>
      <c r="L408" s="13">
        <f t="shared" si="76"/>
        <v>0</v>
      </c>
      <c r="M408" s="13">
        <f t="shared" si="81"/>
        <v>5.9498024198523914E-5</v>
      </c>
      <c r="N408" s="13">
        <f t="shared" si="77"/>
        <v>3.6888775003084829E-5</v>
      </c>
      <c r="O408" s="13">
        <f t="shared" si="78"/>
        <v>5.606702563446686</v>
      </c>
      <c r="P408" s="1"/>
      <c r="Q408">
        <v>13.639402347591229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106.5548387</v>
      </c>
      <c r="G409" s="13">
        <f t="shared" si="72"/>
        <v>11.197253425574846</v>
      </c>
      <c r="H409" s="13">
        <f t="shared" si="73"/>
        <v>95.357585274425162</v>
      </c>
      <c r="I409" s="16">
        <f t="shared" si="80"/>
        <v>102.55611668141546</v>
      </c>
      <c r="J409" s="13">
        <f t="shared" si="74"/>
        <v>82.045810223752596</v>
      </c>
      <c r="K409" s="13">
        <f t="shared" si="75"/>
        <v>20.510306457662864</v>
      </c>
      <c r="L409" s="13">
        <f t="shared" si="76"/>
        <v>2.0828825522119101</v>
      </c>
      <c r="M409" s="13">
        <f t="shared" si="81"/>
        <v>2.0829051614611056</v>
      </c>
      <c r="N409" s="13">
        <f t="shared" si="77"/>
        <v>1.2914012001058854</v>
      </c>
      <c r="O409" s="13">
        <f t="shared" si="78"/>
        <v>12.488654625680732</v>
      </c>
      <c r="P409" s="1"/>
      <c r="Q409">
        <v>13.88017659606283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4.6677419349999996</v>
      </c>
      <c r="G410" s="13">
        <f t="shared" si="72"/>
        <v>0</v>
      </c>
      <c r="H410" s="13">
        <f t="shared" si="73"/>
        <v>4.6677419349999996</v>
      </c>
      <c r="I410" s="16">
        <f t="shared" si="80"/>
        <v>23.095165840450953</v>
      </c>
      <c r="J410" s="13">
        <f t="shared" si="74"/>
        <v>22.909250460912506</v>
      </c>
      <c r="K410" s="13">
        <f t="shared" si="75"/>
        <v>0.1859153795384465</v>
      </c>
      <c r="L410" s="13">
        <f t="shared" si="76"/>
        <v>0</v>
      </c>
      <c r="M410" s="13">
        <f t="shared" si="81"/>
        <v>0.79150396135522016</v>
      </c>
      <c r="N410" s="13">
        <f t="shared" si="77"/>
        <v>0.49073245604023652</v>
      </c>
      <c r="O410" s="13">
        <f t="shared" si="78"/>
        <v>0.49073245604023652</v>
      </c>
      <c r="P410" s="1"/>
      <c r="Q410">
        <v>17.88105434348191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4.8451612900000001</v>
      </c>
      <c r="G411" s="13">
        <f t="shared" si="72"/>
        <v>0</v>
      </c>
      <c r="H411" s="13">
        <f t="shared" si="73"/>
        <v>4.8451612900000001</v>
      </c>
      <c r="I411" s="16">
        <f t="shared" si="80"/>
        <v>5.0310766695384466</v>
      </c>
      <c r="J411" s="13">
        <f t="shared" si="74"/>
        <v>5.0297665185470377</v>
      </c>
      <c r="K411" s="13">
        <f t="shared" si="75"/>
        <v>1.3101509914088538E-3</v>
      </c>
      <c r="L411" s="13">
        <f t="shared" si="76"/>
        <v>0</v>
      </c>
      <c r="M411" s="13">
        <f t="shared" si="81"/>
        <v>0.30077150531498364</v>
      </c>
      <c r="N411" s="13">
        <f t="shared" si="77"/>
        <v>0.18647833329528987</v>
      </c>
      <c r="O411" s="13">
        <f t="shared" si="78"/>
        <v>0.18647833329528987</v>
      </c>
      <c r="P411" s="1"/>
      <c r="Q411">
        <v>20.670635315779691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70.254838710000001</v>
      </c>
      <c r="G412" s="13">
        <f t="shared" si="72"/>
        <v>5.1218421309603306</v>
      </c>
      <c r="H412" s="13">
        <f t="shared" si="73"/>
        <v>65.13299657903967</v>
      </c>
      <c r="I412" s="16">
        <f t="shared" si="80"/>
        <v>65.134306730031085</v>
      </c>
      <c r="J412" s="13">
        <f t="shared" si="74"/>
        <v>63.445425601822492</v>
      </c>
      <c r="K412" s="13">
        <f t="shared" si="75"/>
        <v>1.6888811282085925</v>
      </c>
      <c r="L412" s="13">
        <f t="shared" si="76"/>
        <v>0</v>
      </c>
      <c r="M412" s="13">
        <f t="shared" si="81"/>
        <v>0.11429317201969377</v>
      </c>
      <c r="N412" s="13">
        <f t="shared" si="77"/>
        <v>7.086176665221014E-2</v>
      </c>
      <c r="O412" s="13">
        <f t="shared" si="78"/>
        <v>5.1927038976125406</v>
      </c>
      <c r="P412" s="1"/>
      <c r="Q412">
        <v>24.088046870967752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54.106451610000001</v>
      </c>
      <c r="G413" s="13">
        <f t="shared" si="72"/>
        <v>2.4191398333246736</v>
      </c>
      <c r="H413" s="13">
        <f t="shared" si="73"/>
        <v>51.68731177667533</v>
      </c>
      <c r="I413" s="16">
        <f t="shared" si="80"/>
        <v>53.376192904883922</v>
      </c>
      <c r="J413" s="13">
        <f t="shared" si="74"/>
        <v>52.390249664730348</v>
      </c>
      <c r="K413" s="13">
        <f t="shared" si="75"/>
        <v>0.98594324015357415</v>
      </c>
      <c r="L413" s="13">
        <f t="shared" si="76"/>
        <v>0</v>
      </c>
      <c r="M413" s="13">
        <f t="shared" si="81"/>
        <v>4.3431405367483633E-2</v>
      </c>
      <c r="N413" s="13">
        <f t="shared" si="77"/>
        <v>2.6927471327839854E-2</v>
      </c>
      <c r="O413" s="13">
        <f t="shared" si="78"/>
        <v>2.4460673046525137</v>
      </c>
      <c r="P413" s="1"/>
      <c r="Q413">
        <v>23.748572568832909</v>
      </c>
    </row>
    <row r="414" spans="1:18" x14ac:dyDescent="0.2">
      <c r="A414" s="14">
        <f t="shared" si="79"/>
        <v>34578</v>
      </c>
      <c r="B414" s="1">
        <v>9</v>
      </c>
      <c r="F414" s="34">
        <v>5.2967741940000002</v>
      </c>
      <c r="G414" s="13">
        <f t="shared" si="72"/>
        <v>0</v>
      </c>
      <c r="H414" s="13">
        <f t="shared" si="73"/>
        <v>5.2967741940000002</v>
      </c>
      <c r="I414" s="16">
        <f t="shared" si="80"/>
        <v>6.2827174341535743</v>
      </c>
      <c r="J414" s="13">
        <f t="shared" si="74"/>
        <v>6.2803009404297523</v>
      </c>
      <c r="K414" s="13">
        <f t="shared" si="75"/>
        <v>2.4164937238220219E-3</v>
      </c>
      <c r="L414" s="13">
        <f t="shared" si="76"/>
        <v>0</v>
      </c>
      <c r="M414" s="13">
        <f t="shared" si="81"/>
        <v>1.6503934039643779E-2</v>
      </c>
      <c r="N414" s="13">
        <f t="shared" si="77"/>
        <v>1.0232439104579143E-2</v>
      </c>
      <c r="O414" s="13">
        <f t="shared" si="78"/>
        <v>1.0232439104579143E-2</v>
      </c>
      <c r="P414" s="1"/>
      <c r="Q414">
        <v>21.05311468074677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62.987096770000001</v>
      </c>
      <c r="G415" s="13">
        <f t="shared" si="72"/>
        <v>3.9054641287348932</v>
      </c>
      <c r="H415" s="13">
        <f t="shared" si="73"/>
        <v>59.081632641265109</v>
      </c>
      <c r="I415" s="16">
        <f t="shared" si="80"/>
        <v>59.084049134988931</v>
      </c>
      <c r="J415" s="13">
        <f t="shared" si="74"/>
        <v>56.543365495240671</v>
      </c>
      <c r="K415" s="13">
        <f t="shared" si="75"/>
        <v>2.5406836397482593</v>
      </c>
      <c r="L415" s="13">
        <f t="shared" si="76"/>
        <v>0</v>
      </c>
      <c r="M415" s="13">
        <f t="shared" si="81"/>
        <v>6.2714949350646358E-3</v>
      </c>
      <c r="N415" s="13">
        <f t="shared" si="77"/>
        <v>3.8883268597400744E-3</v>
      </c>
      <c r="O415" s="13">
        <f t="shared" si="78"/>
        <v>3.9093524555946333</v>
      </c>
      <c r="P415" s="1"/>
      <c r="Q415">
        <v>18.93497489362095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69.067741940000005</v>
      </c>
      <c r="G416" s="13">
        <f t="shared" si="72"/>
        <v>4.9231616591629423</v>
      </c>
      <c r="H416" s="13">
        <f t="shared" si="73"/>
        <v>64.144580280837062</v>
      </c>
      <c r="I416" s="16">
        <f t="shared" si="80"/>
        <v>66.685263920585328</v>
      </c>
      <c r="J416" s="13">
        <f t="shared" si="74"/>
        <v>61.265033492747989</v>
      </c>
      <c r="K416" s="13">
        <f t="shared" si="75"/>
        <v>5.420230427837339</v>
      </c>
      <c r="L416" s="13">
        <f t="shared" si="76"/>
        <v>0</v>
      </c>
      <c r="M416" s="13">
        <f t="shared" si="81"/>
        <v>2.3831680753245614E-3</v>
      </c>
      <c r="N416" s="13">
        <f t="shared" si="77"/>
        <v>1.4775642067012282E-3</v>
      </c>
      <c r="O416" s="13">
        <f t="shared" si="78"/>
        <v>4.9246392233696437</v>
      </c>
      <c r="Q416">
        <v>15.69535220874657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163</v>
      </c>
      <c r="G417" s="13">
        <f t="shared" si="72"/>
        <v>20.644293937498496</v>
      </c>
      <c r="H417" s="13">
        <f t="shared" si="73"/>
        <v>142.3557060625015</v>
      </c>
      <c r="I417" s="16">
        <f t="shared" si="80"/>
        <v>147.77593649033884</v>
      </c>
      <c r="J417" s="13">
        <f t="shared" si="74"/>
        <v>102.64200030313687</v>
      </c>
      <c r="K417" s="13">
        <f t="shared" si="75"/>
        <v>45.133936187201968</v>
      </c>
      <c r="L417" s="13">
        <f t="shared" si="76"/>
        <v>17.079121731093718</v>
      </c>
      <c r="M417" s="13">
        <f t="shared" si="81"/>
        <v>17.080027334962342</v>
      </c>
      <c r="N417" s="13">
        <f t="shared" si="77"/>
        <v>10.589616947676651</v>
      </c>
      <c r="O417" s="13">
        <f t="shared" si="78"/>
        <v>31.233910885175149</v>
      </c>
      <c r="Q417">
        <v>14.493375870612899</v>
      </c>
    </row>
    <row r="418" spans="1:17" x14ac:dyDescent="0.2">
      <c r="A418" s="14">
        <f t="shared" si="79"/>
        <v>34700</v>
      </c>
      <c r="B418" s="1">
        <v>1</v>
      </c>
      <c r="F418" s="34">
        <v>63.909677420000001</v>
      </c>
      <c r="G418" s="13">
        <f t="shared" si="72"/>
        <v>4.059873409802301</v>
      </c>
      <c r="H418" s="13">
        <f t="shared" si="73"/>
        <v>59.849804010197701</v>
      </c>
      <c r="I418" s="16">
        <f t="shared" si="80"/>
        <v>87.904618466305948</v>
      </c>
      <c r="J418" s="13">
        <f t="shared" si="74"/>
        <v>68.998941905631312</v>
      </c>
      <c r="K418" s="13">
        <f t="shared" si="75"/>
        <v>18.905676560674635</v>
      </c>
      <c r="L418" s="13">
        <f t="shared" si="76"/>
        <v>1.1056337065653685</v>
      </c>
      <c r="M418" s="13">
        <f t="shared" si="81"/>
        <v>7.5960440938510576</v>
      </c>
      <c r="N418" s="13">
        <f t="shared" si="77"/>
        <v>4.7095473381876554</v>
      </c>
      <c r="O418" s="13">
        <f t="shared" si="78"/>
        <v>8.7694207479899564</v>
      </c>
      <c r="Q418">
        <v>10.8659913179087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67.925806449999996</v>
      </c>
      <c r="G419" s="13">
        <f t="shared" si="72"/>
        <v>4.7320396818742809</v>
      </c>
      <c r="H419" s="13">
        <f t="shared" si="73"/>
        <v>63.193766768125712</v>
      </c>
      <c r="I419" s="16">
        <f t="shared" si="80"/>
        <v>80.993809622234977</v>
      </c>
      <c r="J419" s="13">
        <f t="shared" si="74"/>
        <v>68.022517101886692</v>
      </c>
      <c r="K419" s="13">
        <f t="shared" si="75"/>
        <v>12.971292520348285</v>
      </c>
      <c r="L419" s="13">
        <f t="shared" si="76"/>
        <v>0</v>
      </c>
      <c r="M419" s="13">
        <f t="shared" si="81"/>
        <v>2.8864967556634022</v>
      </c>
      <c r="N419" s="13">
        <f t="shared" si="77"/>
        <v>1.7896279885113093</v>
      </c>
      <c r="O419" s="13">
        <f t="shared" si="78"/>
        <v>6.5216676703855905</v>
      </c>
      <c r="Q419">
        <v>12.60861365380188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27.27096774</v>
      </c>
      <c r="G420" s="13">
        <f t="shared" si="72"/>
        <v>0</v>
      </c>
      <c r="H420" s="13">
        <f t="shared" si="73"/>
        <v>27.27096774</v>
      </c>
      <c r="I420" s="16">
        <f t="shared" si="80"/>
        <v>40.242260260348289</v>
      </c>
      <c r="J420" s="13">
        <f t="shared" si="74"/>
        <v>38.471197286966124</v>
      </c>
      <c r="K420" s="13">
        <f t="shared" si="75"/>
        <v>1.7710629733821648</v>
      </c>
      <c r="L420" s="13">
        <f t="shared" si="76"/>
        <v>0</v>
      </c>
      <c r="M420" s="13">
        <f t="shared" si="81"/>
        <v>1.0968687671520929</v>
      </c>
      <c r="N420" s="13">
        <f t="shared" si="77"/>
        <v>0.68005863563429758</v>
      </c>
      <c r="O420" s="13">
        <f t="shared" si="78"/>
        <v>0.68005863563429758</v>
      </c>
      <c r="Q420">
        <v>13.27036226904551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53.074193549999997</v>
      </c>
      <c r="G421" s="13">
        <f t="shared" si="72"/>
        <v>2.246374205820306</v>
      </c>
      <c r="H421" s="13">
        <f t="shared" si="73"/>
        <v>50.827819344179687</v>
      </c>
      <c r="I421" s="16">
        <f t="shared" si="80"/>
        <v>52.598882317561852</v>
      </c>
      <c r="J421" s="13">
        <f t="shared" si="74"/>
        <v>50.388473558021026</v>
      </c>
      <c r="K421" s="13">
        <f t="shared" si="75"/>
        <v>2.2104087595408259</v>
      </c>
      <c r="L421" s="13">
        <f t="shared" si="76"/>
        <v>0</v>
      </c>
      <c r="M421" s="13">
        <f t="shared" si="81"/>
        <v>0.41681013151779533</v>
      </c>
      <c r="N421" s="13">
        <f t="shared" si="77"/>
        <v>0.25842228154103308</v>
      </c>
      <c r="O421" s="13">
        <f t="shared" si="78"/>
        <v>2.5047964873613391</v>
      </c>
      <c r="Q421">
        <v>17.46369822161196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12.42580645</v>
      </c>
      <c r="G422" s="13">
        <f t="shared" si="72"/>
        <v>0</v>
      </c>
      <c r="H422" s="13">
        <f t="shared" si="73"/>
        <v>12.42580645</v>
      </c>
      <c r="I422" s="16">
        <f t="shared" si="80"/>
        <v>14.636215209540826</v>
      </c>
      <c r="J422" s="13">
        <f t="shared" si="74"/>
        <v>14.607230410988073</v>
      </c>
      <c r="K422" s="13">
        <f t="shared" si="75"/>
        <v>2.8984798552752267E-2</v>
      </c>
      <c r="L422" s="13">
        <f t="shared" si="76"/>
        <v>0</v>
      </c>
      <c r="M422" s="13">
        <f t="shared" si="81"/>
        <v>0.15838784997676225</v>
      </c>
      <c r="N422" s="13">
        <f t="shared" si="77"/>
        <v>9.8200466985592594E-2</v>
      </c>
      <c r="O422" s="13">
        <f t="shared" si="78"/>
        <v>9.8200466985592594E-2</v>
      </c>
      <c r="Q422">
        <v>21.40822623502401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23.19032258</v>
      </c>
      <c r="G423" s="13">
        <f t="shared" si="72"/>
        <v>0</v>
      </c>
      <c r="H423" s="13">
        <f t="shared" si="73"/>
        <v>23.19032258</v>
      </c>
      <c r="I423" s="16">
        <f t="shared" si="80"/>
        <v>23.219307378552752</v>
      </c>
      <c r="J423" s="13">
        <f t="shared" si="74"/>
        <v>23.1255161501606</v>
      </c>
      <c r="K423" s="13">
        <f t="shared" si="75"/>
        <v>9.3791228392152703E-2</v>
      </c>
      <c r="L423" s="13">
        <f t="shared" si="76"/>
        <v>0</v>
      </c>
      <c r="M423" s="13">
        <f t="shared" si="81"/>
        <v>6.0187382991169658E-2</v>
      </c>
      <c r="N423" s="13">
        <f t="shared" si="77"/>
        <v>3.7316177454525187E-2</v>
      </c>
      <c r="O423" s="13">
        <f t="shared" si="78"/>
        <v>3.7316177454525187E-2</v>
      </c>
      <c r="Q423">
        <v>22.875397690979309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38.625806449999999</v>
      </c>
      <c r="G424" s="13">
        <f t="shared" si="72"/>
        <v>0</v>
      </c>
      <c r="H424" s="13">
        <f t="shared" si="73"/>
        <v>38.625806449999999</v>
      </c>
      <c r="I424" s="16">
        <f t="shared" si="80"/>
        <v>38.719597678392148</v>
      </c>
      <c r="J424" s="13">
        <f t="shared" si="74"/>
        <v>38.402053628484559</v>
      </c>
      <c r="K424" s="13">
        <f t="shared" si="75"/>
        <v>0.317544049907589</v>
      </c>
      <c r="L424" s="13">
        <f t="shared" si="76"/>
        <v>0</v>
      </c>
      <c r="M424" s="13">
        <f t="shared" si="81"/>
        <v>2.2871205536644471E-2</v>
      </c>
      <c r="N424" s="13">
        <f t="shared" si="77"/>
        <v>1.4180147432719571E-2</v>
      </c>
      <c r="O424" s="13">
        <f t="shared" si="78"/>
        <v>1.4180147432719571E-2</v>
      </c>
      <c r="Q424">
        <v>25.077084870967749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12.70645161</v>
      </c>
      <c r="G425" s="13">
        <f t="shared" si="72"/>
        <v>0</v>
      </c>
      <c r="H425" s="13">
        <f t="shared" si="73"/>
        <v>12.70645161</v>
      </c>
      <c r="I425" s="16">
        <f t="shared" si="80"/>
        <v>13.023995659907589</v>
      </c>
      <c r="J425" s="13">
        <f t="shared" si="74"/>
        <v>13.010773934098559</v>
      </c>
      <c r="K425" s="13">
        <f t="shared" si="75"/>
        <v>1.322172580903036E-2</v>
      </c>
      <c r="L425" s="13">
        <f t="shared" si="76"/>
        <v>0</v>
      </c>
      <c r="M425" s="13">
        <f t="shared" si="81"/>
        <v>8.6910581039248997E-3</v>
      </c>
      <c r="N425" s="13">
        <f t="shared" si="77"/>
        <v>5.3884560244334377E-3</v>
      </c>
      <c r="O425" s="13">
        <f t="shared" si="78"/>
        <v>5.3884560244334377E-3</v>
      </c>
      <c r="Q425">
        <v>24.50980171608456</v>
      </c>
    </row>
    <row r="426" spans="1:17" x14ac:dyDescent="0.2">
      <c r="A426" s="14">
        <f t="shared" si="79"/>
        <v>34943</v>
      </c>
      <c r="B426" s="1">
        <v>9</v>
      </c>
      <c r="F426" s="34">
        <v>46.174193549999998</v>
      </c>
      <c r="G426" s="13">
        <f t="shared" si="72"/>
        <v>1.0915439594184204</v>
      </c>
      <c r="H426" s="13">
        <f t="shared" si="73"/>
        <v>45.082649590581575</v>
      </c>
      <c r="I426" s="16">
        <f t="shared" si="80"/>
        <v>45.095871316390607</v>
      </c>
      <c r="J426" s="13">
        <f t="shared" si="74"/>
        <v>44.320411895471779</v>
      </c>
      <c r="K426" s="13">
        <f t="shared" si="75"/>
        <v>0.77545942091882836</v>
      </c>
      <c r="L426" s="13">
        <f t="shared" si="76"/>
        <v>0</v>
      </c>
      <c r="M426" s="13">
        <f t="shared" si="81"/>
        <v>3.302602079491462E-3</v>
      </c>
      <c r="N426" s="13">
        <f t="shared" si="77"/>
        <v>2.0476132892847062E-3</v>
      </c>
      <c r="O426" s="13">
        <f t="shared" si="78"/>
        <v>1.093591572707705</v>
      </c>
      <c r="Q426">
        <v>21.8759564232918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32.135483870000002</v>
      </c>
      <c r="G427" s="13">
        <f t="shared" si="72"/>
        <v>0</v>
      </c>
      <c r="H427" s="13">
        <f t="shared" si="73"/>
        <v>32.135483870000002</v>
      </c>
      <c r="I427" s="16">
        <f t="shared" si="80"/>
        <v>32.91094329091883</v>
      </c>
      <c r="J427" s="13">
        <f t="shared" si="74"/>
        <v>32.575040209924559</v>
      </c>
      <c r="K427" s="13">
        <f t="shared" si="75"/>
        <v>0.33590308099427091</v>
      </c>
      <c r="L427" s="13">
        <f t="shared" si="76"/>
        <v>0</v>
      </c>
      <c r="M427" s="13">
        <f t="shared" si="81"/>
        <v>1.2549887902067558E-3</v>
      </c>
      <c r="N427" s="13">
        <f t="shared" si="77"/>
        <v>7.7809304992818853E-4</v>
      </c>
      <c r="O427" s="13">
        <f t="shared" si="78"/>
        <v>7.7809304992818853E-4</v>
      </c>
      <c r="Q427">
        <v>21.185115452724869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144.2096774</v>
      </c>
      <c r="G428" s="13">
        <f t="shared" si="72"/>
        <v>17.499419607334886</v>
      </c>
      <c r="H428" s="13">
        <f t="shared" si="73"/>
        <v>126.71025779266512</v>
      </c>
      <c r="I428" s="16">
        <f t="shared" si="80"/>
        <v>127.04616087365939</v>
      </c>
      <c r="J428" s="13">
        <f t="shared" si="74"/>
        <v>90.004342127215253</v>
      </c>
      <c r="K428" s="13">
        <f t="shared" si="75"/>
        <v>37.041818746444136</v>
      </c>
      <c r="L428" s="13">
        <f t="shared" si="76"/>
        <v>12.150874761085499</v>
      </c>
      <c r="M428" s="13">
        <f t="shared" si="81"/>
        <v>12.151351656825776</v>
      </c>
      <c r="N428" s="13">
        <f t="shared" si="77"/>
        <v>7.5338380272319814</v>
      </c>
      <c r="O428" s="13">
        <f t="shared" si="78"/>
        <v>25.033257634566866</v>
      </c>
      <c r="Q428">
        <v>12.864709702850799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171.6548387</v>
      </c>
      <c r="G429" s="13">
        <f t="shared" si="72"/>
        <v>22.092825750323072</v>
      </c>
      <c r="H429" s="13">
        <f t="shared" si="73"/>
        <v>149.56201294967693</v>
      </c>
      <c r="I429" s="16">
        <f t="shared" si="80"/>
        <v>174.45295693503556</v>
      </c>
      <c r="J429" s="13">
        <f t="shared" si="74"/>
        <v>95.894074728680991</v>
      </c>
      <c r="K429" s="13">
        <f t="shared" si="75"/>
        <v>78.558882206354568</v>
      </c>
      <c r="L429" s="13">
        <f t="shared" si="76"/>
        <v>37.43552290143441</v>
      </c>
      <c r="M429" s="13">
        <f t="shared" si="81"/>
        <v>42.053036531028205</v>
      </c>
      <c r="N429" s="13">
        <f t="shared" si="77"/>
        <v>26.072882649237489</v>
      </c>
      <c r="O429" s="13">
        <f t="shared" si="78"/>
        <v>48.165708399560557</v>
      </c>
      <c r="Q429">
        <v>11.31648084075537</v>
      </c>
    </row>
    <row r="430" spans="1:17" x14ac:dyDescent="0.2">
      <c r="A430" s="14">
        <f t="shared" si="79"/>
        <v>35065</v>
      </c>
      <c r="B430" s="1">
        <v>1</v>
      </c>
      <c r="F430" s="34">
        <v>118.0032258</v>
      </c>
      <c r="G430" s="13">
        <f t="shared" si="72"/>
        <v>13.113332222038203</v>
      </c>
      <c r="H430" s="13">
        <f t="shared" si="73"/>
        <v>104.8898935779618</v>
      </c>
      <c r="I430" s="16">
        <f t="shared" si="80"/>
        <v>146.01325288288194</v>
      </c>
      <c r="J430" s="13">
        <f t="shared" si="74"/>
        <v>102.74330779731886</v>
      </c>
      <c r="K430" s="13">
        <f t="shared" si="75"/>
        <v>43.26994508556308</v>
      </c>
      <c r="L430" s="13">
        <f t="shared" si="76"/>
        <v>15.943917185926631</v>
      </c>
      <c r="M430" s="13">
        <f t="shared" si="81"/>
        <v>31.924071067717346</v>
      </c>
      <c r="N430" s="13">
        <f t="shared" si="77"/>
        <v>19.792924061984756</v>
      </c>
      <c r="O430" s="13">
        <f t="shared" si="78"/>
        <v>32.906256284022959</v>
      </c>
      <c r="Q430">
        <v>14.68643727061291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59.270967740000003</v>
      </c>
      <c r="G431" s="13">
        <f t="shared" si="72"/>
        <v>3.2835078673760383</v>
      </c>
      <c r="H431" s="13">
        <f t="shared" si="73"/>
        <v>55.987459872623965</v>
      </c>
      <c r="I431" s="16">
        <f t="shared" si="80"/>
        <v>83.313487772260402</v>
      </c>
      <c r="J431" s="13">
        <f t="shared" si="74"/>
        <v>69.088772799634086</v>
      </c>
      <c r="K431" s="13">
        <f t="shared" si="75"/>
        <v>14.224714972626316</v>
      </c>
      <c r="L431" s="13">
        <f t="shared" si="76"/>
        <v>0</v>
      </c>
      <c r="M431" s="13">
        <f t="shared" si="81"/>
        <v>12.13114700573259</v>
      </c>
      <c r="N431" s="13">
        <f t="shared" si="77"/>
        <v>7.5213111435542057</v>
      </c>
      <c r="O431" s="13">
        <f t="shared" si="78"/>
        <v>10.804819010930244</v>
      </c>
      <c r="Q431">
        <v>12.40976807178199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30.438709679999999</v>
      </c>
      <c r="G432" s="13">
        <f t="shared" si="72"/>
        <v>0</v>
      </c>
      <c r="H432" s="13">
        <f t="shared" si="73"/>
        <v>30.438709679999999</v>
      </c>
      <c r="I432" s="16">
        <f t="shared" si="80"/>
        <v>44.663424652626318</v>
      </c>
      <c r="J432" s="13">
        <f t="shared" si="74"/>
        <v>42.687470409956646</v>
      </c>
      <c r="K432" s="13">
        <f t="shared" si="75"/>
        <v>1.9759542426696726</v>
      </c>
      <c r="L432" s="13">
        <f t="shared" si="76"/>
        <v>0</v>
      </c>
      <c r="M432" s="13">
        <f t="shared" si="81"/>
        <v>4.6098358621783841</v>
      </c>
      <c r="N432" s="13">
        <f t="shared" si="77"/>
        <v>2.8580982345505981</v>
      </c>
      <c r="O432" s="13">
        <f t="shared" si="78"/>
        <v>2.8580982345505981</v>
      </c>
      <c r="Q432">
        <v>14.73829486517814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47.174193549999998</v>
      </c>
      <c r="G433" s="13">
        <f t="shared" si="72"/>
        <v>1.2589106617955053</v>
      </c>
      <c r="H433" s="13">
        <f t="shared" si="73"/>
        <v>45.915282888204494</v>
      </c>
      <c r="I433" s="16">
        <f t="shared" si="80"/>
        <v>47.891237130874167</v>
      </c>
      <c r="J433" s="13">
        <f t="shared" si="74"/>
        <v>45.599951656238233</v>
      </c>
      <c r="K433" s="13">
        <f t="shared" si="75"/>
        <v>2.2912854746359343</v>
      </c>
      <c r="L433" s="13">
        <f t="shared" si="76"/>
        <v>0</v>
      </c>
      <c r="M433" s="13">
        <f t="shared" si="81"/>
        <v>1.7517376276277861</v>
      </c>
      <c r="N433" s="13">
        <f t="shared" si="77"/>
        <v>1.0860773291292274</v>
      </c>
      <c r="O433" s="13">
        <f t="shared" si="78"/>
        <v>2.3449879909247326</v>
      </c>
      <c r="Q433">
        <v>15.13745550591679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40.719354840000001</v>
      </c>
      <c r="G434" s="13">
        <f t="shared" si="72"/>
        <v>0.17858559252684911</v>
      </c>
      <c r="H434" s="13">
        <f t="shared" si="73"/>
        <v>40.54076924747315</v>
      </c>
      <c r="I434" s="16">
        <f t="shared" si="80"/>
        <v>42.832054722109085</v>
      </c>
      <c r="J434" s="13">
        <f t="shared" si="74"/>
        <v>41.798060313543964</v>
      </c>
      <c r="K434" s="13">
        <f t="shared" si="75"/>
        <v>1.0339944085651211</v>
      </c>
      <c r="L434" s="13">
        <f t="shared" si="76"/>
        <v>0</v>
      </c>
      <c r="M434" s="13">
        <f t="shared" si="81"/>
        <v>0.66566029849855868</v>
      </c>
      <c r="N434" s="13">
        <f t="shared" si="77"/>
        <v>0.41270938506910637</v>
      </c>
      <c r="O434" s="13">
        <f t="shared" si="78"/>
        <v>0.59129497759595551</v>
      </c>
      <c r="Q434">
        <v>18.676586367698171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5.0322580649999997</v>
      </c>
      <c r="G435" s="13">
        <f t="shared" si="72"/>
        <v>0</v>
      </c>
      <c r="H435" s="13">
        <f t="shared" si="73"/>
        <v>5.0322580649999997</v>
      </c>
      <c r="I435" s="16">
        <f t="shared" si="80"/>
        <v>6.0662524735651209</v>
      </c>
      <c r="J435" s="13">
        <f t="shared" si="74"/>
        <v>6.0639293365045628</v>
      </c>
      <c r="K435" s="13">
        <f t="shared" si="75"/>
        <v>2.3231370605580892E-3</v>
      </c>
      <c r="L435" s="13">
        <f t="shared" si="76"/>
        <v>0</v>
      </c>
      <c r="M435" s="13">
        <f t="shared" si="81"/>
        <v>0.25295091342945231</v>
      </c>
      <c r="N435" s="13">
        <f t="shared" si="77"/>
        <v>0.15682956632626044</v>
      </c>
      <c r="O435" s="13">
        <f t="shared" si="78"/>
        <v>0.15682956632626044</v>
      </c>
      <c r="Q435">
        <v>20.588442494611069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20.093548389999999</v>
      </c>
      <c r="G436" s="13">
        <f t="shared" si="72"/>
        <v>0</v>
      </c>
      <c r="H436" s="13">
        <f t="shared" si="73"/>
        <v>20.093548389999999</v>
      </c>
      <c r="I436" s="16">
        <f t="shared" si="80"/>
        <v>20.095871527060556</v>
      </c>
      <c r="J436" s="13">
        <f t="shared" si="74"/>
        <v>20.039971677749822</v>
      </c>
      <c r="K436" s="13">
        <f t="shared" si="75"/>
        <v>5.5899849310733885E-2</v>
      </c>
      <c r="L436" s="13">
        <f t="shared" si="76"/>
        <v>0</v>
      </c>
      <c r="M436" s="13">
        <f t="shared" si="81"/>
        <v>9.6121347103191868E-2</v>
      </c>
      <c r="N436" s="13">
        <f t="shared" si="77"/>
        <v>5.9595235203978955E-2</v>
      </c>
      <c r="O436" s="13">
        <f t="shared" si="78"/>
        <v>5.9595235203978955E-2</v>
      </c>
      <c r="Q436">
        <v>23.487100863896661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16.96129032</v>
      </c>
      <c r="G437" s="13">
        <f t="shared" si="72"/>
        <v>0</v>
      </c>
      <c r="H437" s="13">
        <f t="shared" si="73"/>
        <v>16.96129032</v>
      </c>
      <c r="I437" s="16">
        <f t="shared" si="80"/>
        <v>17.017190169310734</v>
      </c>
      <c r="J437" s="13">
        <f t="shared" si="74"/>
        <v>16.991477312915755</v>
      </c>
      <c r="K437" s="13">
        <f t="shared" si="75"/>
        <v>2.5712856394978445E-2</v>
      </c>
      <c r="L437" s="13">
        <f t="shared" si="76"/>
        <v>0</v>
      </c>
      <c r="M437" s="13">
        <f t="shared" si="81"/>
        <v>3.6526111899212912E-2</v>
      </c>
      <c r="N437" s="13">
        <f t="shared" si="77"/>
        <v>2.2646189377512005E-2</v>
      </c>
      <c r="O437" s="13">
        <f t="shared" si="78"/>
        <v>2.2646189377512005E-2</v>
      </c>
      <c r="Q437">
        <v>25.489887870967749</v>
      </c>
    </row>
    <row r="438" spans="1:17" x14ac:dyDescent="0.2">
      <c r="A438" s="14">
        <f t="shared" si="79"/>
        <v>35309</v>
      </c>
      <c r="B438" s="1">
        <v>9</v>
      </c>
      <c r="F438" s="34">
        <v>4.9612903230000001</v>
      </c>
      <c r="G438" s="13">
        <f t="shared" si="72"/>
        <v>0</v>
      </c>
      <c r="H438" s="13">
        <f t="shared" si="73"/>
        <v>4.9612903230000001</v>
      </c>
      <c r="I438" s="16">
        <f t="shared" si="80"/>
        <v>4.9870031793949785</v>
      </c>
      <c r="J438" s="13">
        <f t="shared" si="74"/>
        <v>4.9858253947658824</v>
      </c>
      <c r="K438" s="13">
        <f t="shared" si="75"/>
        <v>1.1777846290961236E-3</v>
      </c>
      <c r="L438" s="13">
        <f t="shared" si="76"/>
        <v>0</v>
      </c>
      <c r="M438" s="13">
        <f t="shared" si="81"/>
        <v>1.3879922521700908E-2</v>
      </c>
      <c r="N438" s="13">
        <f t="shared" si="77"/>
        <v>8.6055519634545621E-3</v>
      </c>
      <c r="O438" s="13">
        <f t="shared" si="78"/>
        <v>8.6055519634545621E-3</v>
      </c>
      <c r="Q438">
        <v>21.23688594295859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82.609677419999997</v>
      </c>
      <c r="G439" s="13">
        <f t="shared" si="72"/>
        <v>7.1896307442537877</v>
      </c>
      <c r="H439" s="13">
        <f t="shared" si="73"/>
        <v>75.420046675746207</v>
      </c>
      <c r="I439" s="16">
        <f t="shared" si="80"/>
        <v>75.421224460375299</v>
      </c>
      <c r="J439" s="13">
        <f t="shared" si="74"/>
        <v>69.197552956014903</v>
      </c>
      <c r="K439" s="13">
        <f t="shared" si="75"/>
        <v>6.2236715043603965</v>
      </c>
      <c r="L439" s="13">
        <f t="shared" si="76"/>
        <v>0</v>
      </c>
      <c r="M439" s="13">
        <f t="shared" si="81"/>
        <v>5.2743705582463454E-3</v>
      </c>
      <c r="N439" s="13">
        <f t="shared" si="77"/>
        <v>3.2701097461127343E-3</v>
      </c>
      <c r="O439" s="13">
        <f t="shared" si="78"/>
        <v>7.1929008539999</v>
      </c>
      <c r="Q439">
        <v>17.325565732856429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84.906451610000005</v>
      </c>
      <c r="G440" s="13">
        <f t="shared" si="72"/>
        <v>7.5740342665388889</v>
      </c>
      <c r="H440" s="13">
        <f t="shared" si="73"/>
        <v>77.332417343461117</v>
      </c>
      <c r="I440" s="16">
        <f t="shared" si="80"/>
        <v>83.556088847821513</v>
      </c>
      <c r="J440" s="13">
        <f t="shared" si="74"/>
        <v>71.715115509406616</v>
      </c>
      <c r="K440" s="13">
        <f t="shared" si="75"/>
        <v>11.840973338414898</v>
      </c>
      <c r="L440" s="13">
        <f t="shared" si="76"/>
        <v>0</v>
      </c>
      <c r="M440" s="13">
        <f t="shared" si="81"/>
        <v>2.0042608121336111E-3</v>
      </c>
      <c r="N440" s="13">
        <f t="shared" si="77"/>
        <v>1.2426417035228388E-3</v>
      </c>
      <c r="O440" s="13">
        <f t="shared" si="78"/>
        <v>7.5752769082424116</v>
      </c>
      <c r="Q440">
        <v>14.19448347965522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20.338709680000001</v>
      </c>
      <c r="G441" s="13">
        <f t="shared" si="72"/>
        <v>0</v>
      </c>
      <c r="H441" s="13">
        <f t="shared" si="73"/>
        <v>20.338709680000001</v>
      </c>
      <c r="I441" s="16">
        <f t="shared" si="80"/>
        <v>32.179683018414899</v>
      </c>
      <c r="J441" s="13">
        <f t="shared" si="74"/>
        <v>31.079484958000311</v>
      </c>
      <c r="K441" s="13">
        <f t="shared" si="75"/>
        <v>1.1001980604145878</v>
      </c>
      <c r="L441" s="13">
        <f t="shared" si="76"/>
        <v>0</v>
      </c>
      <c r="M441" s="13">
        <f t="shared" si="81"/>
        <v>7.6161910861077234E-4</v>
      </c>
      <c r="N441" s="13">
        <f t="shared" si="77"/>
        <v>4.7220384733867886E-4</v>
      </c>
      <c r="O441" s="13">
        <f t="shared" si="78"/>
        <v>4.7220384733867886E-4</v>
      </c>
      <c r="Q441">
        <v>11.957868153179209</v>
      </c>
    </row>
    <row r="442" spans="1:17" x14ac:dyDescent="0.2">
      <c r="A442" s="14">
        <f t="shared" si="79"/>
        <v>35431</v>
      </c>
      <c r="B442" s="1">
        <v>1</v>
      </c>
      <c r="F442" s="34">
        <v>9.1838709680000008</v>
      </c>
      <c r="G442" s="13">
        <f t="shared" si="72"/>
        <v>0</v>
      </c>
      <c r="H442" s="13">
        <f t="shared" si="73"/>
        <v>9.1838709680000008</v>
      </c>
      <c r="I442" s="16">
        <f t="shared" si="80"/>
        <v>10.284069028414589</v>
      </c>
      <c r="J442" s="13">
        <f t="shared" si="74"/>
        <v>10.260404117828571</v>
      </c>
      <c r="K442" s="13">
        <f t="shared" si="75"/>
        <v>2.3664910586017385E-2</v>
      </c>
      <c r="L442" s="13">
        <f t="shared" si="76"/>
        <v>0</v>
      </c>
      <c r="M442" s="13">
        <f t="shared" si="81"/>
        <v>2.8941526127209348E-4</v>
      </c>
      <c r="N442" s="13">
        <f t="shared" si="77"/>
        <v>1.7943746198869796E-4</v>
      </c>
      <c r="O442" s="13">
        <f t="shared" si="78"/>
        <v>1.7943746198869796E-4</v>
      </c>
      <c r="Q442">
        <v>15.33997217061291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5.8838709680000001</v>
      </c>
      <c r="G443" s="13">
        <f t="shared" si="72"/>
        <v>0</v>
      </c>
      <c r="H443" s="13">
        <f t="shared" si="73"/>
        <v>5.8838709680000001</v>
      </c>
      <c r="I443" s="16">
        <f t="shared" si="80"/>
        <v>5.9075358785860175</v>
      </c>
      <c r="J443" s="13">
        <f t="shared" si="74"/>
        <v>5.9024192921434473</v>
      </c>
      <c r="K443" s="13">
        <f t="shared" si="75"/>
        <v>5.1165864425701812E-3</v>
      </c>
      <c r="L443" s="13">
        <f t="shared" si="76"/>
        <v>0</v>
      </c>
      <c r="M443" s="13">
        <f t="shared" si="81"/>
        <v>1.0997779928339553E-4</v>
      </c>
      <c r="N443" s="13">
        <f t="shared" si="77"/>
        <v>6.8186235555705232E-5</v>
      </c>
      <c r="O443" s="13">
        <f t="shared" si="78"/>
        <v>6.8186235555705232E-5</v>
      </c>
      <c r="Q443">
        <v>14.40962919276598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12.34516129</v>
      </c>
      <c r="G444" s="13">
        <f t="shared" si="72"/>
        <v>0</v>
      </c>
      <c r="H444" s="13">
        <f t="shared" si="73"/>
        <v>12.34516129</v>
      </c>
      <c r="I444" s="16">
        <f t="shared" si="80"/>
        <v>12.35027787644257</v>
      </c>
      <c r="J444" s="13">
        <f t="shared" si="74"/>
        <v>12.306988356212655</v>
      </c>
      <c r="K444" s="13">
        <f t="shared" si="75"/>
        <v>4.3289520229915723E-2</v>
      </c>
      <c r="L444" s="13">
        <f t="shared" si="76"/>
        <v>0</v>
      </c>
      <c r="M444" s="13">
        <f t="shared" si="81"/>
        <v>4.1791563727690295E-5</v>
      </c>
      <c r="N444" s="13">
        <f t="shared" si="77"/>
        <v>2.5910769511167983E-5</v>
      </c>
      <c r="O444" s="13">
        <f t="shared" si="78"/>
        <v>2.5910769511167983E-5</v>
      </c>
      <c r="Q444">
        <v>14.934765384957981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36.090322579999999</v>
      </c>
      <c r="G445" s="13">
        <f t="shared" si="72"/>
        <v>0</v>
      </c>
      <c r="H445" s="13">
        <f t="shared" si="73"/>
        <v>36.090322579999999</v>
      </c>
      <c r="I445" s="16">
        <f t="shared" si="80"/>
        <v>36.133612100229911</v>
      </c>
      <c r="J445" s="13">
        <f t="shared" si="74"/>
        <v>35.22461694054541</v>
      </c>
      <c r="K445" s="13">
        <f t="shared" si="75"/>
        <v>0.90899515968450117</v>
      </c>
      <c r="L445" s="13">
        <f t="shared" si="76"/>
        <v>0</v>
      </c>
      <c r="M445" s="13">
        <f t="shared" si="81"/>
        <v>1.5880794216522312E-5</v>
      </c>
      <c r="N445" s="13">
        <f t="shared" si="77"/>
        <v>9.8460924142438331E-6</v>
      </c>
      <c r="O445" s="13">
        <f t="shared" si="78"/>
        <v>9.8460924142438331E-6</v>
      </c>
      <c r="Q445">
        <v>15.95987673557447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32.88064516</v>
      </c>
      <c r="G446" s="13">
        <f t="shared" si="72"/>
        <v>0</v>
      </c>
      <c r="H446" s="13">
        <f t="shared" si="73"/>
        <v>32.88064516</v>
      </c>
      <c r="I446" s="16">
        <f t="shared" si="80"/>
        <v>33.789640319684501</v>
      </c>
      <c r="J446" s="13">
        <f t="shared" si="74"/>
        <v>33.221668455015369</v>
      </c>
      <c r="K446" s="13">
        <f t="shared" si="75"/>
        <v>0.56797186466913274</v>
      </c>
      <c r="L446" s="13">
        <f t="shared" si="76"/>
        <v>0</v>
      </c>
      <c r="M446" s="13">
        <f t="shared" si="81"/>
        <v>6.0347018022784786E-6</v>
      </c>
      <c r="N446" s="13">
        <f t="shared" si="77"/>
        <v>3.7415151174126569E-6</v>
      </c>
      <c r="O446" s="13">
        <f t="shared" si="78"/>
        <v>3.7415151174126569E-6</v>
      </c>
      <c r="Q446">
        <v>17.96231043840233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20.980645160000002</v>
      </c>
      <c r="G447" s="13">
        <f t="shared" si="72"/>
        <v>0</v>
      </c>
      <c r="H447" s="13">
        <f t="shared" si="73"/>
        <v>20.980645160000002</v>
      </c>
      <c r="I447" s="16">
        <f t="shared" si="80"/>
        <v>21.548617024669134</v>
      </c>
      <c r="J447" s="13">
        <f t="shared" si="74"/>
        <v>21.477992510087699</v>
      </c>
      <c r="K447" s="13">
        <f t="shared" si="75"/>
        <v>7.0624514581435704E-2</v>
      </c>
      <c r="L447" s="13">
        <f t="shared" si="76"/>
        <v>0</v>
      </c>
      <c r="M447" s="13">
        <f t="shared" si="81"/>
        <v>2.2931866848658217E-6</v>
      </c>
      <c r="N447" s="13">
        <f t="shared" si="77"/>
        <v>1.4217757446168094E-6</v>
      </c>
      <c r="O447" s="13">
        <f t="shared" si="78"/>
        <v>1.4217757446168094E-6</v>
      </c>
      <c r="Q447">
        <v>23.307883959468899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44.674193549999998</v>
      </c>
      <c r="G448" s="13">
        <f t="shared" si="72"/>
        <v>0.84049390585279304</v>
      </c>
      <c r="H448" s="13">
        <f t="shared" si="73"/>
        <v>43.833699644147202</v>
      </c>
      <c r="I448" s="16">
        <f t="shared" si="80"/>
        <v>43.904324158728642</v>
      </c>
      <c r="J448" s="13">
        <f t="shared" si="74"/>
        <v>43.433410199444843</v>
      </c>
      <c r="K448" s="13">
        <f t="shared" si="75"/>
        <v>0.47091395928379853</v>
      </c>
      <c r="L448" s="13">
        <f t="shared" si="76"/>
        <v>0</v>
      </c>
      <c r="M448" s="13">
        <f t="shared" si="81"/>
        <v>8.7141094024901235E-7</v>
      </c>
      <c r="N448" s="13">
        <f t="shared" si="77"/>
        <v>5.4027478295438764E-7</v>
      </c>
      <c r="O448" s="13">
        <f t="shared" si="78"/>
        <v>0.84049444612757596</v>
      </c>
      <c r="Q448">
        <v>24.92702287096775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40.003225810000004</v>
      </c>
      <c r="G449" s="13">
        <f t="shared" si="72"/>
        <v>5.8729438299249002E-2</v>
      </c>
      <c r="H449" s="13">
        <f t="shared" si="73"/>
        <v>39.944496371700751</v>
      </c>
      <c r="I449" s="16">
        <f t="shared" si="80"/>
        <v>40.41541033098455</v>
      </c>
      <c r="J449" s="13">
        <f t="shared" si="74"/>
        <v>40.005693893259149</v>
      </c>
      <c r="K449" s="13">
        <f t="shared" si="75"/>
        <v>0.40971643772540034</v>
      </c>
      <c r="L449" s="13">
        <f t="shared" si="76"/>
        <v>0</v>
      </c>
      <c r="M449" s="13">
        <f t="shared" si="81"/>
        <v>3.3113615729462471E-7</v>
      </c>
      <c r="N449" s="13">
        <f t="shared" si="77"/>
        <v>2.0530441752266732E-7</v>
      </c>
      <c r="O449" s="13">
        <f t="shared" si="78"/>
        <v>5.8729643603666525E-2</v>
      </c>
      <c r="Q449">
        <v>24.151162504339151</v>
      </c>
    </row>
    <row r="450" spans="1:17" x14ac:dyDescent="0.2">
      <c r="A450" s="14">
        <f t="shared" si="79"/>
        <v>35674</v>
      </c>
      <c r="B450" s="1">
        <v>9</v>
      </c>
      <c r="F450" s="34">
        <v>22.296774190000001</v>
      </c>
      <c r="G450" s="13">
        <f t="shared" si="72"/>
        <v>0</v>
      </c>
      <c r="H450" s="13">
        <f t="shared" si="73"/>
        <v>22.296774190000001</v>
      </c>
      <c r="I450" s="16">
        <f t="shared" si="80"/>
        <v>22.706490627725401</v>
      </c>
      <c r="J450" s="13">
        <f t="shared" si="74"/>
        <v>22.622555870805993</v>
      </c>
      <c r="K450" s="13">
        <f t="shared" si="75"/>
        <v>8.3934756919408215E-2</v>
      </c>
      <c r="L450" s="13">
        <f t="shared" si="76"/>
        <v>0</v>
      </c>
      <c r="M450" s="13">
        <f t="shared" si="81"/>
        <v>1.2583173977195739E-7</v>
      </c>
      <c r="N450" s="13">
        <f t="shared" si="77"/>
        <v>7.8015678658613577E-8</v>
      </c>
      <c r="O450" s="13">
        <f t="shared" si="78"/>
        <v>7.8015678658613577E-8</v>
      </c>
      <c r="Q450">
        <v>23.192073766140648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1.329032258</v>
      </c>
      <c r="G451" s="13">
        <f t="shared" si="72"/>
        <v>0</v>
      </c>
      <c r="H451" s="13">
        <f t="shared" si="73"/>
        <v>1.329032258</v>
      </c>
      <c r="I451" s="16">
        <f t="shared" si="80"/>
        <v>1.4129670149194082</v>
      </c>
      <c r="J451" s="13">
        <f t="shared" si="74"/>
        <v>1.4129397843276739</v>
      </c>
      <c r="K451" s="13">
        <f t="shared" si="75"/>
        <v>2.7230591734372922E-5</v>
      </c>
      <c r="L451" s="13">
        <f t="shared" si="76"/>
        <v>0</v>
      </c>
      <c r="M451" s="13">
        <f t="shared" si="81"/>
        <v>4.7816061113343814E-8</v>
      </c>
      <c r="N451" s="13">
        <f t="shared" si="77"/>
        <v>2.9645957890273164E-8</v>
      </c>
      <c r="O451" s="13">
        <f t="shared" si="78"/>
        <v>2.9645957890273164E-8</v>
      </c>
      <c r="Q451">
        <v>21.12340985211338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147.90967739999999</v>
      </c>
      <c r="G452" s="13">
        <f t="shared" si="72"/>
        <v>18.118676406130096</v>
      </c>
      <c r="H452" s="13">
        <f t="shared" si="73"/>
        <v>129.79100099386989</v>
      </c>
      <c r="I452" s="16">
        <f t="shared" si="80"/>
        <v>129.79102822446163</v>
      </c>
      <c r="J452" s="13">
        <f t="shared" si="74"/>
        <v>98.429585604503316</v>
      </c>
      <c r="K452" s="13">
        <f t="shared" si="75"/>
        <v>31.361442619958311</v>
      </c>
      <c r="L452" s="13">
        <f t="shared" si="76"/>
        <v>8.6914221964377081</v>
      </c>
      <c r="M452" s="13">
        <f t="shared" si="81"/>
        <v>8.6914222146078099</v>
      </c>
      <c r="N452" s="13">
        <f t="shared" si="77"/>
        <v>5.3886817730568417</v>
      </c>
      <c r="O452" s="13">
        <f t="shared" si="78"/>
        <v>23.507358179186937</v>
      </c>
      <c r="Q452">
        <v>15.30913252819901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99.858064519999999</v>
      </c>
      <c r="G453" s="13">
        <f t="shared" si="72"/>
        <v>10.076436414504238</v>
      </c>
      <c r="H453" s="13">
        <f t="shared" si="73"/>
        <v>89.781628105495756</v>
      </c>
      <c r="I453" s="16">
        <f t="shared" si="80"/>
        <v>112.45164852901635</v>
      </c>
      <c r="J453" s="13">
        <f t="shared" si="74"/>
        <v>78.349271461883859</v>
      </c>
      <c r="K453" s="13">
        <f t="shared" si="75"/>
        <v>34.102377067132494</v>
      </c>
      <c r="L453" s="13">
        <f t="shared" si="76"/>
        <v>10.36070121804967</v>
      </c>
      <c r="M453" s="13">
        <f t="shared" si="81"/>
        <v>13.66344165960064</v>
      </c>
      <c r="N453" s="13">
        <f t="shared" si="77"/>
        <v>8.4713338289523961</v>
      </c>
      <c r="O453" s="13">
        <f t="shared" si="78"/>
        <v>18.547770243456632</v>
      </c>
      <c r="Q453">
        <v>10.57688563331819</v>
      </c>
    </row>
    <row r="454" spans="1:17" x14ac:dyDescent="0.2">
      <c r="A454" s="14">
        <f t="shared" si="79"/>
        <v>35796</v>
      </c>
      <c r="B454" s="1">
        <v>1</v>
      </c>
      <c r="F454" s="34">
        <v>163.64193549999999</v>
      </c>
      <c r="G454" s="13">
        <f t="shared" ref="G454:G517" si="86">IF((F454-$J$2)&gt;0,$I$2*(F454-$J$2),0)</f>
        <v>20.751732565272277</v>
      </c>
      <c r="H454" s="13">
        <f t="shared" ref="H454:H517" si="87">F454-G454</f>
        <v>142.89020293472771</v>
      </c>
      <c r="I454" s="16">
        <f t="shared" si="80"/>
        <v>166.63187878381052</v>
      </c>
      <c r="J454" s="13">
        <f t="shared" ref="J454:J517" si="88">I454/SQRT(1+(I454/($K$2*(300+(25*Q454)+0.05*(Q454)^3)))^2)</f>
        <v>90.655631180747775</v>
      </c>
      <c r="K454" s="13">
        <f t="shared" ref="K454:K517" si="89">I454-J454</f>
        <v>75.976247603062745</v>
      </c>
      <c r="L454" s="13">
        <f t="shared" ref="L454:L517" si="90">IF(K454&gt;$N$2,(K454-$N$2)/$L$2,0)</f>
        <v>35.862651369169633</v>
      </c>
      <c r="M454" s="13">
        <f t="shared" si="81"/>
        <v>41.05475919981788</v>
      </c>
      <c r="N454" s="13">
        <f t="shared" ref="N454:N517" si="91">$M$2*M454</f>
        <v>25.453950703887084</v>
      </c>
      <c r="O454" s="13">
        <f t="shared" ref="O454:O517" si="92">N454+G454</f>
        <v>46.205683269159366</v>
      </c>
      <c r="Q454">
        <v>10.41477753024092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131.216129</v>
      </c>
      <c r="G455" s="13">
        <f t="shared" si="86"/>
        <v>15.324732259449835</v>
      </c>
      <c r="H455" s="13">
        <f t="shared" si="87"/>
        <v>115.89139674055016</v>
      </c>
      <c r="I455" s="16">
        <f t="shared" ref="I455:I518" si="95">H455+K454-L454</f>
        <v>156.00499297444327</v>
      </c>
      <c r="J455" s="13">
        <f t="shared" si="88"/>
        <v>98.328371966988229</v>
      </c>
      <c r="K455" s="13">
        <f t="shared" si="89"/>
        <v>57.67662100745504</v>
      </c>
      <c r="L455" s="13">
        <f t="shared" si="90"/>
        <v>24.717845330165879</v>
      </c>
      <c r="M455" s="13">
        <f t="shared" ref="M455:M518" si="96">L455+M454-N454</f>
        <v>40.318653826096678</v>
      </c>
      <c r="N455" s="13">
        <f t="shared" si="91"/>
        <v>24.997565372179942</v>
      </c>
      <c r="O455" s="13">
        <f t="shared" si="92"/>
        <v>40.32229763162978</v>
      </c>
      <c r="Q455">
        <v>12.764306570612909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86.69032258</v>
      </c>
      <c r="G456" s="13">
        <f t="shared" si="86"/>
        <v>7.8725948682539997</v>
      </c>
      <c r="H456" s="13">
        <f t="shared" si="87"/>
        <v>78.817727711746002</v>
      </c>
      <c r="I456" s="16">
        <f t="shared" si="95"/>
        <v>111.77650338903516</v>
      </c>
      <c r="J456" s="13">
        <f t="shared" si="88"/>
        <v>86.19359833374493</v>
      </c>
      <c r="K456" s="13">
        <f t="shared" si="89"/>
        <v>25.582905055290226</v>
      </c>
      <c r="L456" s="13">
        <f t="shared" si="90"/>
        <v>5.1721875273117046</v>
      </c>
      <c r="M456" s="13">
        <f t="shared" si="96"/>
        <v>20.493275981228443</v>
      </c>
      <c r="N456" s="13">
        <f t="shared" si="91"/>
        <v>12.705831108361634</v>
      </c>
      <c r="O456" s="13">
        <f t="shared" si="92"/>
        <v>20.578425976615634</v>
      </c>
      <c r="Q456">
        <v>13.73457311728194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111.88709679999999</v>
      </c>
      <c r="G457" s="13">
        <f t="shared" si="86"/>
        <v>12.089695879995345</v>
      </c>
      <c r="H457" s="13">
        <f t="shared" si="87"/>
        <v>99.797400920004648</v>
      </c>
      <c r="I457" s="16">
        <f t="shared" si="95"/>
        <v>120.20811844798317</v>
      </c>
      <c r="J457" s="13">
        <f t="shared" si="88"/>
        <v>91.082712281345167</v>
      </c>
      <c r="K457" s="13">
        <f t="shared" si="89"/>
        <v>29.125406166638001</v>
      </c>
      <c r="L457" s="13">
        <f t="shared" si="90"/>
        <v>7.3296352529610536</v>
      </c>
      <c r="M457" s="13">
        <f t="shared" si="96"/>
        <v>15.117080125827863</v>
      </c>
      <c r="N457" s="13">
        <f t="shared" si="91"/>
        <v>9.3725896780132754</v>
      </c>
      <c r="O457" s="13">
        <f t="shared" si="92"/>
        <v>21.46228555800862</v>
      </c>
      <c r="Q457">
        <v>14.17597817838131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13.735483869999999</v>
      </c>
      <c r="G458" s="13">
        <f t="shared" si="86"/>
        <v>0</v>
      </c>
      <c r="H458" s="13">
        <f t="shared" si="87"/>
        <v>13.735483869999999</v>
      </c>
      <c r="I458" s="16">
        <f t="shared" si="95"/>
        <v>35.531254783676943</v>
      </c>
      <c r="J458" s="13">
        <f t="shared" si="88"/>
        <v>34.961106456498982</v>
      </c>
      <c r="K458" s="13">
        <f t="shared" si="89"/>
        <v>0.57014832717796082</v>
      </c>
      <c r="L458" s="13">
        <f t="shared" si="90"/>
        <v>0</v>
      </c>
      <c r="M458" s="13">
        <f t="shared" si="96"/>
        <v>5.744490447814588</v>
      </c>
      <c r="N458" s="13">
        <f t="shared" si="91"/>
        <v>3.5615840776450445</v>
      </c>
      <c r="O458" s="13">
        <f t="shared" si="92"/>
        <v>3.5615840776450445</v>
      </c>
      <c r="Q458">
        <v>19.009277486957771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49.325806450000002</v>
      </c>
      <c r="G459" s="13">
        <f t="shared" si="86"/>
        <v>1.6190190176605024</v>
      </c>
      <c r="H459" s="13">
        <f t="shared" si="87"/>
        <v>47.706787432339496</v>
      </c>
      <c r="I459" s="16">
        <f t="shared" si="95"/>
        <v>48.276935759517457</v>
      </c>
      <c r="J459" s="13">
        <f t="shared" si="88"/>
        <v>47.347704005218311</v>
      </c>
      <c r="K459" s="13">
        <f t="shared" si="89"/>
        <v>0.92923175429914551</v>
      </c>
      <c r="L459" s="13">
        <f t="shared" si="90"/>
        <v>0</v>
      </c>
      <c r="M459" s="13">
        <f t="shared" si="96"/>
        <v>2.1829063701695435</v>
      </c>
      <c r="N459" s="13">
        <f t="shared" si="91"/>
        <v>1.3534019495051171</v>
      </c>
      <c r="O459" s="13">
        <f t="shared" si="92"/>
        <v>2.9724209671656192</v>
      </c>
      <c r="Q459">
        <v>22.020705565752699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14.722580649999999</v>
      </c>
      <c r="G460" s="13">
        <f t="shared" si="86"/>
        <v>0</v>
      </c>
      <c r="H460" s="13">
        <f t="shared" si="87"/>
        <v>14.722580649999999</v>
      </c>
      <c r="I460" s="16">
        <f t="shared" si="95"/>
        <v>15.651812404299145</v>
      </c>
      <c r="J460" s="13">
        <f t="shared" si="88"/>
        <v>15.630472453658481</v>
      </c>
      <c r="K460" s="13">
        <f t="shared" si="89"/>
        <v>2.1339950640664185E-2</v>
      </c>
      <c r="L460" s="13">
        <f t="shared" si="90"/>
        <v>0</v>
      </c>
      <c r="M460" s="13">
        <f t="shared" si="96"/>
        <v>0.82950442066442642</v>
      </c>
      <c r="N460" s="13">
        <f t="shared" si="91"/>
        <v>0.51429274081194443</v>
      </c>
      <c r="O460" s="13">
        <f t="shared" si="92"/>
        <v>0.51429274081194443</v>
      </c>
      <c r="Q460">
        <v>25.02729787096775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12.36774194</v>
      </c>
      <c r="G461" s="13">
        <f t="shared" si="86"/>
        <v>0</v>
      </c>
      <c r="H461" s="13">
        <f t="shared" si="87"/>
        <v>12.36774194</v>
      </c>
      <c r="I461" s="16">
        <f t="shared" si="95"/>
        <v>12.389081890640664</v>
      </c>
      <c r="J461" s="13">
        <f t="shared" si="88"/>
        <v>12.377165720769204</v>
      </c>
      <c r="K461" s="13">
        <f t="shared" si="89"/>
        <v>1.1916169871460269E-2</v>
      </c>
      <c r="L461" s="13">
        <f t="shared" si="90"/>
        <v>0</v>
      </c>
      <c r="M461" s="13">
        <f t="shared" si="96"/>
        <v>0.315211679852482</v>
      </c>
      <c r="N461" s="13">
        <f t="shared" si="91"/>
        <v>0.19543124150853883</v>
      </c>
      <c r="O461" s="13">
        <f t="shared" si="92"/>
        <v>0.19543124150853883</v>
      </c>
      <c r="Q461">
        <v>24.18144136910983</v>
      </c>
    </row>
    <row r="462" spans="1:17" x14ac:dyDescent="0.2">
      <c r="A462" s="14">
        <f t="shared" si="93"/>
        <v>36039</v>
      </c>
      <c r="B462" s="1">
        <v>9</v>
      </c>
      <c r="F462" s="34">
        <v>12.13548387</v>
      </c>
      <c r="G462" s="13">
        <f t="shared" si="86"/>
        <v>0</v>
      </c>
      <c r="H462" s="13">
        <f t="shared" si="87"/>
        <v>12.13548387</v>
      </c>
      <c r="I462" s="16">
        <f t="shared" si="95"/>
        <v>12.14740003987146</v>
      </c>
      <c r="J462" s="13">
        <f t="shared" si="88"/>
        <v>12.131782977037611</v>
      </c>
      <c r="K462" s="13">
        <f t="shared" si="89"/>
        <v>1.5617062833849005E-2</v>
      </c>
      <c r="L462" s="13">
        <f t="shared" si="90"/>
        <v>0</v>
      </c>
      <c r="M462" s="13">
        <f t="shared" si="96"/>
        <v>0.11978043834394317</v>
      </c>
      <c r="N462" s="13">
        <f t="shared" si="91"/>
        <v>7.4263871773244769E-2</v>
      </c>
      <c r="O462" s="13">
        <f t="shared" si="92"/>
        <v>7.4263871773244769E-2</v>
      </c>
      <c r="Q462">
        <v>21.834832357939892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57.980645160000002</v>
      </c>
      <c r="G463" s="13">
        <f t="shared" si="86"/>
        <v>3.0675508321587457</v>
      </c>
      <c r="H463" s="13">
        <f t="shared" si="87"/>
        <v>54.913094327841257</v>
      </c>
      <c r="I463" s="16">
        <f t="shared" si="95"/>
        <v>54.928711390675105</v>
      </c>
      <c r="J463" s="13">
        <f t="shared" si="88"/>
        <v>52.632545837627092</v>
      </c>
      <c r="K463" s="13">
        <f t="shared" si="89"/>
        <v>2.296165553048013</v>
      </c>
      <c r="L463" s="13">
        <f t="shared" si="90"/>
        <v>0</v>
      </c>
      <c r="M463" s="13">
        <f t="shared" si="96"/>
        <v>4.55165665706984E-2</v>
      </c>
      <c r="N463" s="13">
        <f t="shared" si="91"/>
        <v>2.8220271273833007E-2</v>
      </c>
      <c r="O463" s="13">
        <f t="shared" si="92"/>
        <v>3.0957711034325786</v>
      </c>
      <c r="Q463">
        <v>18.117298985737239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157.31935480000001</v>
      </c>
      <c r="G464" s="13">
        <f t="shared" si="86"/>
        <v>19.693543083000282</v>
      </c>
      <c r="H464" s="13">
        <f t="shared" si="87"/>
        <v>137.62581171699972</v>
      </c>
      <c r="I464" s="16">
        <f t="shared" si="95"/>
        <v>139.92197727004773</v>
      </c>
      <c r="J464" s="13">
        <f t="shared" si="88"/>
        <v>92.665585113969925</v>
      </c>
      <c r="K464" s="13">
        <f t="shared" si="89"/>
        <v>47.256392156077808</v>
      </c>
      <c r="L464" s="13">
        <f t="shared" si="90"/>
        <v>18.371736089963999</v>
      </c>
      <c r="M464" s="13">
        <f t="shared" si="96"/>
        <v>18.389032385260862</v>
      </c>
      <c r="N464" s="13">
        <f t="shared" si="91"/>
        <v>11.401200078861734</v>
      </c>
      <c r="O464" s="13">
        <f t="shared" si="92"/>
        <v>31.094743161862016</v>
      </c>
      <c r="Q464">
        <v>12.415700165416119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20.329032260000002</v>
      </c>
      <c r="G465" s="13">
        <f t="shared" si="86"/>
        <v>0</v>
      </c>
      <c r="H465" s="13">
        <f t="shared" si="87"/>
        <v>20.329032260000002</v>
      </c>
      <c r="I465" s="16">
        <f t="shared" si="95"/>
        <v>49.213688326113811</v>
      </c>
      <c r="J465" s="13">
        <f t="shared" si="88"/>
        <v>45.708994965963925</v>
      </c>
      <c r="K465" s="13">
        <f t="shared" si="89"/>
        <v>3.5046933601498864</v>
      </c>
      <c r="L465" s="13">
        <f t="shared" si="90"/>
        <v>0</v>
      </c>
      <c r="M465" s="13">
        <f t="shared" si="96"/>
        <v>6.9878323063991274</v>
      </c>
      <c r="N465" s="13">
        <f t="shared" si="91"/>
        <v>4.3324560299674593</v>
      </c>
      <c r="O465" s="13">
        <f t="shared" si="92"/>
        <v>4.3324560299674593</v>
      </c>
      <c r="Q465">
        <v>12.375038486525231</v>
      </c>
    </row>
    <row r="466" spans="1:17" x14ac:dyDescent="0.2">
      <c r="A466" s="14">
        <f t="shared" si="93"/>
        <v>36161</v>
      </c>
      <c r="B466" s="1">
        <v>1</v>
      </c>
      <c r="F466" s="34">
        <v>54.816129029999999</v>
      </c>
      <c r="G466" s="13">
        <f t="shared" si="86"/>
        <v>2.5379162028615507</v>
      </c>
      <c r="H466" s="13">
        <f t="shared" si="87"/>
        <v>52.278212827138447</v>
      </c>
      <c r="I466" s="16">
        <f t="shared" si="95"/>
        <v>55.782906187288333</v>
      </c>
      <c r="J466" s="13">
        <f t="shared" si="88"/>
        <v>51.6277434891471</v>
      </c>
      <c r="K466" s="13">
        <f t="shared" si="89"/>
        <v>4.1551626981412326</v>
      </c>
      <c r="L466" s="13">
        <f t="shared" si="90"/>
        <v>0</v>
      </c>
      <c r="M466" s="13">
        <f t="shared" si="96"/>
        <v>2.6553762764316682</v>
      </c>
      <c r="N466" s="13">
        <f t="shared" si="91"/>
        <v>1.6463332913876343</v>
      </c>
      <c r="O466" s="13">
        <f t="shared" si="92"/>
        <v>4.184249494249185</v>
      </c>
      <c r="Q466">
        <v>13.835236170612911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64.764516130000004</v>
      </c>
      <c r="G467" s="13">
        <f t="shared" si="86"/>
        <v>4.202944945759282</v>
      </c>
      <c r="H467" s="13">
        <f t="shared" si="87"/>
        <v>60.561571184240719</v>
      </c>
      <c r="I467" s="16">
        <f t="shared" si="95"/>
        <v>64.716733882381959</v>
      </c>
      <c r="J467" s="13">
        <f t="shared" si="88"/>
        <v>57.469396502375687</v>
      </c>
      <c r="K467" s="13">
        <f t="shared" si="89"/>
        <v>7.2473373800062717</v>
      </c>
      <c r="L467" s="13">
        <f t="shared" si="90"/>
        <v>0</v>
      </c>
      <c r="M467" s="13">
        <f t="shared" si="96"/>
        <v>1.0090429850440339</v>
      </c>
      <c r="N467" s="13">
        <f t="shared" si="91"/>
        <v>0.62560665072730104</v>
      </c>
      <c r="O467" s="13">
        <f t="shared" si="92"/>
        <v>4.8285515964865828</v>
      </c>
      <c r="Q467">
        <v>12.57006099477181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73.274193550000007</v>
      </c>
      <c r="G468" s="13">
        <f t="shared" si="86"/>
        <v>5.6271815938374221</v>
      </c>
      <c r="H468" s="13">
        <f t="shared" si="87"/>
        <v>67.647011956162586</v>
      </c>
      <c r="I468" s="16">
        <f t="shared" si="95"/>
        <v>74.894349336168858</v>
      </c>
      <c r="J468" s="13">
        <f t="shared" si="88"/>
        <v>66.006348025391205</v>
      </c>
      <c r="K468" s="13">
        <f t="shared" si="89"/>
        <v>8.8880013107776534</v>
      </c>
      <c r="L468" s="13">
        <f t="shared" si="90"/>
        <v>0</v>
      </c>
      <c r="M468" s="13">
        <f t="shared" si="96"/>
        <v>0.38343633431673285</v>
      </c>
      <c r="N468" s="13">
        <f t="shared" si="91"/>
        <v>0.23773052727637436</v>
      </c>
      <c r="O468" s="13">
        <f t="shared" si="92"/>
        <v>5.8649121211137967</v>
      </c>
      <c r="Q468">
        <v>14.18871095460036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71.003225810000004</v>
      </c>
      <c r="G469" s="13">
        <f t="shared" si="86"/>
        <v>5.2470972119888808</v>
      </c>
      <c r="H469" s="13">
        <f t="shared" si="87"/>
        <v>65.756128598011117</v>
      </c>
      <c r="I469" s="16">
        <f t="shared" si="95"/>
        <v>74.64412990878877</v>
      </c>
      <c r="J469" s="13">
        <f t="shared" si="88"/>
        <v>66.29024607193702</v>
      </c>
      <c r="K469" s="13">
        <f t="shared" si="89"/>
        <v>8.3538838368517503</v>
      </c>
      <c r="L469" s="13">
        <f t="shared" si="90"/>
        <v>0</v>
      </c>
      <c r="M469" s="13">
        <f t="shared" si="96"/>
        <v>0.14570580704035849</v>
      </c>
      <c r="N469" s="13">
        <f t="shared" si="91"/>
        <v>9.0337600365022266E-2</v>
      </c>
      <c r="O469" s="13">
        <f t="shared" si="92"/>
        <v>5.3374348123539033</v>
      </c>
      <c r="Q469">
        <v>14.647562204444901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42.396774190000002</v>
      </c>
      <c r="G470" s="13">
        <f t="shared" si="86"/>
        <v>0.45932973763986246</v>
      </c>
      <c r="H470" s="13">
        <f t="shared" si="87"/>
        <v>41.93744445236014</v>
      </c>
      <c r="I470" s="16">
        <f t="shared" si="95"/>
        <v>50.29132828921189</v>
      </c>
      <c r="J470" s="13">
        <f t="shared" si="88"/>
        <v>49.334334582527802</v>
      </c>
      <c r="K470" s="13">
        <f t="shared" si="89"/>
        <v>0.9569937066840879</v>
      </c>
      <c r="L470" s="13">
        <f t="shared" si="90"/>
        <v>0</v>
      </c>
      <c r="M470" s="13">
        <f t="shared" si="96"/>
        <v>5.5368206675336221E-2</v>
      </c>
      <c r="N470" s="13">
        <f t="shared" si="91"/>
        <v>3.432828813870846E-2</v>
      </c>
      <c r="O470" s="13">
        <f t="shared" si="92"/>
        <v>0.49365802577857093</v>
      </c>
      <c r="Q470">
        <v>22.683869801770939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29.438709679999999</v>
      </c>
      <c r="G471" s="13">
        <f t="shared" si="86"/>
        <v>0</v>
      </c>
      <c r="H471" s="13">
        <f t="shared" si="87"/>
        <v>29.438709679999999</v>
      </c>
      <c r="I471" s="16">
        <f t="shared" si="95"/>
        <v>30.395703386684087</v>
      </c>
      <c r="J471" s="13">
        <f t="shared" si="88"/>
        <v>30.192935613927059</v>
      </c>
      <c r="K471" s="13">
        <f t="shared" si="89"/>
        <v>0.20276777275702784</v>
      </c>
      <c r="L471" s="13">
        <f t="shared" si="90"/>
        <v>0</v>
      </c>
      <c r="M471" s="13">
        <f t="shared" si="96"/>
        <v>2.1039918536627761E-2</v>
      </c>
      <c r="N471" s="13">
        <f t="shared" si="91"/>
        <v>1.3044749492709212E-2</v>
      </c>
      <c r="O471" s="13">
        <f t="shared" si="92"/>
        <v>1.3044749492709212E-2</v>
      </c>
      <c r="Q471">
        <v>23.109863903859448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35.08387097</v>
      </c>
      <c r="G472" s="13">
        <f t="shared" si="86"/>
        <v>0</v>
      </c>
      <c r="H472" s="13">
        <f t="shared" si="87"/>
        <v>35.08387097</v>
      </c>
      <c r="I472" s="16">
        <f t="shared" si="95"/>
        <v>35.286638742757027</v>
      </c>
      <c r="J472" s="13">
        <f t="shared" si="88"/>
        <v>35.050779831119762</v>
      </c>
      <c r="K472" s="13">
        <f t="shared" si="89"/>
        <v>0.23585891163726558</v>
      </c>
      <c r="L472" s="13">
        <f t="shared" si="90"/>
        <v>0</v>
      </c>
      <c r="M472" s="13">
        <f t="shared" si="96"/>
        <v>7.9951690439185492E-3</v>
      </c>
      <c r="N472" s="13">
        <f t="shared" si="91"/>
        <v>4.9570048072295004E-3</v>
      </c>
      <c r="O472" s="13">
        <f t="shared" si="92"/>
        <v>4.9570048072295004E-3</v>
      </c>
      <c r="Q472">
        <v>25.22920987096775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47.783870970000002</v>
      </c>
      <c r="G473" s="13">
        <f t="shared" si="86"/>
        <v>1.3609503610946749</v>
      </c>
      <c r="H473" s="13">
        <f t="shared" si="87"/>
        <v>46.422920608905329</v>
      </c>
      <c r="I473" s="16">
        <f t="shared" si="95"/>
        <v>46.658779520542595</v>
      </c>
      <c r="J473" s="13">
        <f t="shared" si="88"/>
        <v>46.041841562063013</v>
      </c>
      <c r="K473" s="13">
        <f t="shared" si="89"/>
        <v>0.61693795847958199</v>
      </c>
      <c r="L473" s="13">
        <f t="shared" si="90"/>
        <v>0</v>
      </c>
      <c r="M473" s="13">
        <f t="shared" si="96"/>
        <v>3.0381642366890489E-3</v>
      </c>
      <c r="N473" s="13">
        <f t="shared" si="91"/>
        <v>1.8836618267472102E-3</v>
      </c>
      <c r="O473" s="13">
        <f t="shared" si="92"/>
        <v>1.3628340229214222</v>
      </c>
      <c r="Q473">
        <v>24.27239895553662</v>
      </c>
    </row>
    <row r="474" spans="1:17" x14ac:dyDescent="0.2">
      <c r="A474" s="14">
        <f t="shared" si="93"/>
        <v>36404</v>
      </c>
      <c r="B474" s="1">
        <v>9</v>
      </c>
      <c r="F474" s="34">
        <v>30.92903226</v>
      </c>
      <c r="G474" s="13">
        <f t="shared" si="86"/>
        <v>0</v>
      </c>
      <c r="H474" s="13">
        <f t="shared" si="87"/>
        <v>30.92903226</v>
      </c>
      <c r="I474" s="16">
        <f t="shared" si="95"/>
        <v>31.545970218479582</v>
      </c>
      <c r="J474" s="13">
        <f t="shared" si="88"/>
        <v>31.260719255362766</v>
      </c>
      <c r="K474" s="13">
        <f t="shared" si="89"/>
        <v>0.28525096311681608</v>
      </c>
      <c r="L474" s="13">
        <f t="shared" si="90"/>
        <v>0</v>
      </c>
      <c r="M474" s="13">
        <f t="shared" si="96"/>
        <v>1.1545024099418387E-3</v>
      </c>
      <c r="N474" s="13">
        <f t="shared" si="91"/>
        <v>7.1579149416393993E-4</v>
      </c>
      <c r="O474" s="13">
        <f t="shared" si="92"/>
        <v>7.1579149416393993E-4</v>
      </c>
      <c r="Q474">
        <v>21.45476511430034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75.587096770000002</v>
      </c>
      <c r="G475" s="13">
        <f t="shared" si="86"/>
        <v>6.014284578686163</v>
      </c>
      <c r="H475" s="13">
        <f t="shared" si="87"/>
        <v>69.572812191313844</v>
      </c>
      <c r="I475" s="16">
        <f t="shared" si="95"/>
        <v>69.858063154430653</v>
      </c>
      <c r="J475" s="13">
        <f t="shared" si="88"/>
        <v>65.684724222827796</v>
      </c>
      <c r="K475" s="13">
        <f t="shared" si="89"/>
        <v>4.1733389316028564</v>
      </c>
      <c r="L475" s="13">
        <f t="shared" si="90"/>
        <v>0</v>
      </c>
      <c r="M475" s="13">
        <f t="shared" si="96"/>
        <v>4.3871091577789875E-4</v>
      </c>
      <c r="N475" s="13">
        <f t="shared" si="91"/>
        <v>2.7200076778229721E-4</v>
      </c>
      <c r="O475" s="13">
        <f t="shared" si="92"/>
        <v>6.0145565794539451</v>
      </c>
      <c r="Q475">
        <v>18.790374703299939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139.1354839</v>
      </c>
      <c r="G476" s="13">
        <f t="shared" si="86"/>
        <v>16.650168574016643</v>
      </c>
      <c r="H476" s="13">
        <f t="shared" si="87"/>
        <v>122.48531532598335</v>
      </c>
      <c r="I476" s="16">
        <f t="shared" si="95"/>
        <v>126.65865425758621</v>
      </c>
      <c r="J476" s="13">
        <f t="shared" si="88"/>
        <v>84.87139084972371</v>
      </c>
      <c r="K476" s="13">
        <f t="shared" si="89"/>
        <v>41.787263407862497</v>
      </c>
      <c r="L476" s="13">
        <f t="shared" si="90"/>
        <v>15.040937027876639</v>
      </c>
      <c r="M476" s="13">
        <f t="shared" si="96"/>
        <v>15.041103738024635</v>
      </c>
      <c r="N476" s="13">
        <f t="shared" si="91"/>
        <v>9.325484317575274</v>
      </c>
      <c r="O476" s="13">
        <f t="shared" si="92"/>
        <v>25.975652891591917</v>
      </c>
      <c r="Q476">
        <v>11.257635610113731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178.04516129999999</v>
      </c>
      <c r="G477" s="13">
        <f t="shared" si="86"/>
        <v>23.162352971010829</v>
      </c>
      <c r="H477" s="13">
        <f t="shared" si="87"/>
        <v>154.88280832898917</v>
      </c>
      <c r="I477" s="16">
        <f t="shared" si="95"/>
        <v>181.62913470897502</v>
      </c>
      <c r="J477" s="13">
        <f t="shared" si="88"/>
        <v>96.376661759201852</v>
      </c>
      <c r="K477" s="13">
        <f t="shared" si="89"/>
        <v>85.252472949773164</v>
      </c>
      <c r="L477" s="13">
        <f t="shared" si="90"/>
        <v>41.512041629842585</v>
      </c>
      <c r="M477" s="13">
        <f t="shared" si="96"/>
        <v>47.227661050291943</v>
      </c>
      <c r="N477" s="13">
        <f t="shared" si="91"/>
        <v>29.281149851181006</v>
      </c>
      <c r="O477" s="13">
        <f t="shared" si="92"/>
        <v>52.443502822191832</v>
      </c>
      <c r="Q477">
        <v>11.17525390314651</v>
      </c>
    </row>
    <row r="478" spans="1:17" x14ac:dyDescent="0.2">
      <c r="A478" s="14">
        <f t="shared" si="93"/>
        <v>36526</v>
      </c>
      <c r="B478" s="1">
        <v>1</v>
      </c>
      <c r="F478" s="34">
        <v>2.8548387100000001</v>
      </c>
      <c r="G478" s="13">
        <f t="shared" si="86"/>
        <v>0</v>
      </c>
      <c r="H478" s="13">
        <f t="shared" si="87"/>
        <v>2.8548387100000001</v>
      </c>
      <c r="I478" s="16">
        <f t="shared" si="95"/>
        <v>46.595270029930575</v>
      </c>
      <c r="J478" s="13">
        <f t="shared" si="88"/>
        <v>44.409106565146644</v>
      </c>
      <c r="K478" s="13">
        <f t="shared" si="89"/>
        <v>2.186163464783931</v>
      </c>
      <c r="L478" s="13">
        <f t="shared" si="90"/>
        <v>0</v>
      </c>
      <c r="M478" s="13">
        <f t="shared" si="96"/>
        <v>17.946511199110937</v>
      </c>
      <c r="N478" s="13">
        <f t="shared" si="91"/>
        <v>11.126836943448781</v>
      </c>
      <c r="O478" s="13">
        <f t="shared" si="92"/>
        <v>11.126836943448781</v>
      </c>
      <c r="Q478">
        <v>14.8942891706129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1.0548387100000001</v>
      </c>
      <c r="G479" s="13">
        <f t="shared" si="86"/>
        <v>0</v>
      </c>
      <c r="H479" s="13">
        <f t="shared" si="87"/>
        <v>1.0548387100000001</v>
      </c>
      <c r="I479" s="16">
        <f t="shared" si="95"/>
        <v>3.2410021747839313</v>
      </c>
      <c r="J479" s="13">
        <f t="shared" si="88"/>
        <v>3.2401539958688406</v>
      </c>
      <c r="K479" s="13">
        <f t="shared" si="89"/>
        <v>8.4817891509070265E-4</v>
      </c>
      <c r="L479" s="13">
        <f t="shared" si="90"/>
        <v>0</v>
      </c>
      <c r="M479" s="13">
        <f t="shared" si="96"/>
        <v>6.8196742556621555</v>
      </c>
      <c r="N479" s="13">
        <f t="shared" si="91"/>
        <v>4.228198038510536</v>
      </c>
      <c r="O479" s="13">
        <f t="shared" si="92"/>
        <v>4.228198038510536</v>
      </c>
      <c r="Q479">
        <v>14.38813414448194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7.903225806</v>
      </c>
      <c r="G480" s="13">
        <f t="shared" si="86"/>
        <v>0</v>
      </c>
      <c r="H480" s="13">
        <f t="shared" si="87"/>
        <v>7.903225806</v>
      </c>
      <c r="I480" s="16">
        <f t="shared" si="95"/>
        <v>7.9040739849150903</v>
      </c>
      <c r="J480" s="13">
        <f t="shared" si="88"/>
        <v>7.892780420882235</v>
      </c>
      <c r="K480" s="13">
        <f t="shared" si="89"/>
        <v>1.1293564032855308E-2</v>
      </c>
      <c r="L480" s="13">
        <f t="shared" si="90"/>
        <v>0</v>
      </c>
      <c r="M480" s="13">
        <f t="shared" si="96"/>
        <v>2.5914762171516195</v>
      </c>
      <c r="N480" s="13">
        <f t="shared" si="91"/>
        <v>1.606715254634004</v>
      </c>
      <c r="O480" s="13">
        <f t="shared" si="92"/>
        <v>1.606715254634004</v>
      </c>
      <c r="Q480">
        <v>14.99151094992447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59.751612899999998</v>
      </c>
      <c r="G481" s="13">
        <f t="shared" si="86"/>
        <v>3.3639518628187437</v>
      </c>
      <c r="H481" s="13">
        <f t="shared" si="87"/>
        <v>56.387661037181253</v>
      </c>
      <c r="I481" s="16">
        <f t="shared" si="95"/>
        <v>56.398954601214108</v>
      </c>
      <c r="J481" s="13">
        <f t="shared" si="88"/>
        <v>52.586626353863899</v>
      </c>
      <c r="K481" s="13">
        <f t="shared" si="89"/>
        <v>3.8123282473502087</v>
      </c>
      <c r="L481" s="13">
        <f t="shared" si="90"/>
        <v>0</v>
      </c>
      <c r="M481" s="13">
        <f t="shared" si="96"/>
        <v>0.98476096251761547</v>
      </c>
      <c r="N481" s="13">
        <f t="shared" si="91"/>
        <v>0.61055179676092164</v>
      </c>
      <c r="O481" s="13">
        <f t="shared" si="92"/>
        <v>3.9745036595796654</v>
      </c>
      <c r="Q481">
        <v>14.77593885901198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3.5838709679999998</v>
      </c>
      <c r="G482" s="13">
        <f t="shared" si="86"/>
        <v>0</v>
      </c>
      <c r="H482" s="13">
        <f t="shared" si="87"/>
        <v>3.5838709679999998</v>
      </c>
      <c r="I482" s="16">
        <f t="shared" si="95"/>
        <v>7.3961992153502081</v>
      </c>
      <c r="J482" s="13">
        <f t="shared" si="88"/>
        <v>7.3901032829927367</v>
      </c>
      <c r="K482" s="13">
        <f t="shared" si="89"/>
        <v>6.0959323574714119E-3</v>
      </c>
      <c r="L482" s="13">
        <f t="shared" si="90"/>
        <v>0</v>
      </c>
      <c r="M482" s="13">
        <f t="shared" si="96"/>
        <v>0.37420916575669383</v>
      </c>
      <c r="N482" s="13">
        <f t="shared" si="91"/>
        <v>0.23200968276915018</v>
      </c>
      <c r="O482" s="13">
        <f t="shared" si="92"/>
        <v>0.23200968276915018</v>
      </c>
      <c r="Q482">
        <v>17.970187283324769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48.193548389999997</v>
      </c>
      <c r="G483" s="13">
        <f t="shared" si="86"/>
        <v>1.429516719918426</v>
      </c>
      <c r="H483" s="13">
        <f t="shared" si="87"/>
        <v>46.764031670081572</v>
      </c>
      <c r="I483" s="16">
        <f t="shared" si="95"/>
        <v>46.770127602439047</v>
      </c>
      <c r="J483" s="13">
        <f t="shared" si="88"/>
        <v>46.136882954915357</v>
      </c>
      <c r="K483" s="13">
        <f t="shared" si="89"/>
        <v>0.63324464752368925</v>
      </c>
      <c r="L483" s="13">
        <f t="shared" si="90"/>
        <v>0</v>
      </c>
      <c r="M483" s="13">
        <f t="shared" si="96"/>
        <v>0.14219948298754365</v>
      </c>
      <c r="N483" s="13">
        <f t="shared" si="91"/>
        <v>8.8163679452277058E-2</v>
      </c>
      <c r="O483" s="13">
        <f t="shared" si="92"/>
        <v>1.5176803993707031</v>
      </c>
      <c r="Q483">
        <v>24.133543409784799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34.338709680000001</v>
      </c>
      <c r="G484" s="13">
        <f t="shared" si="86"/>
        <v>0</v>
      </c>
      <c r="H484" s="13">
        <f t="shared" si="87"/>
        <v>34.338709680000001</v>
      </c>
      <c r="I484" s="16">
        <f t="shared" si="95"/>
        <v>34.97195432752369</v>
      </c>
      <c r="J484" s="13">
        <f t="shared" si="88"/>
        <v>34.746554604964011</v>
      </c>
      <c r="K484" s="13">
        <f t="shared" si="89"/>
        <v>0.22539972255967911</v>
      </c>
      <c r="L484" s="13">
        <f t="shared" si="90"/>
        <v>0</v>
      </c>
      <c r="M484" s="13">
        <f t="shared" si="96"/>
        <v>5.4035803535266588E-2</v>
      </c>
      <c r="N484" s="13">
        <f t="shared" si="91"/>
        <v>3.3502198191865284E-2</v>
      </c>
      <c r="O484" s="13">
        <f t="shared" si="92"/>
        <v>3.3502198191865284E-2</v>
      </c>
      <c r="Q484">
        <v>25.364866870967749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29.590322579999999</v>
      </c>
      <c r="G485" s="13">
        <f t="shared" si="86"/>
        <v>0</v>
      </c>
      <c r="H485" s="13">
        <f t="shared" si="87"/>
        <v>29.590322579999999</v>
      </c>
      <c r="I485" s="16">
        <f t="shared" si="95"/>
        <v>29.815722302559678</v>
      </c>
      <c r="J485" s="13">
        <f t="shared" si="88"/>
        <v>29.66038329986965</v>
      </c>
      <c r="K485" s="13">
        <f t="shared" si="89"/>
        <v>0.15533900269002743</v>
      </c>
      <c r="L485" s="13">
        <f t="shared" si="90"/>
        <v>0</v>
      </c>
      <c r="M485" s="13">
        <f t="shared" si="96"/>
        <v>2.0533605343401304E-2</v>
      </c>
      <c r="N485" s="13">
        <f t="shared" si="91"/>
        <v>1.2730835312908808E-2</v>
      </c>
      <c r="O485" s="13">
        <f t="shared" si="92"/>
        <v>1.2730835312908808E-2</v>
      </c>
      <c r="Q485">
        <v>24.61486150612939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25.61935484</v>
      </c>
      <c r="G486" s="13">
        <f t="shared" si="86"/>
        <v>0</v>
      </c>
      <c r="H486" s="13">
        <f t="shared" si="87"/>
        <v>25.61935484</v>
      </c>
      <c r="I486" s="16">
        <f t="shared" si="95"/>
        <v>25.774693842690027</v>
      </c>
      <c r="J486" s="13">
        <f t="shared" si="88"/>
        <v>25.637635746149073</v>
      </c>
      <c r="K486" s="13">
        <f t="shared" si="89"/>
        <v>0.13705809654095447</v>
      </c>
      <c r="L486" s="13">
        <f t="shared" si="90"/>
        <v>0</v>
      </c>
      <c r="M486" s="13">
        <f t="shared" si="96"/>
        <v>7.8027700304924962E-3</v>
      </c>
      <c r="N486" s="13">
        <f t="shared" si="91"/>
        <v>4.837717418905348E-3</v>
      </c>
      <c r="O486" s="13">
        <f t="shared" si="92"/>
        <v>4.837717418905348E-3</v>
      </c>
      <c r="Q486">
        <v>22.392540978668858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46.80967742</v>
      </c>
      <c r="G487" s="13">
        <f t="shared" si="86"/>
        <v>1.1979027991541487</v>
      </c>
      <c r="H487" s="13">
        <f t="shared" si="87"/>
        <v>45.61177462084585</v>
      </c>
      <c r="I487" s="16">
        <f t="shared" si="95"/>
        <v>45.748832717386804</v>
      </c>
      <c r="J487" s="13">
        <f t="shared" si="88"/>
        <v>44.387674312862742</v>
      </c>
      <c r="K487" s="13">
        <f t="shared" si="89"/>
        <v>1.3611584045240619</v>
      </c>
      <c r="L487" s="13">
        <f t="shared" si="90"/>
        <v>0</v>
      </c>
      <c r="M487" s="13">
        <f t="shared" si="96"/>
        <v>2.9650526115871483E-3</v>
      </c>
      <c r="N487" s="13">
        <f t="shared" si="91"/>
        <v>1.838332619184032E-3</v>
      </c>
      <c r="O487" s="13">
        <f t="shared" si="92"/>
        <v>1.1997411317733326</v>
      </c>
      <c r="Q487">
        <v>18.06886952388102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52.054838709999999</v>
      </c>
      <c r="G488" s="13">
        <f t="shared" si="86"/>
        <v>2.075768147697385</v>
      </c>
      <c r="H488" s="13">
        <f t="shared" si="87"/>
        <v>49.97907056230261</v>
      </c>
      <c r="I488" s="16">
        <f t="shared" si="95"/>
        <v>51.340228966826672</v>
      </c>
      <c r="J488" s="13">
        <f t="shared" si="88"/>
        <v>48.020421732621159</v>
      </c>
      <c r="K488" s="13">
        <f t="shared" si="89"/>
        <v>3.3198072342055127</v>
      </c>
      <c r="L488" s="13">
        <f t="shared" si="90"/>
        <v>0</v>
      </c>
      <c r="M488" s="13">
        <f t="shared" si="96"/>
        <v>1.1267199924031163E-3</v>
      </c>
      <c r="N488" s="13">
        <f t="shared" si="91"/>
        <v>6.9856639528993205E-4</v>
      </c>
      <c r="O488" s="13">
        <f t="shared" si="92"/>
        <v>2.0764667140926751</v>
      </c>
      <c r="Q488">
        <v>13.773613601392841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179.48709679999999</v>
      </c>
      <c r="G489" s="13">
        <f t="shared" si="86"/>
        <v>23.403684960686284</v>
      </c>
      <c r="H489" s="13">
        <f t="shared" si="87"/>
        <v>156.0834118393137</v>
      </c>
      <c r="I489" s="16">
        <f t="shared" si="95"/>
        <v>159.40321907351921</v>
      </c>
      <c r="J489" s="13">
        <f t="shared" si="88"/>
        <v>87.040062409182795</v>
      </c>
      <c r="K489" s="13">
        <f t="shared" si="89"/>
        <v>72.363156664336415</v>
      </c>
      <c r="L489" s="13">
        <f t="shared" si="90"/>
        <v>33.662213152411049</v>
      </c>
      <c r="M489" s="13">
        <f t="shared" si="96"/>
        <v>33.662641306008162</v>
      </c>
      <c r="N489" s="13">
        <f t="shared" si="91"/>
        <v>20.870837609725061</v>
      </c>
      <c r="O489" s="13">
        <f t="shared" si="92"/>
        <v>44.274522570411349</v>
      </c>
      <c r="Q489">
        <v>9.8280363106129052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113.0870968</v>
      </c>
      <c r="G490" s="13">
        <f t="shared" si="86"/>
        <v>12.290535922847846</v>
      </c>
      <c r="H490" s="13">
        <f t="shared" si="87"/>
        <v>100.79656087715215</v>
      </c>
      <c r="I490" s="16">
        <f t="shared" si="95"/>
        <v>139.49750438907751</v>
      </c>
      <c r="J490" s="13">
        <f t="shared" si="88"/>
        <v>85.156572767796305</v>
      </c>
      <c r="K490" s="13">
        <f t="shared" si="89"/>
        <v>54.3409316212812</v>
      </c>
      <c r="L490" s="13">
        <f t="shared" si="90"/>
        <v>22.686349713517949</v>
      </c>
      <c r="M490" s="13">
        <f t="shared" si="96"/>
        <v>35.478153409801052</v>
      </c>
      <c r="N490" s="13">
        <f t="shared" si="91"/>
        <v>21.996455114076653</v>
      </c>
      <c r="O490" s="13">
        <f t="shared" si="92"/>
        <v>34.286991036924498</v>
      </c>
      <c r="Q490">
        <v>10.34107974693474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7.1322580650000003</v>
      </c>
      <c r="G491" s="13">
        <f t="shared" si="86"/>
        <v>0</v>
      </c>
      <c r="H491" s="13">
        <f t="shared" si="87"/>
        <v>7.1322580650000003</v>
      </c>
      <c r="I491" s="16">
        <f t="shared" si="95"/>
        <v>38.786839972763254</v>
      </c>
      <c r="J491" s="13">
        <f t="shared" si="88"/>
        <v>37.371797614740956</v>
      </c>
      <c r="K491" s="13">
        <f t="shared" si="89"/>
        <v>1.4150423580222977</v>
      </c>
      <c r="L491" s="13">
        <f t="shared" si="90"/>
        <v>0</v>
      </c>
      <c r="M491" s="13">
        <f t="shared" si="96"/>
        <v>13.481698295724399</v>
      </c>
      <c r="N491" s="13">
        <f t="shared" si="91"/>
        <v>8.3586529433491279</v>
      </c>
      <c r="O491" s="13">
        <f t="shared" si="92"/>
        <v>8.3586529433491279</v>
      </c>
      <c r="Q491">
        <v>14.182321477957681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3.1322580649999998</v>
      </c>
      <c r="G492" s="13">
        <f t="shared" si="86"/>
        <v>0</v>
      </c>
      <c r="H492" s="13">
        <f t="shared" si="87"/>
        <v>3.1322580649999998</v>
      </c>
      <c r="I492" s="16">
        <f t="shared" si="95"/>
        <v>4.547300423022298</v>
      </c>
      <c r="J492" s="13">
        <f t="shared" si="88"/>
        <v>4.5456280412133516</v>
      </c>
      <c r="K492" s="13">
        <f t="shared" si="89"/>
        <v>1.6723818089463549E-3</v>
      </c>
      <c r="L492" s="13">
        <f t="shared" si="90"/>
        <v>0</v>
      </c>
      <c r="M492" s="13">
        <f t="shared" si="96"/>
        <v>5.1230453523752715</v>
      </c>
      <c r="N492" s="13">
        <f t="shared" si="91"/>
        <v>3.1762881184726681</v>
      </c>
      <c r="O492" s="13">
        <f t="shared" si="92"/>
        <v>3.1762881184726681</v>
      </c>
      <c r="Q492">
        <v>16.798555297712259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3.874193548</v>
      </c>
      <c r="G493" s="13">
        <f t="shared" si="86"/>
        <v>0</v>
      </c>
      <c r="H493" s="13">
        <f t="shared" si="87"/>
        <v>3.874193548</v>
      </c>
      <c r="I493" s="16">
        <f t="shared" si="95"/>
        <v>3.8758659298089464</v>
      </c>
      <c r="J493" s="13">
        <f t="shared" si="88"/>
        <v>3.8752096331358148</v>
      </c>
      <c r="K493" s="13">
        <f t="shared" si="89"/>
        <v>6.5629667313160667E-4</v>
      </c>
      <c r="L493" s="13">
        <f t="shared" si="90"/>
        <v>0</v>
      </c>
      <c r="M493" s="13">
        <f t="shared" si="96"/>
        <v>1.9467572339026034</v>
      </c>
      <c r="N493" s="13">
        <f t="shared" si="91"/>
        <v>1.2069894850196141</v>
      </c>
      <c r="O493" s="13">
        <f t="shared" si="92"/>
        <v>1.2069894850196141</v>
      </c>
      <c r="Q493">
        <v>20.02693222009324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5.9387096770000003</v>
      </c>
      <c r="G494" s="13">
        <f t="shared" si="86"/>
        <v>0</v>
      </c>
      <c r="H494" s="13">
        <f t="shared" si="87"/>
        <v>5.9387096770000003</v>
      </c>
      <c r="I494" s="16">
        <f t="shared" si="95"/>
        <v>5.9393659736731319</v>
      </c>
      <c r="J494" s="13">
        <f t="shared" si="88"/>
        <v>5.9373555467274777</v>
      </c>
      <c r="K494" s="13">
        <f t="shared" si="89"/>
        <v>2.0104269456542312E-3</v>
      </c>
      <c r="L494" s="13">
        <f t="shared" si="90"/>
        <v>0</v>
      </c>
      <c r="M494" s="13">
        <f t="shared" si="96"/>
        <v>0.73976774888298924</v>
      </c>
      <c r="N494" s="13">
        <f t="shared" si="91"/>
        <v>0.45865600430745335</v>
      </c>
      <c r="O494" s="13">
        <f t="shared" si="92"/>
        <v>0.45865600430745335</v>
      </c>
      <c r="Q494">
        <v>21.162220771396111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7.3645161290000001</v>
      </c>
      <c r="G495" s="13">
        <f t="shared" si="86"/>
        <v>0</v>
      </c>
      <c r="H495" s="13">
        <f t="shared" si="87"/>
        <v>7.3645161290000001</v>
      </c>
      <c r="I495" s="16">
        <f t="shared" si="95"/>
        <v>7.3665265559456543</v>
      </c>
      <c r="J495" s="13">
        <f t="shared" si="88"/>
        <v>7.3632295456670533</v>
      </c>
      <c r="K495" s="13">
        <f t="shared" si="89"/>
        <v>3.2970102786009647E-3</v>
      </c>
      <c r="L495" s="13">
        <f t="shared" si="90"/>
        <v>0</v>
      </c>
      <c r="M495" s="13">
        <f t="shared" si="96"/>
        <v>0.28111174457553589</v>
      </c>
      <c r="N495" s="13">
        <f t="shared" si="91"/>
        <v>0.17428928163683224</v>
      </c>
      <c r="O495" s="13">
        <f t="shared" si="92"/>
        <v>0.17428928163683224</v>
      </c>
      <c r="Q495">
        <v>22.232172572535649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5.0225806449999997</v>
      </c>
      <c r="G496" s="13">
        <f t="shared" si="86"/>
        <v>0</v>
      </c>
      <c r="H496" s="13">
        <f t="shared" si="87"/>
        <v>5.0225806449999997</v>
      </c>
      <c r="I496" s="16">
        <f t="shared" si="95"/>
        <v>5.0258776552786006</v>
      </c>
      <c r="J496" s="13">
        <f t="shared" si="88"/>
        <v>5.0250139211757014</v>
      </c>
      <c r="K496" s="13">
        <f t="shared" si="89"/>
        <v>8.6373410289919406E-4</v>
      </c>
      <c r="L496" s="13">
        <f t="shared" si="90"/>
        <v>0</v>
      </c>
      <c r="M496" s="13">
        <f t="shared" si="96"/>
        <v>0.10682246293870365</v>
      </c>
      <c r="N496" s="13">
        <f t="shared" si="91"/>
        <v>6.622992702199626E-2</v>
      </c>
      <c r="O496" s="13">
        <f t="shared" si="92"/>
        <v>6.622992702199626E-2</v>
      </c>
      <c r="Q496">
        <v>23.602746870967749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45.96451613</v>
      </c>
      <c r="G497" s="13">
        <f t="shared" si="86"/>
        <v>1.0564509410700855</v>
      </c>
      <c r="H497" s="13">
        <f t="shared" si="87"/>
        <v>44.908065188929918</v>
      </c>
      <c r="I497" s="16">
        <f t="shared" si="95"/>
        <v>44.908928923032818</v>
      </c>
      <c r="J497" s="13">
        <f t="shared" si="88"/>
        <v>44.194042557255642</v>
      </c>
      <c r="K497" s="13">
        <f t="shared" si="89"/>
        <v>0.71488636577717557</v>
      </c>
      <c r="L497" s="13">
        <f t="shared" si="90"/>
        <v>0</v>
      </c>
      <c r="M497" s="13">
        <f t="shared" si="96"/>
        <v>4.059253591670739E-2</v>
      </c>
      <c r="N497" s="13">
        <f t="shared" si="91"/>
        <v>2.5167372268358582E-2</v>
      </c>
      <c r="O497" s="13">
        <f t="shared" si="92"/>
        <v>1.081618313338444</v>
      </c>
      <c r="Q497">
        <v>22.377726658100951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8.5870967740000008</v>
      </c>
      <c r="G498" s="13">
        <f t="shared" si="86"/>
        <v>0</v>
      </c>
      <c r="H498" s="13">
        <f t="shared" si="87"/>
        <v>8.5870967740000008</v>
      </c>
      <c r="I498" s="16">
        <f t="shared" si="95"/>
        <v>9.3019831397771764</v>
      </c>
      <c r="J498" s="13">
        <f t="shared" si="88"/>
        <v>9.2951953399486396</v>
      </c>
      <c r="K498" s="13">
        <f t="shared" si="89"/>
        <v>6.7877998285368335E-3</v>
      </c>
      <c r="L498" s="13">
        <f t="shared" si="90"/>
        <v>0</v>
      </c>
      <c r="M498" s="13">
        <f t="shared" si="96"/>
        <v>1.5425163648348807E-2</v>
      </c>
      <c r="N498" s="13">
        <f t="shared" si="91"/>
        <v>9.5636014619762608E-3</v>
      </c>
      <c r="O498" s="13">
        <f t="shared" si="92"/>
        <v>9.5636014619762608E-3</v>
      </c>
      <c r="Q498">
        <v>22.071405083406621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6.2064516129999996</v>
      </c>
      <c r="G499" s="13">
        <f t="shared" si="86"/>
        <v>0</v>
      </c>
      <c r="H499" s="13">
        <f t="shared" si="87"/>
        <v>6.2064516129999996</v>
      </c>
      <c r="I499" s="16">
        <f t="shared" si="95"/>
        <v>6.2132394128285364</v>
      </c>
      <c r="J499" s="13">
        <f t="shared" si="88"/>
        <v>6.2108020265297208</v>
      </c>
      <c r="K499" s="13">
        <f t="shared" si="89"/>
        <v>2.4373862988156247E-3</v>
      </c>
      <c r="L499" s="13">
        <f t="shared" si="90"/>
        <v>0</v>
      </c>
      <c r="M499" s="13">
        <f t="shared" si="96"/>
        <v>5.8615621863725466E-3</v>
      </c>
      <c r="N499" s="13">
        <f t="shared" si="91"/>
        <v>3.634168555550979E-3</v>
      </c>
      <c r="O499" s="13">
        <f t="shared" si="92"/>
        <v>3.634168555550979E-3</v>
      </c>
      <c r="Q499">
        <v>20.756540779073529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82.138709680000005</v>
      </c>
      <c r="G500" s="13">
        <f t="shared" si="86"/>
        <v>7.1108064266840003</v>
      </c>
      <c r="H500" s="13">
        <f t="shared" si="87"/>
        <v>75.027903253315998</v>
      </c>
      <c r="I500" s="16">
        <f t="shared" si="95"/>
        <v>75.03034063961482</v>
      </c>
      <c r="J500" s="13">
        <f t="shared" si="88"/>
        <v>67.805446511883858</v>
      </c>
      <c r="K500" s="13">
        <f t="shared" si="89"/>
        <v>7.2248941277309626</v>
      </c>
      <c r="L500" s="13">
        <f t="shared" si="90"/>
        <v>0</v>
      </c>
      <c r="M500" s="13">
        <f t="shared" si="96"/>
        <v>2.2273936308215675E-3</v>
      </c>
      <c r="N500" s="13">
        <f t="shared" si="91"/>
        <v>1.380984051109372E-3</v>
      </c>
      <c r="O500" s="13">
        <f t="shared" si="92"/>
        <v>7.1121874107351095</v>
      </c>
      <c r="Q500">
        <v>15.98986320232377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169.81935480000001</v>
      </c>
      <c r="G501" s="13">
        <f t="shared" si="86"/>
        <v>21.785626862713844</v>
      </c>
      <c r="H501" s="13">
        <f t="shared" si="87"/>
        <v>148.03372793728616</v>
      </c>
      <c r="I501" s="16">
        <f t="shared" si="95"/>
        <v>155.25862206501711</v>
      </c>
      <c r="J501" s="13">
        <f t="shared" si="88"/>
        <v>97.959649596287107</v>
      </c>
      <c r="K501" s="13">
        <f t="shared" si="89"/>
        <v>57.29897246873</v>
      </c>
      <c r="L501" s="13">
        <f t="shared" si="90"/>
        <v>24.48785048884961</v>
      </c>
      <c r="M501" s="13">
        <f t="shared" si="96"/>
        <v>24.488696898429321</v>
      </c>
      <c r="N501" s="13">
        <f t="shared" si="91"/>
        <v>15.18299207702618</v>
      </c>
      <c r="O501" s="13">
        <f t="shared" si="92"/>
        <v>36.968618939740026</v>
      </c>
      <c r="Q501">
        <v>12.71937992492629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102.6935484</v>
      </c>
      <c r="G502" s="13">
        <f t="shared" si="86"/>
        <v>10.551002001143219</v>
      </c>
      <c r="H502" s="13">
        <f t="shared" si="87"/>
        <v>92.14254639885678</v>
      </c>
      <c r="I502" s="16">
        <f t="shared" si="95"/>
        <v>124.95366837873718</v>
      </c>
      <c r="J502" s="13">
        <f t="shared" si="88"/>
        <v>92.632644835036587</v>
      </c>
      <c r="K502" s="13">
        <f t="shared" si="89"/>
        <v>32.321023543700591</v>
      </c>
      <c r="L502" s="13">
        <f t="shared" si="90"/>
        <v>9.2758244637715475</v>
      </c>
      <c r="M502" s="13">
        <f t="shared" si="96"/>
        <v>18.581529285174689</v>
      </c>
      <c r="N502" s="13">
        <f t="shared" si="91"/>
        <v>11.520548156808307</v>
      </c>
      <c r="O502" s="13">
        <f t="shared" si="92"/>
        <v>22.071550157951528</v>
      </c>
      <c r="Q502">
        <v>14.01487757061291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33.670967740000002</v>
      </c>
      <c r="G503" s="13">
        <f t="shared" si="86"/>
        <v>0</v>
      </c>
      <c r="H503" s="13">
        <f t="shared" si="87"/>
        <v>33.670967740000002</v>
      </c>
      <c r="I503" s="16">
        <f t="shared" si="95"/>
        <v>56.71616681992905</v>
      </c>
      <c r="J503" s="13">
        <f t="shared" si="88"/>
        <v>52.681510930333019</v>
      </c>
      <c r="K503" s="13">
        <f t="shared" si="89"/>
        <v>4.0346558895960314</v>
      </c>
      <c r="L503" s="13">
        <f t="shared" si="90"/>
        <v>0</v>
      </c>
      <c r="M503" s="13">
        <f t="shared" si="96"/>
        <v>7.0609811283663824</v>
      </c>
      <c r="N503" s="13">
        <f t="shared" si="91"/>
        <v>4.3778082995871568</v>
      </c>
      <c r="O503" s="13">
        <f t="shared" si="92"/>
        <v>4.3778082995871568</v>
      </c>
      <c r="Q503">
        <v>14.447341259326279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109.0677419</v>
      </c>
      <c r="G504" s="13">
        <f t="shared" si="86"/>
        <v>11.617829747551669</v>
      </c>
      <c r="H504" s="13">
        <f t="shared" si="87"/>
        <v>97.449912152448334</v>
      </c>
      <c r="I504" s="16">
        <f t="shared" si="95"/>
        <v>101.48456804204437</v>
      </c>
      <c r="J504" s="13">
        <f t="shared" si="88"/>
        <v>81.178219479694647</v>
      </c>
      <c r="K504" s="13">
        <f t="shared" si="89"/>
        <v>20.306348562349726</v>
      </c>
      <c r="L504" s="13">
        <f t="shared" si="90"/>
        <v>1.9586684775960956</v>
      </c>
      <c r="M504" s="13">
        <f t="shared" si="96"/>
        <v>4.641841306375321</v>
      </c>
      <c r="N504" s="13">
        <f t="shared" si="91"/>
        <v>2.8779416099526989</v>
      </c>
      <c r="O504" s="13">
        <f t="shared" si="92"/>
        <v>14.495771357504367</v>
      </c>
      <c r="Q504">
        <v>13.72281070203247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55.041935479999999</v>
      </c>
      <c r="G505" s="13">
        <f t="shared" si="86"/>
        <v>2.5757086837735268</v>
      </c>
      <c r="H505" s="13">
        <f t="shared" si="87"/>
        <v>52.466226796226472</v>
      </c>
      <c r="I505" s="16">
        <f t="shared" si="95"/>
        <v>70.813906880980113</v>
      </c>
      <c r="J505" s="13">
        <f t="shared" si="88"/>
        <v>63.904927468369017</v>
      </c>
      <c r="K505" s="13">
        <f t="shared" si="89"/>
        <v>6.9089794126110959</v>
      </c>
      <c r="L505" s="13">
        <f t="shared" si="90"/>
        <v>0</v>
      </c>
      <c r="M505" s="13">
        <f t="shared" si="96"/>
        <v>1.7638996964226221</v>
      </c>
      <c r="N505" s="13">
        <f t="shared" si="91"/>
        <v>1.0936178117820257</v>
      </c>
      <c r="O505" s="13">
        <f t="shared" si="92"/>
        <v>3.6693264955555525</v>
      </c>
      <c r="Q505">
        <v>15.052731975724599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47.151612900000003</v>
      </c>
      <c r="G506" s="13">
        <f t="shared" si="86"/>
        <v>1.2551314128674751</v>
      </c>
      <c r="H506" s="13">
        <f t="shared" si="87"/>
        <v>45.896481487132526</v>
      </c>
      <c r="I506" s="16">
        <f t="shared" si="95"/>
        <v>52.805460899743622</v>
      </c>
      <c r="J506" s="13">
        <f t="shared" si="88"/>
        <v>51.19836762395169</v>
      </c>
      <c r="K506" s="13">
        <f t="shared" si="89"/>
        <v>1.6070932757919323</v>
      </c>
      <c r="L506" s="13">
        <f t="shared" si="90"/>
        <v>0</v>
      </c>
      <c r="M506" s="13">
        <f t="shared" si="96"/>
        <v>0.67028188464059646</v>
      </c>
      <c r="N506" s="13">
        <f t="shared" si="91"/>
        <v>0.41557476847716979</v>
      </c>
      <c r="O506" s="13">
        <f t="shared" si="92"/>
        <v>1.6707061813446449</v>
      </c>
      <c r="Q506">
        <v>19.92800992747673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63.42258065</v>
      </c>
      <c r="G507" s="13">
        <f t="shared" si="86"/>
        <v>3.978349629668871</v>
      </c>
      <c r="H507" s="13">
        <f t="shared" si="87"/>
        <v>59.444231020331131</v>
      </c>
      <c r="I507" s="16">
        <f t="shared" si="95"/>
        <v>61.051324296123063</v>
      </c>
      <c r="J507" s="13">
        <f t="shared" si="88"/>
        <v>58.871476279125332</v>
      </c>
      <c r="K507" s="13">
        <f t="shared" si="89"/>
        <v>2.179848016997731</v>
      </c>
      <c r="L507" s="13">
        <f t="shared" si="90"/>
        <v>0</v>
      </c>
      <c r="M507" s="13">
        <f t="shared" si="96"/>
        <v>0.25470711616342667</v>
      </c>
      <c r="N507" s="13">
        <f t="shared" si="91"/>
        <v>0.15791841202132453</v>
      </c>
      <c r="O507" s="13">
        <f t="shared" si="92"/>
        <v>4.1362680416901956</v>
      </c>
      <c r="Q507">
        <v>20.791145712698778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30.909677420000001</v>
      </c>
      <c r="G508" s="13">
        <f t="shared" si="86"/>
        <v>0</v>
      </c>
      <c r="H508" s="13">
        <f t="shared" si="87"/>
        <v>30.909677420000001</v>
      </c>
      <c r="I508" s="16">
        <f t="shared" si="95"/>
        <v>33.089525436997732</v>
      </c>
      <c r="J508" s="13">
        <f t="shared" si="88"/>
        <v>32.881723307072448</v>
      </c>
      <c r="K508" s="13">
        <f t="shared" si="89"/>
        <v>0.20780212992528391</v>
      </c>
      <c r="L508" s="13">
        <f t="shared" si="90"/>
        <v>0</v>
      </c>
      <c r="M508" s="13">
        <f t="shared" si="96"/>
        <v>9.6788704142102139E-2</v>
      </c>
      <c r="N508" s="13">
        <f t="shared" si="91"/>
        <v>6.0008996568103323E-2</v>
      </c>
      <c r="O508" s="13">
        <f t="shared" si="92"/>
        <v>6.0008996568103323E-2</v>
      </c>
      <c r="Q508">
        <v>24.757907870967749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14.90967742</v>
      </c>
      <c r="G509" s="13">
        <f t="shared" si="86"/>
        <v>0</v>
      </c>
      <c r="H509" s="13">
        <f t="shared" si="87"/>
        <v>14.90967742</v>
      </c>
      <c r="I509" s="16">
        <f t="shared" si="95"/>
        <v>15.117479549925283</v>
      </c>
      <c r="J509" s="13">
        <f t="shared" si="88"/>
        <v>15.096707574803361</v>
      </c>
      <c r="K509" s="13">
        <f t="shared" si="89"/>
        <v>2.0771975121922637E-2</v>
      </c>
      <c r="L509" s="13">
        <f t="shared" si="90"/>
        <v>0</v>
      </c>
      <c r="M509" s="13">
        <f t="shared" si="96"/>
        <v>3.6779707573998816E-2</v>
      </c>
      <c r="N509" s="13">
        <f t="shared" si="91"/>
        <v>2.2803418695879266E-2</v>
      </c>
      <c r="O509" s="13">
        <f t="shared" si="92"/>
        <v>2.2803418695879266E-2</v>
      </c>
      <c r="Q509">
        <v>24.4732210169872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12.02258065</v>
      </c>
      <c r="G510" s="13">
        <f t="shared" si="86"/>
        <v>0</v>
      </c>
      <c r="H510" s="13">
        <f t="shared" si="87"/>
        <v>12.02258065</v>
      </c>
      <c r="I510" s="16">
        <f t="shared" si="95"/>
        <v>12.043352625121923</v>
      </c>
      <c r="J510" s="13">
        <f t="shared" si="88"/>
        <v>12.025124143339445</v>
      </c>
      <c r="K510" s="13">
        <f t="shared" si="89"/>
        <v>1.8228481782477601E-2</v>
      </c>
      <c r="L510" s="13">
        <f t="shared" si="90"/>
        <v>0</v>
      </c>
      <c r="M510" s="13">
        <f t="shared" si="96"/>
        <v>1.3976288878119549E-2</v>
      </c>
      <c r="N510" s="13">
        <f t="shared" si="91"/>
        <v>8.6652991044341206E-3</v>
      </c>
      <c r="O510" s="13">
        <f t="shared" si="92"/>
        <v>8.6652991044341206E-3</v>
      </c>
      <c r="Q510">
        <v>20.557024917215809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98.332258060000001</v>
      </c>
      <c r="G511" s="13">
        <f t="shared" si="86"/>
        <v>9.8210672188283858</v>
      </c>
      <c r="H511" s="13">
        <f t="shared" si="87"/>
        <v>88.511190841171612</v>
      </c>
      <c r="I511" s="16">
        <f t="shared" si="95"/>
        <v>88.529419322954084</v>
      </c>
      <c r="J511" s="13">
        <f t="shared" si="88"/>
        <v>78.451022668661452</v>
      </c>
      <c r="K511" s="13">
        <f t="shared" si="89"/>
        <v>10.078396654292632</v>
      </c>
      <c r="L511" s="13">
        <f t="shared" si="90"/>
        <v>0</v>
      </c>
      <c r="M511" s="13">
        <f t="shared" si="96"/>
        <v>5.3109897736854286E-3</v>
      </c>
      <c r="N511" s="13">
        <f t="shared" si="91"/>
        <v>3.2928136596849658E-3</v>
      </c>
      <c r="O511" s="13">
        <f t="shared" si="92"/>
        <v>9.8243600324880713</v>
      </c>
      <c r="Q511">
        <v>16.94021549961781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96.712903229999995</v>
      </c>
      <c r="G512" s="13">
        <f t="shared" si="86"/>
        <v>9.5500411409528798</v>
      </c>
      <c r="H512" s="13">
        <f t="shared" si="87"/>
        <v>87.16286208904711</v>
      </c>
      <c r="I512" s="16">
        <f t="shared" si="95"/>
        <v>97.241258743339742</v>
      </c>
      <c r="J512" s="13">
        <f t="shared" si="88"/>
        <v>78.935367190611075</v>
      </c>
      <c r="K512" s="13">
        <f t="shared" si="89"/>
        <v>18.305891552728667</v>
      </c>
      <c r="L512" s="13">
        <f t="shared" si="90"/>
        <v>0.74035370788689503</v>
      </c>
      <c r="M512" s="13">
        <f t="shared" si="96"/>
        <v>0.74237188400089549</v>
      </c>
      <c r="N512" s="13">
        <f t="shared" si="91"/>
        <v>0.46027056808055522</v>
      </c>
      <c r="O512" s="13">
        <f t="shared" si="92"/>
        <v>10.010311709033434</v>
      </c>
      <c r="Q512">
        <v>13.71125677776619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91.406451610000005</v>
      </c>
      <c r="G513" s="13">
        <f t="shared" si="86"/>
        <v>8.6619178319899408</v>
      </c>
      <c r="H513" s="13">
        <f t="shared" si="87"/>
        <v>82.744533778010066</v>
      </c>
      <c r="I513" s="16">
        <f t="shared" si="95"/>
        <v>100.31007162285184</v>
      </c>
      <c r="J513" s="13">
        <f t="shared" si="88"/>
        <v>79.665094253944332</v>
      </c>
      <c r="K513" s="13">
        <f t="shared" si="89"/>
        <v>20.644977368907504</v>
      </c>
      <c r="L513" s="13">
        <f t="shared" si="90"/>
        <v>2.1648995910337652</v>
      </c>
      <c r="M513" s="13">
        <f t="shared" si="96"/>
        <v>2.4470009069541057</v>
      </c>
      <c r="N513" s="13">
        <f t="shared" si="91"/>
        <v>1.5171405623115455</v>
      </c>
      <c r="O513" s="13">
        <f t="shared" si="92"/>
        <v>10.179058394301487</v>
      </c>
      <c r="Q513">
        <v>13.267765570612911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24.012903229999999</v>
      </c>
      <c r="G514" s="13">
        <f t="shared" si="86"/>
        <v>0</v>
      </c>
      <c r="H514" s="13">
        <f t="shared" si="87"/>
        <v>24.012903229999999</v>
      </c>
      <c r="I514" s="16">
        <f t="shared" si="95"/>
        <v>42.492981007873738</v>
      </c>
      <c r="J514" s="13">
        <f t="shared" si="88"/>
        <v>40.183226006996385</v>
      </c>
      <c r="K514" s="13">
        <f t="shared" si="89"/>
        <v>2.3097550008773524</v>
      </c>
      <c r="L514" s="13">
        <f t="shared" si="90"/>
        <v>0</v>
      </c>
      <c r="M514" s="13">
        <f t="shared" si="96"/>
        <v>0.92986034464256018</v>
      </c>
      <c r="N514" s="13">
        <f t="shared" si="91"/>
        <v>0.57651341367838727</v>
      </c>
      <c r="O514" s="13">
        <f t="shared" si="92"/>
        <v>0.57651341367838727</v>
      </c>
      <c r="Q514">
        <v>12.402451782271751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86.170967739999995</v>
      </c>
      <c r="G515" s="13">
        <f t="shared" si="86"/>
        <v>7.7856721613196207</v>
      </c>
      <c r="H515" s="13">
        <f t="shared" si="87"/>
        <v>78.38529557868037</v>
      </c>
      <c r="I515" s="16">
        <f t="shared" si="95"/>
        <v>80.695050579557716</v>
      </c>
      <c r="J515" s="13">
        <f t="shared" si="88"/>
        <v>67.600207625263494</v>
      </c>
      <c r="K515" s="13">
        <f t="shared" si="89"/>
        <v>13.094842954294222</v>
      </c>
      <c r="L515" s="13">
        <f t="shared" si="90"/>
        <v>0</v>
      </c>
      <c r="M515" s="13">
        <f t="shared" si="96"/>
        <v>0.35334693096417291</v>
      </c>
      <c r="N515" s="13">
        <f t="shared" si="91"/>
        <v>0.2190750971977872</v>
      </c>
      <c r="O515" s="13">
        <f t="shared" si="92"/>
        <v>8.0047472585174084</v>
      </c>
      <c r="Q515">
        <v>12.42922240147689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135.45161289999999</v>
      </c>
      <c r="G516" s="13">
        <f t="shared" si="86"/>
        <v>16.03361123276407</v>
      </c>
      <c r="H516" s="13">
        <f t="shared" si="87"/>
        <v>119.41800166723591</v>
      </c>
      <c r="I516" s="16">
        <f t="shared" si="95"/>
        <v>132.51284462153012</v>
      </c>
      <c r="J516" s="13">
        <f t="shared" si="88"/>
        <v>87.569086793060578</v>
      </c>
      <c r="K516" s="13">
        <f t="shared" si="89"/>
        <v>44.943757828469543</v>
      </c>
      <c r="L516" s="13">
        <f t="shared" si="90"/>
        <v>16.963299645336093</v>
      </c>
      <c r="M516" s="13">
        <f t="shared" si="96"/>
        <v>17.097571479102477</v>
      </c>
      <c r="N516" s="13">
        <f t="shared" si="91"/>
        <v>10.600494317043536</v>
      </c>
      <c r="O516" s="13">
        <f t="shared" si="92"/>
        <v>26.634105549807607</v>
      </c>
      <c r="Q516">
        <v>11.557546240047319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76.687096769999997</v>
      </c>
      <c r="G517" s="13">
        <f t="shared" si="86"/>
        <v>6.1983879513009557</v>
      </c>
      <c r="H517" s="13">
        <f t="shared" si="87"/>
        <v>70.488708818699038</v>
      </c>
      <c r="I517" s="16">
        <f t="shared" si="95"/>
        <v>98.469167001832488</v>
      </c>
      <c r="J517" s="13">
        <f t="shared" si="88"/>
        <v>78.137682354732121</v>
      </c>
      <c r="K517" s="13">
        <f t="shared" si="89"/>
        <v>20.331484647100368</v>
      </c>
      <c r="L517" s="13">
        <f t="shared" si="90"/>
        <v>1.9739768112204059</v>
      </c>
      <c r="M517" s="13">
        <f t="shared" si="96"/>
        <v>8.4710539732793482</v>
      </c>
      <c r="N517" s="13">
        <f t="shared" si="91"/>
        <v>5.2520534634331959</v>
      </c>
      <c r="O517" s="13">
        <f t="shared" si="92"/>
        <v>11.450441414734151</v>
      </c>
      <c r="Q517">
        <v>12.9647304412173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29.38064516</v>
      </c>
      <c r="G518" s="13">
        <f t="shared" ref="G518:G581" si="100">IF((F518-$J$2)&gt;0,$I$2*(F518-$J$2),0)</f>
        <v>0</v>
      </c>
      <c r="H518" s="13">
        <f t="shared" ref="H518:H581" si="101">F518-G518</f>
        <v>29.38064516</v>
      </c>
      <c r="I518" s="16">
        <f t="shared" si="95"/>
        <v>47.738152995879965</v>
      </c>
      <c r="J518" s="13">
        <f t="shared" ref="J518:J581" si="102">I518/SQRT(1+(I518/($K$2*(300+(25*Q518)+0.05*(Q518)^3)))^2)</f>
        <v>46.300687559662009</v>
      </c>
      <c r="K518" s="13">
        <f t="shared" ref="K518:K581" si="103">I518-J518</f>
        <v>1.4374654362179555</v>
      </c>
      <c r="L518" s="13">
        <f t="shared" ref="L518:L581" si="104">IF(K518&gt;$N$2,(K518-$N$2)/$L$2,0)</f>
        <v>0</v>
      </c>
      <c r="M518" s="13">
        <f t="shared" si="96"/>
        <v>3.2190005098461523</v>
      </c>
      <c r="N518" s="13">
        <f t="shared" ref="N518:N581" si="105">$M$2*M518</f>
        <v>1.9957803161046144</v>
      </c>
      <c r="O518" s="13">
        <f t="shared" ref="O518:O581" si="106">N518+G518</f>
        <v>1.9957803161046144</v>
      </c>
      <c r="Q518">
        <v>18.58212832949452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32.393548389999999</v>
      </c>
      <c r="G519" s="13">
        <f t="shared" si="100"/>
        <v>0</v>
      </c>
      <c r="H519" s="13">
        <f t="shared" si="101"/>
        <v>32.393548389999999</v>
      </c>
      <c r="I519" s="16">
        <f t="shared" ref="I519:I582" si="108">H519+K518-L518</f>
        <v>33.831013826217955</v>
      </c>
      <c r="J519" s="13">
        <f t="shared" si="102"/>
        <v>33.547270152050451</v>
      </c>
      <c r="K519" s="13">
        <f t="shared" si="103"/>
        <v>0.28374367416750346</v>
      </c>
      <c r="L519" s="13">
        <f t="shared" si="104"/>
        <v>0</v>
      </c>
      <c r="M519" s="13">
        <f t="shared" ref="M519:M582" si="109">L519+M518-N518</f>
        <v>1.2232201937415379</v>
      </c>
      <c r="N519" s="13">
        <f t="shared" si="105"/>
        <v>0.75839652011975345</v>
      </c>
      <c r="O519" s="13">
        <f t="shared" si="106"/>
        <v>0.75839652011975345</v>
      </c>
      <c r="Q519">
        <v>22.986331091200089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32.780645159999999</v>
      </c>
      <c r="G520" s="13">
        <f t="shared" si="100"/>
        <v>0</v>
      </c>
      <c r="H520" s="13">
        <f t="shared" si="101"/>
        <v>32.780645159999999</v>
      </c>
      <c r="I520" s="16">
        <f t="shared" si="108"/>
        <v>33.064388834167502</v>
      </c>
      <c r="J520" s="13">
        <f t="shared" si="102"/>
        <v>32.859645075792521</v>
      </c>
      <c r="K520" s="13">
        <f t="shared" si="103"/>
        <v>0.20474375837498116</v>
      </c>
      <c r="L520" s="13">
        <f t="shared" si="104"/>
        <v>0</v>
      </c>
      <c r="M520" s="13">
        <f t="shared" si="109"/>
        <v>0.46482367362178445</v>
      </c>
      <c r="N520" s="13">
        <f t="shared" si="105"/>
        <v>0.28819067764550638</v>
      </c>
      <c r="O520" s="13">
        <f t="shared" si="106"/>
        <v>0.28819067764550638</v>
      </c>
      <c r="Q520">
        <v>24.848888870967748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10.474193550000001</v>
      </c>
      <c r="G521" s="13">
        <f t="shared" si="100"/>
        <v>0</v>
      </c>
      <c r="H521" s="13">
        <f t="shared" si="101"/>
        <v>10.474193550000001</v>
      </c>
      <c r="I521" s="16">
        <f t="shared" si="108"/>
        <v>10.678937308374982</v>
      </c>
      <c r="J521" s="13">
        <f t="shared" si="102"/>
        <v>10.669895315297284</v>
      </c>
      <c r="K521" s="13">
        <f t="shared" si="103"/>
        <v>9.0419930776981516E-3</v>
      </c>
      <c r="L521" s="13">
        <f t="shared" si="104"/>
        <v>0</v>
      </c>
      <c r="M521" s="13">
        <f t="shared" si="109"/>
        <v>0.17663299597627807</v>
      </c>
      <c r="N521" s="13">
        <f t="shared" si="105"/>
        <v>0.1095124575052924</v>
      </c>
      <c r="O521" s="13">
        <f t="shared" si="106"/>
        <v>0.1095124575052924</v>
      </c>
      <c r="Q521">
        <v>22.973891272380168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18.80645161</v>
      </c>
      <c r="G522" s="13">
        <f t="shared" si="100"/>
        <v>0</v>
      </c>
      <c r="H522" s="13">
        <f t="shared" si="101"/>
        <v>18.80645161</v>
      </c>
      <c r="I522" s="16">
        <f t="shared" si="108"/>
        <v>18.815493603077698</v>
      </c>
      <c r="J522" s="13">
        <f t="shared" si="102"/>
        <v>18.766844921194398</v>
      </c>
      <c r="K522" s="13">
        <f t="shared" si="103"/>
        <v>4.8648681883300071E-2</v>
      </c>
      <c r="L522" s="13">
        <f t="shared" si="104"/>
        <v>0</v>
      </c>
      <c r="M522" s="13">
        <f t="shared" si="109"/>
        <v>6.7120538470985674E-2</v>
      </c>
      <c r="N522" s="13">
        <f t="shared" si="105"/>
        <v>4.1614733852011115E-2</v>
      </c>
      <c r="O522" s="13">
        <f t="shared" si="106"/>
        <v>4.1614733852011115E-2</v>
      </c>
      <c r="Q522">
        <v>23.07243605833985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60.854838710000003</v>
      </c>
      <c r="G523" s="13">
        <f t="shared" si="100"/>
        <v>3.5485951286157329</v>
      </c>
      <c r="H523" s="13">
        <f t="shared" si="101"/>
        <v>57.306243581384273</v>
      </c>
      <c r="I523" s="16">
        <f t="shared" si="108"/>
        <v>57.354892263267573</v>
      </c>
      <c r="J523" s="13">
        <f t="shared" si="102"/>
        <v>54.96597269460257</v>
      </c>
      <c r="K523" s="13">
        <f t="shared" si="103"/>
        <v>2.3889195686650027</v>
      </c>
      <c r="L523" s="13">
        <f t="shared" si="104"/>
        <v>0</v>
      </c>
      <c r="M523" s="13">
        <f t="shared" si="109"/>
        <v>2.5505804618974559E-2</v>
      </c>
      <c r="N523" s="13">
        <f t="shared" si="105"/>
        <v>1.5813598863764225E-2</v>
      </c>
      <c r="O523" s="13">
        <f t="shared" si="106"/>
        <v>3.5644087274794973</v>
      </c>
      <c r="Q523">
        <v>18.75564627585694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87.067741940000005</v>
      </c>
      <c r="G524" s="13">
        <f t="shared" si="100"/>
        <v>7.9357623019504704</v>
      </c>
      <c r="H524" s="13">
        <f t="shared" si="101"/>
        <v>79.131979638049529</v>
      </c>
      <c r="I524" s="16">
        <f t="shared" si="108"/>
        <v>81.520899206714532</v>
      </c>
      <c r="J524" s="13">
        <f t="shared" si="102"/>
        <v>70.587901822803133</v>
      </c>
      <c r="K524" s="13">
        <f t="shared" si="103"/>
        <v>10.932997383911399</v>
      </c>
      <c r="L524" s="13">
        <f t="shared" si="104"/>
        <v>0</v>
      </c>
      <c r="M524" s="13">
        <f t="shared" si="109"/>
        <v>9.6922057552103341E-3</v>
      </c>
      <c r="N524" s="13">
        <f t="shared" si="105"/>
        <v>6.0091675682304073E-3</v>
      </c>
      <c r="O524" s="13">
        <f t="shared" si="106"/>
        <v>7.9417714695187005</v>
      </c>
      <c r="Q524">
        <v>14.334225309264159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40.42903226</v>
      </c>
      <c r="G525" s="13">
        <f t="shared" si="100"/>
        <v>0.12999525968664144</v>
      </c>
      <c r="H525" s="13">
        <f t="shared" si="101"/>
        <v>40.299037000313355</v>
      </c>
      <c r="I525" s="16">
        <f t="shared" si="108"/>
        <v>51.232034384224754</v>
      </c>
      <c r="J525" s="13">
        <f t="shared" si="102"/>
        <v>48.238886086179626</v>
      </c>
      <c r="K525" s="13">
        <f t="shared" si="103"/>
        <v>2.9931482980451278</v>
      </c>
      <c r="L525" s="13">
        <f t="shared" si="104"/>
        <v>0</v>
      </c>
      <c r="M525" s="13">
        <f t="shared" si="109"/>
        <v>3.6830381869799268E-3</v>
      </c>
      <c r="N525" s="13">
        <f t="shared" si="105"/>
        <v>2.2834836759275546E-3</v>
      </c>
      <c r="O525" s="13">
        <f t="shared" si="106"/>
        <v>0.13227874336256901</v>
      </c>
      <c r="Q525">
        <v>14.5491975706129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138.9645161</v>
      </c>
      <c r="G526" s="13">
        <f t="shared" si="100"/>
        <v>16.621554257117978</v>
      </c>
      <c r="H526" s="13">
        <f t="shared" si="101"/>
        <v>122.34296184288202</v>
      </c>
      <c r="I526" s="16">
        <f t="shared" si="108"/>
        <v>125.33611014092715</v>
      </c>
      <c r="J526" s="13">
        <f t="shared" si="102"/>
        <v>89.425700076742743</v>
      </c>
      <c r="K526" s="13">
        <f t="shared" si="103"/>
        <v>35.910410064184404</v>
      </c>
      <c r="L526" s="13">
        <f t="shared" si="104"/>
        <v>11.461826257896037</v>
      </c>
      <c r="M526" s="13">
        <f t="shared" si="109"/>
        <v>11.463225812407089</v>
      </c>
      <c r="N526" s="13">
        <f t="shared" si="105"/>
        <v>7.1072000036923946</v>
      </c>
      <c r="O526" s="13">
        <f t="shared" si="106"/>
        <v>23.728754260810373</v>
      </c>
      <c r="Q526">
        <v>12.87653227184439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1.0548387100000001</v>
      </c>
      <c r="G527" s="13">
        <f t="shared" si="100"/>
        <v>0</v>
      </c>
      <c r="H527" s="13">
        <f t="shared" si="101"/>
        <v>1.0548387100000001</v>
      </c>
      <c r="I527" s="16">
        <f t="shared" si="108"/>
        <v>25.503422516288367</v>
      </c>
      <c r="J527" s="13">
        <f t="shared" si="102"/>
        <v>25.11278500630365</v>
      </c>
      <c r="K527" s="13">
        <f t="shared" si="103"/>
        <v>0.39063750998471747</v>
      </c>
      <c r="L527" s="13">
        <f t="shared" si="104"/>
        <v>0</v>
      </c>
      <c r="M527" s="13">
        <f t="shared" si="109"/>
        <v>4.3560258087146941</v>
      </c>
      <c r="N527" s="13">
        <f t="shared" si="105"/>
        <v>2.7007360014031105</v>
      </c>
      <c r="O527" s="13">
        <f t="shared" si="106"/>
        <v>2.7007360014031105</v>
      </c>
      <c r="Q527">
        <v>14.629955745866649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32.299999999999997</v>
      </c>
      <c r="G528" s="13">
        <f t="shared" si="100"/>
        <v>0</v>
      </c>
      <c r="H528" s="13">
        <f t="shared" si="101"/>
        <v>32.299999999999997</v>
      </c>
      <c r="I528" s="16">
        <f t="shared" si="108"/>
        <v>32.690637509984711</v>
      </c>
      <c r="J528" s="13">
        <f t="shared" si="102"/>
        <v>31.810889511097656</v>
      </c>
      <c r="K528" s="13">
        <f t="shared" si="103"/>
        <v>0.87974799888705491</v>
      </c>
      <c r="L528" s="13">
        <f t="shared" si="104"/>
        <v>0</v>
      </c>
      <c r="M528" s="13">
        <f t="shared" si="109"/>
        <v>1.6552898073115836</v>
      </c>
      <c r="N528" s="13">
        <f t="shared" si="105"/>
        <v>1.0262796805331817</v>
      </c>
      <c r="O528" s="13">
        <f t="shared" si="106"/>
        <v>1.0262796805331817</v>
      </c>
      <c r="Q528">
        <v>14.017553662536709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20.58387097</v>
      </c>
      <c r="G529" s="13">
        <f t="shared" si="100"/>
        <v>0</v>
      </c>
      <c r="H529" s="13">
        <f t="shared" si="101"/>
        <v>20.58387097</v>
      </c>
      <c r="I529" s="16">
        <f t="shared" si="108"/>
        <v>21.463618968887054</v>
      </c>
      <c r="J529" s="13">
        <f t="shared" si="102"/>
        <v>21.255808255334077</v>
      </c>
      <c r="K529" s="13">
        <f t="shared" si="103"/>
        <v>0.20781071355297698</v>
      </c>
      <c r="L529" s="13">
        <f t="shared" si="104"/>
        <v>0</v>
      </c>
      <c r="M529" s="13">
        <f t="shared" si="109"/>
        <v>0.62901012677840185</v>
      </c>
      <c r="N529" s="13">
        <f t="shared" si="105"/>
        <v>0.38998627860260915</v>
      </c>
      <c r="O529" s="13">
        <f t="shared" si="106"/>
        <v>0.38998627860260915</v>
      </c>
      <c r="Q529">
        <v>15.5082908103576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32.387096769999999</v>
      </c>
      <c r="G530" s="13">
        <f t="shared" si="100"/>
        <v>0</v>
      </c>
      <c r="H530" s="13">
        <f t="shared" si="101"/>
        <v>32.387096769999999</v>
      </c>
      <c r="I530" s="16">
        <f t="shared" si="108"/>
        <v>32.594907483552973</v>
      </c>
      <c r="J530" s="13">
        <f t="shared" si="102"/>
        <v>32.1441818969381</v>
      </c>
      <c r="K530" s="13">
        <f t="shared" si="103"/>
        <v>0.4507255866148725</v>
      </c>
      <c r="L530" s="13">
        <f t="shared" si="104"/>
        <v>0</v>
      </c>
      <c r="M530" s="13">
        <f t="shared" si="109"/>
        <v>0.2390238481757927</v>
      </c>
      <c r="N530" s="13">
        <f t="shared" si="105"/>
        <v>0.14819478586899146</v>
      </c>
      <c r="O530" s="13">
        <f t="shared" si="106"/>
        <v>0.14819478586899146</v>
      </c>
      <c r="Q530">
        <v>18.865579597146631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24.99677419</v>
      </c>
      <c r="G531" s="13">
        <f t="shared" si="100"/>
        <v>0</v>
      </c>
      <c r="H531" s="13">
        <f t="shared" si="101"/>
        <v>24.99677419</v>
      </c>
      <c r="I531" s="16">
        <f t="shared" si="108"/>
        <v>25.447499776614873</v>
      </c>
      <c r="J531" s="13">
        <f t="shared" si="102"/>
        <v>25.321028471647253</v>
      </c>
      <c r="K531" s="13">
        <f t="shared" si="103"/>
        <v>0.1264713049676196</v>
      </c>
      <c r="L531" s="13">
        <f t="shared" si="104"/>
        <v>0</v>
      </c>
      <c r="M531" s="13">
        <f t="shared" si="109"/>
        <v>9.0829062306801239E-2</v>
      </c>
      <c r="N531" s="13">
        <f t="shared" si="105"/>
        <v>5.6314018630216768E-2</v>
      </c>
      <c r="O531" s="13">
        <f t="shared" si="106"/>
        <v>5.6314018630216768E-2</v>
      </c>
      <c r="Q531">
        <v>22.694688604572981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4.490322581</v>
      </c>
      <c r="G532" s="13">
        <f t="shared" si="100"/>
        <v>0</v>
      </c>
      <c r="H532" s="13">
        <f t="shared" si="101"/>
        <v>4.490322581</v>
      </c>
      <c r="I532" s="16">
        <f t="shared" si="108"/>
        <v>4.6167938859676196</v>
      </c>
      <c r="J532" s="13">
        <f t="shared" si="102"/>
        <v>4.6162117776307507</v>
      </c>
      <c r="K532" s="13">
        <f t="shared" si="103"/>
        <v>5.8210833686889174E-4</v>
      </c>
      <c r="L532" s="13">
        <f t="shared" si="104"/>
        <v>0</v>
      </c>
      <c r="M532" s="13">
        <f t="shared" si="109"/>
        <v>3.4515043676584471E-2</v>
      </c>
      <c r="N532" s="13">
        <f t="shared" si="105"/>
        <v>2.1399327079482371E-2</v>
      </c>
      <c r="O532" s="13">
        <f t="shared" si="106"/>
        <v>2.1399327079482371E-2</v>
      </c>
      <c r="Q532">
        <v>24.60305187096775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42.451612900000001</v>
      </c>
      <c r="G533" s="13">
        <f t="shared" si="100"/>
        <v>0.46850791169517547</v>
      </c>
      <c r="H533" s="13">
        <f t="shared" si="101"/>
        <v>41.983104988304824</v>
      </c>
      <c r="I533" s="16">
        <f t="shared" si="108"/>
        <v>41.983687096641695</v>
      </c>
      <c r="J533" s="13">
        <f t="shared" si="102"/>
        <v>41.499301164716918</v>
      </c>
      <c r="K533" s="13">
        <f t="shared" si="103"/>
        <v>0.48438593192477697</v>
      </c>
      <c r="L533" s="13">
        <f t="shared" si="104"/>
        <v>0</v>
      </c>
      <c r="M533" s="13">
        <f t="shared" si="109"/>
        <v>1.31157165971021E-2</v>
      </c>
      <c r="N533" s="13">
        <f t="shared" si="105"/>
        <v>8.1317442902033021E-3</v>
      </c>
      <c r="O533" s="13">
        <f t="shared" si="106"/>
        <v>0.47663965598537877</v>
      </c>
      <c r="Q533">
        <v>23.756076375530281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4.4000000000000004</v>
      </c>
      <c r="G534" s="13">
        <f t="shared" si="100"/>
        <v>0</v>
      </c>
      <c r="H534" s="13">
        <f t="shared" si="101"/>
        <v>4.4000000000000004</v>
      </c>
      <c r="I534" s="16">
        <f t="shared" si="108"/>
        <v>4.8843859319247773</v>
      </c>
      <c r="J534" s="13">
        <f t="shared" si="102"/>
        <v>4.8834947400442195</v>
      </c>
      <c r="K534" s="13">
        <f t="shared" si="103"/>
        <v>8.9119188055786225E-4</v>
      </c>
      <c r="L534" s="13">
        <f t="shared" si="104"/>
        <v>0</v>
      </c>
      <c r="M534" s="13">
        <f t="shared" si="109"/>
        <v>4.9839723068987977E-3</v>
      </c>
      <c r="N534" s="13">
        <f t="shared" si="105"/>
        <v>3.0900628302772547E-3</v>
      </c>
      <c r="O534" s="13">
        <f t="shared" si="106"/>
        <v>3.0900628302772547E-3</v>
      </c>
      <c r="Q534">
        <v>22.77060029017257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27.96451613</v>
      </c>
      <c r="G535" s="13">
        <f t="shared" si="100"/>
        <v>0</v>
      </c>
      <c r="H535" s="13">
        <f t="shared" si="101"/>
        <v>27.96451613</v>
      </c>
      <c r="I535" s="16">
        <f t="shared" si="108"/>
        <v>27.965407321880559</v>
      </c>
      <c r="J535" s="13">
        <f t="shared" si="102"/>
        <v>27.684881869935744</v>
      </c>
      <c r="K535" s="13">
        <f t="shared" si="103"/>
        <v>0.28052545194481482</v>
      </c>
      <c r="L535" s="13">
        <f t="shared" si="104"/>
        <v>0</v>
      </c>
      <c r="M535" s="13">
        <f t="shared" si="109"/>
        <v>1.8939094766215431E-3</v>
      </c>
      <c r="N535" s="13">
        <f t="shared" si="105"/>
        <v>1.1742238755053566E-3</v>
      </c>
      <c r="O535" s="13">
        <f t="shared" si="106"/>
        <v>1.1742238755053566E-3</v>
      </c>
      <c r="Q535">
        <v>19.009707384728809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70.041935480000006</v>
      </c>
      <c r="G536" s="13">
        <f t="shared" si="100"/>
        <v>5.0862092194298016</v>
      </c>
      <c r="H536" s="13">
        <f t="shared" si="101"/>
        <v>64.955726260570202</v>
      </c>
      <c r="I536" s="16">
        <f t="shared" si="108"/>
        <v>65.236251712515013</v>
      </c>
      <c r="J536" s="13">
        <f t="shared" si="102"/>
        <v>59.936373951900592</v>
      </c>
      <c r="K536" s="13">
        <f t="shared" si="103"/>
        <v>5.2998777606144216</v>
      </c>
      <c r="L536" s="13">
        <f t="shared" si="104"/>
        <v>0</v>
      </c>
      <c r="M536" s="13">
        <f t="shared" si="109"/>
        <v>7.1968560111618641E-4</v>
      </c>
      <c r="N536" s="13">
        <f t="shared" si="105"/>
        <v>4.4620507269203558E-4</v>
      </c>
      <c r="O536" s="13">
        <f t="shared" si="106"/>
        <v>5.086655424502494</v>
      </c>
      <c r="Q536">
        <v>15.38491380222905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74.241935479999995</v>
      </c>
      <c r="G537" s="13">
        <f t="shared" si="100"/>
        <v>5.7891493694135558</v>
      </c>
      <c r="H537" s="13">
        <f t="shared" si="101"/>
        <v>68.452786110586445</v>
      </c>
      <c r="I537" s="16">
        <f t="shared" si="108"/>
        <v>73.752663871200866</v>
      </c>
      <c r="J537" s="13">
        <f t="shared" si="102"/>
        <v>62.381586677547965</v>
      </c>
      <c r="K537" s="13">
        <f t="shared" si="103"/>
        <v>11.371077193652901</v>
      </c>
      <c r="L537" s="13">
        <f t="shared" si="104"/>
        <v>0</v>
      </c>
      <c r="M537" s="13">
        <f t="shared" si="109"/>
        <v>2.7348052842415084E-4</v>
      </c>
      <c r="N537" s="13">
        <f t="shared" si="105"/>
        <v>1.6955792762297353E-4</v>
      </c>
      <c r="O537" s="13">
        <f t="shared" si="106"/>
        <v>5.7893189273411787</v>
      </c>
      <c r="Q537">
        <v>11.590498662735421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90.583870970000007</v>
      </c>
      <c r="G538" s="13">
        <f t="shared" si="100"/>
        <v>8.5242452228339101</v>
      </c>
      <c r="H538" s="13">
        <f t="shared" si="101"/>
        <v>82.059625747166095</v>
      </c>
      <c r="I538" s="16">
        <f t="shared" si="108"/>
        <v>93.430702940819003</v>
      </c>
      <c r="J538" s="13">
        <f t="shared" si="102"/>
        <v>77.652001035306412</v>
      </c>
      <c r="K538" s="13">
        <f t="shared" si="103"/>
        <v>15.778701905512591</v>
      </c>
      <c r="L538" s="13">
        <f t="shared" si="104"/>
        <v>0</v>
      </c>
      <c r="M538" s="13">
        <f t="shared" si="109"/>
        <v>1.0392260080117731E-4</v>
      </c>
      <c r="N538" s="13">
        <f t="shared" si="105"/>
        <v>6.4432012496729924E-5</v>
      </c>
      <c r="O538" s="13">
        <f t="shared" si="106"/>
        <v>8.524309654846407</v>
      </c>
      <c r="Q538">
        <v>14.182970132767799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53.803225810000001</v>
      </c>
      <c r="G539" s="13">
        <f t="shared" si="100"/>
        <v>2.3683899311030201</v>
      </c>
      <c r="H539" s="13">
        <f t="shared" si="101"/>
        <v>51.434835878896983</v>
      </c>
      <c r="I539" s="16">
        <f t="shared" si="108"/>
        <v>67.213537784409567</v>
      </c>
      <c r="J539" s="13">
        <f t="shared" si="102"/>
        <v>61.037919861001647</v>
      </c>
      <c r="K539" s="13">
        <f t="shared" si="103"/>
        <v>6.1756179234079198</v>
      </c>
      <c r="L539" s="13">
        <f t="shared" si="104"/>
        <v>0</v>
      </c>
      <c r="M539" s="13">
        <f t="shared" si="109"/>
        <v>3.9490588304447383E-5</v>
      </c>
      <c r="N539" s="13">
        <f t="shared" si="105"/>
        <v>2.4484164748757376E-5</v>
      </c>
      <c r="O539" s="13">
        <f t="shared" si="106"/>
        <v>2.3684144152677686</v>
      </c>
      <c r="Q539">
        <v>14.80304357061291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54.141935480000001</v>
      </c>
      <c r="G540" s="13">
        <f t="shared" si="100"/>
        <v>2.4250786516341507</v>
      </c>
      <c r="H540" s="13">
        <f t="shared" si="101"/>
        <v>51.716856828365849</v>
      </c>
      <c r="I540" s="16">
        <f t="shared" si="108"/>
        <v>57.892474751773769</v>
      </c>
      <c r="J540" s="13">
        <f t="shared" si="102"/>
        <v>53.410513218508036</v>
      </c>
      <c r="K540" s="13">
        <f t="shared" si="103"/>
        <v>4.4819615332657321</v>
      </c>
      <c r="L540" s="13">
        <f t="shared" si="104"/>
        <v>0</v>
      </c>
      <c r="M540" s="13">
        <f t="shared" si="109"/>
        <v>1.5006423555690007E-5</v>
      </c>
      <c r="N540" s="13">
        <f t="shared" si="105"/>
        <v>9.3039826045278042E-6</v>
      </c>
      <c r="O540" s="13">
        <f t="shared" si="106"/>
        <v>2.4250879556167551</v>
      </c>
      <c r="Q540">
        <v>14.05840217354203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26.277419349999999</v>
      </c>
      <c r="G541" s="13">
        <f t="shared" si="100"/>
        <v>0</v>
      </c>
      <c r="H541" s="13">
        <f t="shared" si="101"/>
        <v>26.277419349999999</v>
      </c>
      <c r="I541" s="16">
        <f t="shared" si="108"/>
        <v>30.759380883265731</v>
      </c>
      <c r="J541" s="13">
        <f t="shared" si="102"/>
        <v>30.129969060159677</v>
      </c>
      <c r="K541" s="13">
        <f t="shared" si="103"/>
        <v>0.6294118231060537</v>
      </c>
      <c r="L541" s="13">
        <f t="shared" si="104"/>
        <v>0</v>
      </c>
      <c r="M541" s="13">
        <f t="shared" si="109"/>
        <v>5.7024409511622032E-6</v>
      </c>
      <c r="N541" s="13">
        <f t="shared" si="105"/>
        <v>3.5355133897205659E-6</v>
      </c>
      <c r="O541" s="13">
        <f t="shared" si="106"/>
        <v>3.5355133897205659E-6</v>
      </c>
      <c r="Q541">
        <v>15.18511018033802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32.009677420000003</v>
      </c>
      <c r="G542" s="13">
        <f t="shared" si="100"/>
        <v>0</v>
      </c>
      <c r="H542" s="13">
        <f t="shared" si="101"/>
        <v>32.009677420000003</v>
      </c>
      <c r="I542" s="16">
        <f t="shared" si="108"/>
        <v>32.639089243106056</v>
      </c>
      <c r="J542" s="13">
        <f t="shared" si="102"/>
        <v>32.042149953898807</v>
      </c>
      <c r="K542" s="13">
        <f t="shared" si="103"/>
        <v>0.59693928920724915</v>
      </c>
      <c r="L542" s="13">
        <f t="shared" si="104"/>
        <v>0</v>
      </c>
      <c r="M542" s="13">
        <f t="shared" si="109"/>
        <v>2.1669275614416373E-6</v>
      </c>
      <c r="N542" s="13">
        <f t="shared" si="105"/>
        <v>1.3434950880938151E-6</v>
      </c>
      <c r="O542" s="13">
        <f t="shared" si="106"/>
        <v>1.3434950880938151E-6</v>
      </c>
      <c r="Q542">
        <v>16.856721664381499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11.27419355</v>
      </c>
      <c r="G543" s="13">
        <f t="shared" si="100"/>
        <v>0</v>
      </c>
      <c r="H543" s="13">
        <f t="shared" si="101"/>
        <v>11.27419355</v>
      </c>
      <c r="I543" s="16">
        <f t="shared" si="108"/>
        <v>11.871132839207249</v>
      </c>
      <c r="J543" s="13">
        <f t="shared" si="102"/>
        <v>11.856226865935756</v>
      </c>
      <c r="K543" s="13">
        <f t="shared" si="103"/>
        <v>1.4905973271492456E-2</v>
      </c>
      <c r="L543" s="13">
        <f t="shared" si="104"/>
        <v>0</v>
      </c>
      <c r="M543" s="13">
        <f t="shared" si="109"/>
        <v>8.234324733478222E-7</v>
      </c>
      <c r="N543" s="13">
        <f t="shared" si="105"/>
        <v>5.1052813347564977E-7</v>
      </c>
      <c r="O543" s="13">
        <f t="shared" si="106"/>
        <v>5.1052813347564977E-7</v>
      </c>
      <c r="Q543">
        <v>21.67652158031553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23.316129029999999</v>
      </c>
      <c r="G544" s="13">
        <f t="shared" si="100"/>
        <v>0</v>
      </c>
      <c r="H544" s="13">
        <f t="shared" si="101"/>
        <v>23.316129029999999</v>
      </c>
      <c r="I544" s="16">
        <f t="shared" si="108"/>
        <v>23.331035003271491</v>
      </c>
      <c r="J544" s="13">
        <f t="shared" si="102"/>
        <v>23.269724948051778</v>
      </c>
      <c r="K544" s="13">
        <f t="shared" si="103"/>
        <v>6.1310055219713888E-2</v>
      </c>
      <c r="L544" s="13">
        <f t="shared" si="104"/>
        <v>0</v>
      </c>
      <c r="M544" s="13">
        <f t="shared" si="109"/>
        <v>3.1290433987217243E-7</v>
      </c>
      <c r="N544" s="13">
        <f t="shared" si="105"/>
        <v>1.940006907207469E-7</v>
      </c>
      <c r="O544" s="13">
        <f t="shared" si="106"/>
        <v>1.940006907207469E-7</v>
      </c>
      <c r="Q544">
        <v>26.039102870967749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23.96451613</v>
      </c>
      <c r="G545" s="13">
        <f t="shared" si="100"/>
        <v>0</v>
      </c>
      <c r="H545" s="13">
        <f t="shared" si="101"/>
        <v>23.96451613</v>
      </c>
      <c r="I545" s="16">
        <f t="shared" si="108"/>
        <v>24.025826185219714</v>
      </c>
      <c r="J545" s="13">
        <f t="shared" si="102"/>
        <v>23.947897947337825</v>
      </c>
      <c r="K545" s="13">
        <f t="shared" si="103"/>
        <v>7.7928237881888407E-2</v>
      </c>
      <c r="L545" s="13">
        <f t="shared" si="104"/>
        <v>0</v>
      </c>
      <c r="M545" s="13">
        <f t="shared" si="109"/>
        <v>1.1890364915142552E-7</v>
      </c>
      <c r="N545" s="13">
        <f t="shared" si="105"/>
        <v>7.3720262473883831E-8</v>
      </c>
      <c r="O545" s="13">
        <f t="shared" si="106"/>
        <v>7.3720262473883831E-8</v>
      </c>
      <c r="Q545">
        <v>24.9381709143946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11.9</v>
      </c>
      <c r="G546" s="13">
        <f t="shared" si="100"/>
        <v>0</v>
      </c>
      <c r="H546" s="13">
        <f t="shared" si="101"/>
        <v>11.9</v>
      </c>
      <c r="I546" s="16">
        <f t="shared" si="108"/>
        <v>11.977928237881889</v>
      </c>
      <c r="J546" s="13">
        <f t="shared" si="102"/>
        <v>11.966531851474182</v>
      </c>
      <c r="K546" s="13">
        <f t="shared" si="103"/>
        <v>1.1396386407707126E-2</v>
      </c>
      <c r="L546" s="13">
        <f t="shared" si="104"/>
        <v>0</v>
      </c>
      <c r="M546" s="13">
        <f t="shared" si="109"/>
        <v>4.5183386677541693E-8</v>
      </c>
      <c r="N546" s="13">
        <f t="shared" si="105"/>
        <v>2.8013699740075849E-8</v>
      </c>
      <c r="O546" s="13">
        <f t="shared" si="106"/>
        <v>2.8013699740075849E-8</v>
      </c>
      <c r="Q546">
        <v>23.777010905844669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5.2032258059999998</v>
      </c>
      <c r="G547" s="13">
        <f t="shared" si="100"/>
        <v>0</v>
      </c>
      <c r="H547" s="13">
        <f t="shared" si="101"/>
        <v>5.2032258059999998</v>
      </c>
      <c r="I547" s="16">
        <f t="shared" si="108"/>
        <v>5.214622192407707</v>
      </c>
      <c r="J547" s="13">
        <f t="shared" si="102"/>
        <v>5.2131955986818399</v>
      </c>
      <c r="K547" s="13">
        <f t="shared" si="103"/>
        <v>1.4265937258670647E-3</v>
      </c>
      <c r="L547" s="13">
        <f t="shared" si="104"/>
        <v>0</v>
      </c>
      <c r="M547" s="13">
        <f t="shared" si="109"/>
        <v>1.7169686937465844E-8</v>
      </c>
      <c r="N547" s="13">
        <f t="shared" si="105"/>
        <v>1.0645205901228823E-8</v>
      </c>
      <c r="O547" s="13">
        <f t="shared" si="106"/>
        <v>1.0645205901228823E-8</v>
      </c>
      <c r="Q547">
        <v>20.828357530583549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81.758064520000005</v>
      </c>
      <c r="G548" s="13">
        <f t="shared" si="100"/>
        <v>7.0470991014790023</v>
      </c>
      <c r="H548" s="13">
        <f t="shared" si="101"/>
        <v>74.710965418520999</v>
      </c>
      <c r="I548" s="16">
        <f t="shared" si="108"/>
        <v>74.712392012246866</v>
      </c>
      <c r="J548" s="13">
        <f t="shared" si="102"/>
        <v>66.577190016489865</v>
      </c>
      <c r="K548" s="13">
        <f t="shared" si="103"/>
        <v>8.1352019957570008</v>
      </c>
      <c r="L548" s="13">
        <f t="shared" si="104"/>
        <v>0</v>
      </c>
      <c r="M548" s="13">
        <f t="shared" si="109"/>
        <v>6.5244810362370213E-9</v>
      </c>
      <c r="N548" s="13">
        <f t="shared" si="105"/>
        <v>4.0451782424669528E-9</v>
      </c>
      <c r="O548" s="13">
        <f t="shared" si="106"/>
        <v>7.0470991055241807</v>
      </c>
      <c r="Q548">
        <v>14.895528465990999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150.87419349999999</v>
      </c>
      <c r="G549" s="13">
        <f t="shared" si="100"/>
        <v>18.614837689930873</v>
      </c>
      <c r="H549" s="13">
        <f t="shared" si="101"/>
        <v>132.25935581006911</v>
      </c>
      <c r="I549" s="16">
        <f t="shared" si="108"/>
        <v>140.39455780582611</v>
      </c>
      <c r="J549" s="13">
        <f t="shared" si="102"/>
        <v>101.26717334400963</v>
      </c>
      <c r="K549" s="13">
        <f t="shared" si="103"/>
        <v>39.127384461816476</v>
      </c>
      <c r="L549" s="13">
        <f t="shared" si="104"/>
        <v>13.421022283385199</v>
      </c>
      <c r="M549" s="13">
        <f t="shared" si="109"/>
        <v>13.421022285864501</v>
      </c>
      <c r="N549" s="13">
        <f t="shared" si="105"/>
        <v>8.3210338172359908</v>
      </c>
      <c r="O549" s="13">
        <f t="shared" si="106"/>
        <v>26.935871507166866</v>
      </c>
      <c r="Q549">
        <v>14.84573897061291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75.358064519999999</v>
      </c>
      <c r="G550" s="13">
        <f t="shared" si="100"/>
        <v>5.9759522062656583</v>
      </c>
      <c r="H550" s="13">
        <f t="shared" si="101"/>
        <v>69.382112313734339</v>
      </c>
      <c r="I550" s="16">
        <f t="shared" si="108"/>
        <v>95.088474492165616</v>
      </c>
      <c r="J550" s="13">
        <f t="shared" si="102"/>
        <v>76.023934407575652</v>
      </c>
      <c r="K550" s="13">
        <f t="shared" si="103"/>
        <v>19.064540084589964</v>
      </c>
      <c r="L550" s="13">
        <f t="shared" si="104"/>
        <v>1.2023844873235909</v>
      </c>
      <c r="M550" s="13">
        <f t="shared" si="109"/>
        <v>6.3023729559521016</v>
      </c>
      <c r="N550" s="13">
        <f t="shared" si="105"/>
        <v>3.9074712326903027</v>
      </c>
      <c r="O550" s="13">
        <f t="shared" si="106"/>
        <v>9.8834234389559619</v>
      </c>
      <c r="Q550">
        <v>12.75449016985675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53.819354840000003</v>
      </c>
      <c r="G551" s="13">
        <f t="shared" si="100"/>
        <v>2.3710893936666615</v>
      </c>
      <c r="H551" s="13">
        <f t="shared" si="101"/>
        <v>51.448265446333338</v>
      </c>
      <c r="I551" s="16">
        <f t="shared" si="108"/>
        <v>69.310421043599717</v>
      </c>
      <c r="J551" s="13">
        <f t="shared" si="102"/>
        <v>59.095159227068251</v>
      </c>
      <c r="K551" s="13">
        <f t="shared" si="103"/>
        <v>10.215261816531466</v>
      </c>
      <c r="L551" s="13">
        <f t="shared" si="104"/>
        <v>0</v>
      </c>
      <c r="M551" s="13">
        <f t="shared" si="109"/>
        <v>2.3949017232617988</v>
      </c>
      <c r="N551" s="13">
        <f t="shared" si="105"/>
        <v>1.4848390684223152</v>
      </c>
      <c r="O551" s="13">
        <f t="shared" si="106"/>
        <v>3.8559284620889764</v>
      </c>
      <c r="Q551">
        <v>11.09513456730064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31.351612899999999</v>
      </c>
      <c r="G552" s="13">
        <f t="shared" si="100"/>
        <v>0</v>
      </c>
      <c r="H552" s="13">
        <f t="shared" si="101"/>
        <v>31.351612899999999</v>
      </c>
      <c r="I552" s="16">
        <f t="shared" si="108"/>
        <v>41.566874716531466</v>
      </c>
      <c r="J552" s="13">
        <f t="shared" si="102"/>
        <v>40.124229343650654</v>
      </c>
      <c r="K552" s="13">
        <f t="shared" si="103"/>
        <v>1.4426453728808113</v>
      </c>
      <c r="L552" s="13">
        <f t="shared" si="104"/>
        <v>0</v>
      </c>
      <c r="M552" s="13">
        <f t="shared" si="109"/>
        <v>0.91006265483948368</v>
      </c>
      <c r="N552" s="13">
        <f t="shared" si="105"/>
        <v>0.56423884600047991</v>
      </c>
      <c r="O552" s="13">
        <f t="shared" si="106"/>
        <v>0.56423884600047991</v>
      </c>
      <c r="Q552">
        <v>15.556171106004911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11.648387100000001</v>
      </c>
      <c r="G553" s="13">
        <f t="shared" si="100"/>
        <v>0</v>
      </c>
      <c r="H553" s="13">
        <f t="shared" si="101"/>
        <v>11.648387100000001</v>
      </c>
      <c r="I553" s="16">
        <f t="shared" si="108"/>
        <v>13.091032472880812</v>
      </c>
      <c r="J553" s="13">
        <f t="shared" si="102"/>
        <v>13.068405030709537</v>
      </c>
      <c r="K553" s="13">
        <f t="shared" si="103"/>
        <v>2.2627442171275547E-2</v>
      </c>
      <c r="L553" s="13">
        <f t="shared" si="104"/>
        <v>0</v>
      </c>
      <c r="M553" s="13">
        <f t="shared" si="109"/>
        <v>0.34582380883900377</v>
      </c>
      <c r="N553" s="13">
        <f t="shared" si="105"/>
        <v>0.21441076148018234</v>
      </c>
      <c r="O553" s="13">
        <f t="shared" si="106"/>
        <v>0.21441076148018234</v>
      </c>
      <c r="Q553">
        <v>20.795326429055361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10.15483871</v>
      </c>
      <c r="G554" s="13">
        <f t="shared" si="100"/>
        <v>0</v>
      </c>
      <c r="H554" s="13">
        <f t="shared" si="101"/>
        <v>10.15483871</v>
      </c>
      <c r="I554" s="16">
        <f t="shared" si="108"/>
        <v>10.177466152171275</v>
      </c>
      <c r="J554" s="13">
        <f t="shared" si="102"/>
        <v>10.168935826885424</v>
      </c>
      <c r="K554" s="13">
        <f t="shared" si="103"/>
        <v>8.5303252858519585E-3</v>
      </c>
      <c r="L554" s="13">
        <f t="shared" si="104"/>
        <v>0</v>
      </c>
      <c r="M554" s="13">
        <f t="shared" si="109"/>
        <v>0.13141304735882142</v>
      </c>
      <c r="N554" s="13">
        <f t="shared" si="105"/>
        <v>8.1476089362469278E-2</v>
      </c>
      <c r="O554" s="13">
        <f t="shared" si="106"/>
        <v>8.1476089362469278E-2</v>
      </c>
      <c r="Q554">
        <v>22.36325312394602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42.906451609999998</v>
      </c>
      <c r="G555" s="13">
        <f t="shared" si="100"/>
        <v>0.54463276670132221</v>
      </c>
      <c r="H555" s="13">
        <f t="shared" si="101"/>
        <v>42.361818843298678</v>
      </c>
      <c r="I555" s="16">
        <f t="shared" si="108"/>
        <v>42.370349168584532</v>
      </c>
      <c r="J555" s="13">
        <f t="shared" si="102"/>
        <v>41.752329136179057</v>
      </c>
      <c r="K555" s="13">
        <f t="shared" si="103"/>
        <v>0.61802003240547521</v>
      </c>
      <c r="L555" s="13">
        <f t="shared" si="104"/>
        <v>0</v>
      </c>
      <c r="M555" s="13">
        <f t="shared" si="109"/>
        <v>4.9936957996352144E-2</v>
      </c>
      <c r="N555" s="13">
        <f t="shared" si="105"/>
        <v>3.0960913957738329E-2</v>
      </c>
      <c r="O555" s="13">
        <f t="shared" si="106"/>
        <v>0.57559368065906058</v>
      </c>
      <c r="Q555">
        <v>22.18686738236687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19.358064519999999</v>
      </c>
      <c r="G556" s="13">
        <f t="shared" si="100"/>
        <v>0</v>
      </c>
      <c r="H556" s="13">
        <f t="shared" si="101"/>
        <v>19.358064519999999</v>
      </c>
      <c r="I556" s="16">
        <f t="shared" si="108"/>
        <v>19.976084552405474</v>
      </c>
      <c r="J556" s="13">
        <f t="shared" si="102"/>
        <v>19.925682125103521</v>
      </c>
      <c r="K556" s="13">
        <f t="shared" si="103"/>
        <v>5.0402427301953878E-2</v>
      </c>
      <c r="L556" s="13">
        <f t="shared" si="104"/>
        <v>0</v>
      </c>
      <c r="M556" s="13">
        <f t="shared" si="109"/>
        <v>1.8976044038613814E-2</v>
      </c>
      <c r="N556" s="13">
        <f t="shared" si="105"/>
        <v>1.1765147303940566E-2</v>
      </c>
      <c r="O556" s="13">
        <f t="shared" si="106"/>
        <v>1.1765147303940566E-2</v>
      </c>
      <c r="Q556">
        <v>24.100467870967751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30.754838710000001</v>
      </c>
      <c r="G557" s="13">
        <f t="shared" si="100"/>
        <v>0</v>
      </c>
      <c r="H557" s="13">
        <f t="shared" si="101"/>
        <v>30.754838710000001</v>
      </c>
      <c r="I557" s="16">
        <f t="shared" si="108"/>
        <v>30.805241137301955</v>
      </c>
      <c r="J557" s="13">
        <f t="shared" si="102"/>
        <v>30.607144047212095</v>
      </c>
      <c r="K557" s="13">
        <f t="shared" si="103"/>
        <v>0.19809709008985976</v>
      </c>
      <c r="L557" s="13">
        <f t="shared" si="104"/>
        <v>0</v>
      </c>
      <c r="M557" s="13">
        <f t="shared" si="109"/>
        <v>7.2108967346732489E-3</v>
      </c>
      <c r="N557" s="13">
        <f t="shared" si="105"/>
        <v>4.4707559754974145E-3</v>
      </c>
      <c r="O557" s="13">
        <f t="shared" si="106"/>
        <v>4.4707559754974145E-3</v>
      </c>
      <c r="Q557">
        <v>23.564136552495729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12.08064516</v>
      </c>
      <c r="G558" s="13">
        <f t="shared" si="100"/>
        <v>0</v>
      </c>
      <c r="H558" s="13">
        <f t="shared" si="101"/>
        <v>12.08064516</v>
      </c>
      <c r="I558" s="16">
        <f t="shared" si="108"/>
        <v>12.278742250089859</v>
      </c>
      <c r="J558" s="13">
        <f t="shared" si="102"/>
        <v>12.263170888800305</v>
      </c>
      <c r="K558" s="13">
        <f t="shared" si="103"/>
        <v>1.5571361289554275E-2</v>
      </c>
      <c r="L558" s="13">
        <f t="shared" si="104"/>
        <v>0</v>
      </c>
      <c r="M558" s="13">
        <f t="shared" si="109"/>
        <v>2.7401407591758345E-3</v>
      </c>
      <c r="N558" s="13">
        <f t="shared" si="105"/>
        <v>1.6988872706890173E-3</v>
      </c>
      <c r="O558" s="13">
        <f t="shared" si="106"/>
        <v>1.6988872706890173E-3</v>
      </c>
      <c r="Q558">
        <v>22.084229809255401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106.8483871</v>
      </c>
      <c r="G559" s="13">
        <f t="shared" si="100"/>
        <v>11.246383653270914</v>
      </c>
      <c r="H559" s="13">
        <f t="shared" si="101"/>
        <v>95.602003446729086</v>
      </c>
      <c r="I559" s="16">
        <f t="shared" si="108"/>
        <v>95.617574808018645</v>
      </c>
      <c r="J559" s="13">
        <f t="shared" si="102"/>
        <v>85.153523459055023</v>
      </c>
      <c r="K559" s="13">
        <f t="shared" si="103"/>
        <v>10.464051348963622</v>
      </c>
      <c r="L559" s="13">
        <f t="shared" si="104"/>
        <v>0</v>
      </c>
      <c r="M559" s="13">
        <f t="shared" si="109"/>
        <v>1.0412534884868172E-3</v>
      </c>
      <c r="N559" s="13">
        <f t="shared" si="105"/>
        <v>6.4557716286182661E-4</v>
      </c>
      <c r="O559" s="13">
        <f t="shared" si="106"/>
        <v>11.247029230433776</v>
      </c>
      <c r="Q559">
        <v>18.364861223987951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73.745161289999999</v>
      </c>
      <c r="G560" s="13">
        <f t="shared" si="100"/>
        <v>5.7060059114072095</v>
      </c>
      <c r="H560" s="13">
        <f t="shared" si="101"/>
        <v>68.039155378592795</v>
      </c>
      <c r="I560" s="16">
        <f t="shared" si="108"/>
        <v>78.503206727556417</v>
      </c>
      <c r="J560" s="13">
        <f t="shared" si="102"/>
        <v>70.256139307801391</v>
      </c>
      <c r="K560" s="13">
        <f t="shared" si="103"/>
        <v>8.2470674197550267</v>
      </c>
      <c r="L560" s="13">
        <f t="shared" si="104"/>
        <v>0</v>
      </c>
      <c r="M560" s="13">
        <f t="shared" si="109"/>
        <v>3.9567632562499059E-4</v>
      </c>
      <c r="N560" s="13">
        <f t="shared" si="105"/>
        <v>2.4531932188749417E-4</v>
      </c>
      <c r="O560" s="13">
        <f t="shared" si="106"/>
        <v>5.7062512307290971</v>
      </c>
      <c r="Q560">
        <v>15.908099314164311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56.603225809999998</v>
      </c>
      <c r="G561" s="13">
        <f t="shared" si="100"/>
        <v>2.8370166977588576</v>
      </c>
      <c r="H561" s="13">
        <f t="shared" si="101"/>
        <v>53.766209112241143</v>
      </c>
      <c r="I561" s="16">
        <f t="shared" si="108"/>
        <v>62.013276531996169</v>
      </c>
      <c r="J561" s="13">
        <f t="shared" si="102"/>
        <v>56.73181809214605</v>
      </c>
      <c r="K561" s="13">
        <f t="shared" si="103"/>
        <v>5.2814584398501196</v>
      </c>
      <c r="L561" s="13">
        <f t="shared" si="104"/>
        <v>0</v>
      </c>
      <c r="M561" s="13">
        <f t="shared" si="109"/>
        <v>1.5035700373749642E-4</v>
      </c>
      <c r="N561" s="13">
        <f t="shared" si="105"/>
        <v>9.3221342317247784E-5</v>
      </c>
      <c r="O561" s="13">
        <f t="shared" si="106"/>
        <v>2.8371099191011746</v>
      </c>
      <c r="Q561">
        <v>14.2702108706129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20.3</v>
      </c>
      <c r="G562" s="13">
        <f t="shared" si="100"/>
        <v>0</v>
      </c>
      <c r="H562" s="13">
        <f t="shared" si="101"/>
        <v>20.3</v>
      </c>
      <c r="I562" s="16">
        <f t="shared" si="108"/>
        <v>25.58145843985012</v>
      </c>
      <c r="J562" s="13">
        <f t="shared" si="102"/>
        <v>25.008512462183425</v>
      </c>
      <c r="K562" s="13">
        <f t="shared" si="103"/>
        <v>0.57294597766669497</v>
      </c>
      <c r="L562" s="13">
        <f t="shared" si="104"/>
        <v>0</v>
      </c>
      <c r="M562" s="13">
        <f t="shared" si="109"/>
        <v>5.7135661420248637E-5</v>
      </c>
      <c r="N562" s="13">
        <f t="shared" si="105"/>
        <v>3.5424110080554154E-5</v>
      </c>
      <c r="O562" s="13">
        <f t="shared" si="106"/>
        <v>3.5424110080554154E-5</v>
      </c>
      <c r="Q562">
        <v>11.827692884706879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80.803225810000001</v>
      </c>
      <c r="G563" s="13">
        <f t="shared" si="100"/>
        <v>6.8872908952843126</v>
      </c>
      <c r="H563" s="13">
        <f t="shared" si="101"/>
        <v>73.915934914715692</v>
      </c>
      <c r="I563" s="16">
        <f t="shared" si="108"/>
        <v>74.488880892382383</v>
      </c>
      <c r="J563" s="13">
        <f t="shared" si="102"/>
        <v>64.58423836902567</v>
      </c>
      <c r="K563" s="13">
        <f t="shared" si="103"/>
        <v>9.9046425233567135</v>
      </c>
      <c r="L563" s="13">
        <f t="shared" si="104"/>
        <v>0</v>
      </c>
      <c r="M563" s="13">
        <f t="shared" si="109"/>
        <v>2.1711551339694483E-5</v>
      </c>
      <c r="N563" s="13">
        <f t="shared" si="105"/>
        <v>1.3461161830610578E-5</v>
      </c>
      <c r="O563" s="13">
        <f t="shared" si="106"/>
        <v>6.8873043564461431</v>
      </c>
      <c r="Q563">
        <v>13.102624914794029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147.33548390000001</v>
      </c>
      <c r="G564" s="13">
        <f t="shared" si="100"/>
        <v>18.022575533508743</v>
      </c>
      <c r="H564" s="13">
        <f t="shared" si="101"/>
        <v>129.31290836649129</v>
      </c>
      <c r="I564" s="16">
        <f t="shared" si="108"/>
        <v>139.21755088984798</v>
      </c>
      <c r="J564" s="13">
        <f t="shared" si="102"/>
        <v>98.224779425389826</v>
      </c>
      <c r="K564" s="13">
        <f t="shared" si="103"/>
        <v>40.992771464458158</v>
      </c>
      <c r="L564" s="13">
        <f t="shared" si="104"/>
        <v>14.557076957698063</v>
      </c>
      <c r="M564" s="13">
        <f t="shared" si="109"/>
        <v>14.557085208087571</v>
      </c>
      <c r="N564" s="13">
        <f t="shared" si="105"/>
        <v>9.0253928290142937</v>
      </c>
      <c r="O564" s="13">
        <f t="shared" si="106"/>
        <v>27.047968362523036</v>
      </c>
      <c r="Q564">
        <v>14.07575058288219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15.86451613</v>
      </c>
      <c r="G565" s="13">
        <f t="shared" si="100"/>
        <v>0</v>
      </c>
      <c r="H565" s="13">
        <f t="shared" si="101"/>
        <v>15.86451613</v>
      </c>
      <c r="I565" s="16">
        <f t="shared" si="108"/>
        <v>42.300210636760092</v>
      </c>
      <c r="J565" s="13">
        <f t="shared" si="102"/>
        <v>40.929178598337423</v>
      </c>
      <c r="K565" s="13">
        <f t="shared" si="103"/>
        <v>1.3710320384226691</v>
      </c>
      <c r="L565" s="13">
        <f t="shared" si="104"/>
        <v>0</v>
      </c>
      <c r="M565" s="13">
        <f t="shared" si="109"/>
        <v>5.5316923790732773</v>
      </c>
      <c r="N565" s="13">
        <f t="shared" si="105"/>
        <v>3.4296492750254317</v>
      </c>
      <c r="O565" s="13">
        <f t="shared" si="106"/>
        <v>3.4296492750254317</v>
      </c>
      <c r="Q565">
        <v>16.319708473152481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16.438709679999999</v>
      </c>
      <c r="G566" s="13">
        <f t="shared" si="100"/>
        <v>0</v>
      </c>
      <c r="H566" s="13">
        <f t="shared" si="101"/>
        <v>16.438709679999999</v>
      </c>
      <c r="I566" s="16">
        <f t="shared" si="108"/>
        <v>17.809741718422668</v>
      </c>
      <c r="J566" s="13">
        <f t="shared" si="102"/>
        <v>17.75207993015772</v>
      </c>
      <c r="K566" s="13">
        <f t="shared" si="103"/>
        <v>5.7661788264947944E-2</v>
      </c>
      <c r="L566" s="13">
        <f t="shared" si="104"/>
        <v>0</v>
      </c>
      <c r="M566" s="13">
        <f t="shared" si="109"/>
        <v>2.1020431040478456</v>
      </c>
      <c r="N566" s="13">
        <f t="shared" si="105"/>
        <v>1.3032667245096643</v>
      </c>
      <c r="O566" s="13">
        <f t="shared" si="106"/>
        <v>1.3032667245096643</v>
      </c>
      <c r="Q566">
        <v>20.694699834290422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10.15806452</v>
      </c>
      <c r="G567" s="13">
        <f t="shared" si="100"/>
        <v>0</v>
      </c>
      <c r="H567" s="13">
        <f t="shared" si="101"/>
        <v>10.15806452</v>
      </c>
      <c r="I567" s="16">
        <f t="shared" si="108"/>
        <v>10.215726308264948</v>
      </c>
      <c r="J567" s="13">
        <f t="shared" si="102"/>
        <v>10.208886906796375</v>
      </c>
      <c r="K567" s="13">
        <f t="shared" si="103"/>
        <v>6.839401468573314E-3</v>
      </c>
      <c r="L567" s="13">
        <f t="shared" si="104"/>
        <v>0</v>
      </c>
      <c r="M567" s="13">
        <f t="shared" si="109"/>
        <v>0.79877637953818126</v>
      </c>
      <c r="N567" s="13">
        <f t="shared" si="105"/>
        <v>0.49524135531367236</v>
      </c>
      <c r="O567" s="13">
        <f t="shared" si="106"/>
        <v>0.49524135531367236</v>
      </c>
      <c r="Q567">
        <v>24.016898943664881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31.019354839999998</v>
      </c>
      <c r="G568" s="13">
        <f t="shared" si="100"/>
        <v>0</v>
      </c>
      <c r="H568" s="13">
        <f t="shared" si="101"/>
        <v>31.019354839999998</v>
      </c>
      <c r="I568" s="16">
        <f t="shared" si="108"/>
        <v>31.026194241468573</v>
      </c>
      <c r="J568" s="13">
        <f t="shared" si="102"/>
        <v>30.872329865093494</v>
      </c>
      <c r="K568" s="13">
        <f t="shared" si="103"/>
        <v>0.1538643763750791</v>
      </c>
      <c r="L568" s="13">
        <f t="shared" si="104"/>
        <v>0</v>
      </c>
      <c r="M568" s="13">
        <f t="shared" si="109"/>
        <v>0.3035350242245089</v>
      </c>
      <c r="N568" s="13">
        <f t="shared" si="105"/>
        <v>0.18819171501919552</v>
      </c>
      <c r="O568" s="13">
        <f t="shared" si="106"/>
        <v>0.18819171501919552</v>
      </c>
      <c r="Q568">
        <v>25.544324870967749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12.01612903</v>
      </c>
      <c r="G569" s="13">
        <f t="shared" si="100"/>
        <v>0</v>
      </c>
      <c r="H569" s="13">
        <f t="shared" si="101"/>
        <v>12.01612903</v>
      </c>
      <c r="I569" s="16">
        <f t="shared" si="108"/>
        <v>12.169993406375079</v>
      </c>
      <c r="J569" s="13">
        <f t="shared" si="102"/>
        <v>12.158896077406439</v>
      </c>
      <c r="K569" s="13">
        <f t="shared" si="103"/>
        <v>1.1097328968640241E-2</v>
      </c>
      <c r="L569" s="13">
        <f t="shared" si="104"/>
        <v>0</v>
      </c>
      <c r="M569" s="13">
        <f t="shared" si="109"/>
        <v>0.11534330920531338</v>
      </c>
      <c r="N569" s="13">
        <f t="shared" si="105"/>
        <v>7.1512851707294295E-2</v>
      </c>
      <c r="O569" s="13">
        <f t="shared" si="106"/>
        <v>7.1512851707294295E-2</v>
      </c>
      <c r="Q569">
        <v>24.308310114611722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9.5096774190000009</v>
      </c>
      <c r="G570" s="13">
        <f t="shared" si="100"/>
        <v>0</v>
      </c>
      <c r="H570" s="13">
        <f t="shared" si="101"/>
        <v>9.5096774190000009</v>
      </c>
      <c r="I570" s="16">
        <f t="shared" si="108"/>
        <v>9.5207747479686411</v>
      </c>
      <c r="J570" s="13">
        <f t="shared" si="102"/>
        <v>9.5150432242190828</v>
      </c>
      <c r="K570" s="13">
        <f t="shared" si="103"/>
        <v>5.7315237495583204E-3</v>
      </c>
      <c r="L570" s="13">
        <f t="shared" si="104"/>
        <v>0</v>
      </c>
      <c r="M570" s="13">
        <f t="shared" si="109"/>
        <v>4.3830457498019088E-2</v>
      </c>
      <c r="N570" s="13">
        <f t="shared" si="105"/>
        <v>2.7174883648771835E-2</v>
      </c>
      <c r="O570" s="13">
        <f t="shared" si="106"/>
        <v>2.7174883648771835E-2</v>
      </c>
      <c r="Q570">
        <v>23.77038617157525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28.92258065</v>
      </c>
      <c r="G571" s="13">
        <f t="shared" si="100"/>
        <v>0</v>
      </c>
      <c r="H571" s="13">
        <f t="shared" si="101"/>
        <v>28.92258065</v>
      </c>
      <c r="I571" s="16">
        <f t="shared" si="108"/>
        <v>28.928312173749561</v>
      </c>
      <c r="J571" s="13">
        <f t="shared" si="102"/>
        <v>28.644468422436759</v>
      </c>
      <c r="K571" s="13">
        <f t="shared" si="103"/>
        <v>0.28384375131280137</v>
      </c>
      <c r="L571" s="13">
        <f t="shared" si="104"/>
        <v>0</v>
      </c>
      <c r="M571" s="13">
        <f t="shared" si="109"/>
        <v>1.6655573849247252E-2</v>
      </c>
      <c r="N571" s="13">
        <f t="shared" si="105"/>
        <v>1.0326455786533297E-2</v>
      </c>
      <c r="O571" s="13">
        <f t="shared" si="106"/>
        <v>1.0326455786533297E-2</v>
      </c>
      <c r="Q571">
        <v>19.646042579961239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47.454838709999997</v>
      </c>
      <c r="G572" s="13">
        <f t="shared" si="100"/>
        <v>1.3058813167627945</v>
      </c>
      <c r="H572" s="13">
        <f t="shared" si="101"/>
        <v>46.148957393237204</v>
      </c>
      <c r="I572" s="16">
        <f t="shared" si="108"/>
        <v>46.432801144550005</v>
      </c>
      <c r="J572" s="13">
        <f t="shared" si="102"/>
        <v>44.284316809757193</v>
      </c>
      <c r="K572" s="13">
        <f t="shared" si="103"/>
        <v>2.148484334792812</v>
      </c>
      <c r="L572" s="13">
        <f t="shared" si="104"/>
        <v>0</v>
      </c>
      <c r="M572" s="13">
        <f t="shared" si="109"/>
        <v>6.3291180627139555E-3</v>
      </c>
      <c r="N572" s="13">
        <f t="shared" si="105"/>
        <v>3.9240531988826519E-3</v>
      </c>
      <c r="O572" s="13">
        <f t="shared" si="106"/>
        <v>1.3098053699616772</v>
      </c>
      <c r="Q572">
        <v>14.951288136603139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21.909677420000001</v>
      </c>
      <c r="G573" s="13">
        <f t="shared" si="100"/>
        <v>0</v>
      </c>
      <c r="H573" s="13">
        <f t="shared" si="101"/>
        <v>21.909677420000001</v>
      </c>
      <c r="I573" s="16">
        <f t="shared" si="108"/>
        <v>24.058161754792813</v>
      </c>
      <c r="J573" s="13">
        <f t="shared" si="102"/>
        <v>23.623390371181618</v>
      </c>
      <c r="K573" s="13">
        <f t="shared" si="103"/>
        <v>0.43477138361119572</v>
      </c>
      <c r="L573" s="13">
        <f t="shared" si="104"/>
        <v>0</v>
      </c>
      <c r="M573" s="13">
        <f t="shared" si="109"/>
        <v>2.4050648638313035E-3</v>
      </c>
      <c r="N573" s="13">
        <f t="shared" si="105"/>
        <v>1.4911402155754082E-3</v>
      </c>
      <c r="O573" s="13">
        <f t="shared" si="106"/>
        <v>1.4911402155754082E-3</v>
      </c>
      <c r="Q573">
        <v>12.55136790284782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15.606451610000001</v>
      </c>
      <c r="G574" s="13">
        <f t="shared" si="100"/>
        <v>0</v>
      </c>
      <c r="H574" s="13">
        <f t="shared" si="101"/>
        <v>15.606451610000001</v>
      </c>
      <c r="I574" s="16">
        <f t="shared" si="108"/>
        <v>16.041222993611196</v>
      </c>
      <c r="J574" s="13">
        <f t="shared" si="102"/>
        <v>15.874238915969508</v>
      </c>
      <c r="K574" s="13">
        <f t="shared" si="103"/>
        <v>0.16698407764168799</v>
      </c>
      <c r="L574" s="13">
        <f t="shared" si="104"/>
        <v>0</v>
      </c>
      <c r="M574" s="13">
        <f t="shared" si="109"/>
        <v>9.1392464825589535E-4</v>
      </c>
      <c r="N574" s="13">
        <f t="shared" si="105"/>
        <v>5.6663328191865507E-4</v>
      </c>
      <c r="O574" s="13">
        <f t="shared" si="106"/>
        <v>5.6663328191865507E-4</v>
      </c>
      <c r="Q574">
        <v>10.72367363749016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139.92580649999999</v>
      </c>
      <c r="G575" s="13">
        <f t="shared" si="100"/>
        <v>16.782442261392728</v>
      </c>
      <c r="H575" s="13">
        <f t="shared" si="101"/>
        <v>123.14336423860726</v>
      </c>
      <c r="I575" s="16">
        <f t="shared" si="108"/>
        <v>123.31034831624895</v>
      </c>
      <c r="J575" s="13">
        <f t="shared" si="102"/>
        <v>90.762130535407564</v>
      </c>
      <c r="K575" s="13">
        <f t="shared" si="103"/>
        <v>32.548217780841384</v>
      </c>
      <c r="L575" s="13">
        <f t="shared" si="104"/>
        <v>9.4141898939558608</v>
      </c>
      <c r="M575" s="13">
        <f t="shared" si="109"/>
        <v>9.4145371853221977</v>
      </c>
      <c r="N575" s="13">
        <f t="shared" si="105"/>
        <v>5.8370130548997627</v>
      </c>
      <c r="O575" s="13">
        <f t="shared" si="106"/>
        <v>22.619455316292491</v>
      </c>
      <c r="Q575">
        <v>13.594555070612911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113.3451613</v>
      </c>
      <c r="G576" s="13">
        <f t="shared" si="100"/>
        <v>12.333727327213438</v>
      </c>
      <c r="H576" s="13">
        <f t="shared" si="101"/>
        <v>101.01143397278656</v>
      </c>
      <c r="I576" s="16">
        <f t="shared" si="108"/>
        <v>124.14546185967208</v>
      </c>
      <c r="J576" s="13">
        <f t="shared" si="102"/>
        <v>91.616484702576869</v>
      </c>
      <c r="K576" s="13">
        <f t="shared" si="103"/>
        <v>32.528977157095213</v>
      </c>
      <c r="L576" s="13">
        <f t="shared" si="104"/>
        <v>9.4024720035060092</v>
      </c>
      <c r="M576" s="13">
        <f t="shared" si="109"/>
        <v>12.979996133928445</v>
      </c>
      <c r="N576" s="13">
        <f t="shared" si="105"/>
        <v>8.0475976030356353</v>
      </c>
      <c r="O576" s="13">
        <f t="shared" si="106"/>
        <v>20.381324930249072</v>
      </c>
      <c r="Q576">
        <v>13.77567386908127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39.387096769999999</v>
      </c>
      <c r="G577" s="13">
        <f t="shared" si="100"/>
        <v>0</v>
      </c>
      <c r="H577" s="13">
        <f t="shared" si="101"/>
        <v>39.387096769999999</v>
      </c>
      <c r="I577" s="16">
        <f t="shared" si="108"/>
        <v>62.513601923589206</v>
      </c>
      <c r="J577" s="13">
        <f t="shared" si="102"/>
        <v>56.956104411116073</v>
      </c>
      <c r="K577" s="13">
        <f t="shared" si="103"/>
        <v>5.5574975124731338</v>
      </c>
      <c r="L577" s="13">
        <f t="shared" si="104"/>
        <v>0</v>
      </c>
      <c r="M577" s="13">
        <f t="shared" si="109"/>
        <v>4.9323985308928098</v>
      </c>
      <c r="N577" s="13">
        <f t="shared" si="105"/>
        <v>3.0580870891535419</v>
      </c>
      <c r="O577" s="13">
        <f t="shared" si="106"/>
        <v>3.0580870891535419</v>
      </c>
      <c r="Q577">
        <v>14.03125213147378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14.890322579999999</v>
      </c>
      <c r="G578" s="13">
        <f t="shared" si="100"/>
        <v>0</v>
      </c>
      <c r="H578" s="13">
        <f t="shared" si="101"/>
        <v>14.890322579999999</v>
      </c>
      <c r="I578" s="16">
        <f t="shared" si="108"/>
        <v>20.447820092473133</v>
      </c>
      <c r="J578" s="13">
        <f t="shared" si="102"/>
        <v>20.366010609974548</v>
      </c>
      <c r="K578" s="13">
        <f t="shared" si="103"/>
        <v>8.1809482498584885E-2</v>
      </c>
      <c r="L578" s="13">
        <f t="shared" si="104"/>
        <v>0</v>
      </c>
      <c r="M578" s="13">
        <f t="shared" si="109"/>
        <v>1.8743114417392679</v>
      </c>
      <c r="N578" s="13">
        <f t="shared" si="105"/>
        <v>1.1620730938783461</v>
      </c>
      <c r="O578" s="13">
        <f t="shared" si="106"/>
        <v>1.1620730938783461</v>
      </c>
      <c r="Q578">
        <v>21.14291307721599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5.9</v>
      </c>
      <c r="G579" s="13">
        <f t="shared" si="100"/>
        <v>0</v>
      </c>
      <c r="H579" s="13">
        <f t="shared" si="101"/>
        <v>5.9</v>
      </c>
      <c r="I579" s="16">
        <f t="shared" si="108"/>
        <v>5.9818094824985852</v>
      </c>
      <c r="J579" s="13">
        <f t="shared" si="102"/>
        <v>5.9798966790538977</v>
      </c>
      <c r="K579" s="13">
        <f t="shared" si="103"/>
        <v>1.912803444687583E-3</v>
      </c>
      <c r="L579" s="13">
        <f t="shared" si="104"/>
        <v>0</v>
      </c>
      <c r="M579" s="13">
        <f t="shared" si="109"/>
        <v>0.71223834786092177</v>
      </c>
      <c r="N579" s="13">
        <f t="shared" si="105"/>
        <v>0.4415877756737715</v>
      </c>
      <c r="O579" s="13">
        <f t="shared" si="106"/>
        <v>0.4415877756737715</v>
      </c>
      <c r="Q579">
        <v>21.66546681046017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22.81290323</v>
      </c>
      <c r="G580" s="13">
        <f t="shared" si="100"/>
        <v>0</v>
      </c>
      <c r="H580" s="13">
        <f t="shared" si="101"/>
        <v>22.81290323</v>
      </c>
      <c r="I580" s="16">
        <f t="shared" si="108"/>
        <v>22.814816033444686</v>
      </c>
      <c r="J580" s="13">
        <f t="shared" si="102"/>
        <v>22.741571434259189</v>
      </c>
      <c r="K580" s="13">
        <f t="shared" si="103"/>
        <v>7.3244599185496639E-2</v>
      </c>
      <c r="L580" s="13">
        <f t="shared" si="104"/>
        <v>0</v>
      </c>
      <c r="M580" s="13">
        <f t="shared" si="109"/>
        <v>0.27065057218715027</v>
      </c>
      <c r="N580" s="13">
        <f t="shared" si="105"/>
        <v>0.16780335475603317</v>
      </c>
      <c r="O580" s="13">
        <f t="shared" si="106"/>
        <v>0.16780335475603317</v>
      </c>
      <c r="Q580">
        <v>24.270785191567651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51.84516129</v>
      </c>
      <c r="G581" s="13">
        <f t="shared" si="100"/>
        <v>2.0406751293490504</v>
      </c>
      <c r="H581" s="13">
        <f t="shared" si="101"/>
        <v>49.804486160650953</v>
      </c>
      <c r="I581" s="16">
        <f t="shared" si="108"/>
        <v>49.877730759836453</v>
      </c>
      <c r="J581" s="13">
        <f t="shared" si="102"/>
        <v>49.199756113103916</v>
      </c>
      <c r="K581" s="13">
        <f t="shared" si="103"/>
        <v>0.67797464673253671</v>
      </c>
      <c r="L581" s="13">
        <f t="shared" si="104"/>
        <v>0</v>
      </c>
      <c r="M581" s="13">
        <f t="shared" si="109"/>
        <v>0.10284721743111711</v>
      </c>
      <c r="N581" s="13">
        <f t="shared" si="105"/>
        <v>6.3765274807292605E-2</v>
      </c>
      <c r="O581" s="13">
        <f t="shared" si="106"/>
        <v>2.1044404041563429</v>
      </c>
      <c r="Q581">
        <v>25.026788870967749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6.096774194</v>
      </c>
      <c r="G582" s="13">
        <f t="shared" ref="G582:G645" si="111">IF((F582-$J$2)&gt;0,$I$2*(F582-$J$2),0)</f>
        <v>0</v>
      </c>
      <c r="H582" s="13">
        <f t="shared" ref="H582:H645" si="112">F582-G582</f>
        <v>6.096774194</v>
      </c>
      <c r="I582" s="16">
        <f t="shared" si="108"/>
        <v>6.7747488407325367</v>
      </c>
      <c r="J582" s="13">
        <f t="shared" ref="J582:J645" si="113">I582/SQRT(1+(I582/($K$2*(300+(25*Q582)+0.05*(Q582)^3)))^2)</f>
        <v>6.7716019693049887</v>
      </c>
      <c r="K582" s="13">
        <f t="shared" ref="K582:K645" si="114">I582-J582</f>
        <v>3.1468714275479925E-3</v>
      </c>
      <c r="L582" s="13">
        <f t="shared" ref="L582:L645" si="115">IF(K582&gt;$N$2,(K582-$N$2)/$L$2,0)</f>
        <v>0</v>
      </c>
      <c r="M582" s="13">
        <f t="shared" si="109"/>
        <v>3.90819426238245E-2</v>
      </c>
      <c r="N582" s="13">
        <f t="shared" ref="N582:N645" si="116">$M$2*M582</f>
        <v>2.4230804426771189E-2</v>
      </c>
      <c r="O582" s="13">
        <f t="shared" ref="O582:O645" si="117">N582+G582</f>
        <v>2.4230804426771189E-2</v>
      </c>
      <c r="Q582">
        <v>20.78457304664958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11.91612903</v>
      </c>
      <c r="G583" s="13">
        <f t="shared" si="111"/>
        <v>0</v>
      </c>
      <c r="H583" s="13">
        <f t="shared" si="112"/>
        <v>11.91612903</v>
      </c>
      <c r="I583" s="16">
        <f t="shared" ref="I583:I646" si="119">H583+K582-L582</f>
        <v>11.919275901427548</v>
      </c>
      <c r="J583" s="13">
        <f t="shared" si="113"/>
        <v>11.903485521712513</v>
      </c>
      <c r="K583" s="13">
        <f t="shared" si="114"/>
        <v>1.5790379715035385E-2</v>
      </c>
      <c r="L583" s="13">
        <f t="shared" si="115"/>
        <v>0</v>
      </c>
      <c r="M583" s="13">
        <f t="shared" ref="M583:M646" si="120">L583+M582-N582</f>
        <v>1.4851138197053311E-2</v>
      </c>
      <c r="N583" s="13">
        <f t="shared" si="116"/>
        <v>9.2077056821730525E-3</v>
      </c>
      <c r="O583" s="13">
        <f t="shared" si="117"/>
        <v>9.2077056821730525E-3</v>
      </c>
      <c r="Q583">
        <v>21.353992407284291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34.090322579999999</v>
      </c>
      <c r="G584" s="13">
        <f t="shared" si="111"/>
        <v>0</v>
      </c>
      <c r="H584" s="13">
        <f t="shared" si="112"/>
        <v>34.090322579999999</v>
      </c>
      <c r="I584" s="16">
        <f t="shared" si="119"/>
        <v>34.106112959715034</v>
      </c>
      <c r="J584" s="13">
        <f t="shared" si="113"/>
        <v>33.545247799255975</v>
      </c>
      <c r="K584" s="13">
        <f t="shared" si="114"/>
        <v>0.5608651604590591</v>
      </c>
      <c r="L584" s="13">
        <f t="shared" si="115"/>
        <v>0</v>
      </c>
      <c r="M584" s="13">
        <f t="shared" si="120"/>
        <v>5.6434325148802585E-3</v>
      </c>
      <c r="N584" s="13">
        <f t="shared" si="116"/>
        <v>3.4989281592257603E-3</v>
      </c>
      <c r="O584" s="13">
        <f t="shared" si="117"/>
        <v>3.4989281592257603E-3</v>
      </c>
      <c r="Q584">
        <v>18.253168592703918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62.348387099999997</v>
      </c>
      <c r="G585" s="13">
        <f t="shared" si="111"/>
        <v>3.7985653974906364</v>
      </c>
      <c r="H585" s="13">
        <f t="shared" si="112"/>
        <v>58.549821702509362</v>
      </c>
      <c r="I585" s="16">
        <f t="shared" si="119"/>
        <v>59.110686862968421</v>
      </c>
      <c r="J585" s="13">
        <f t="shared" si="113"/>
        <v>52.758511124598634</v>
      </c>
      <c r="K585" s="13">
        <f t="shared" si="114"/>
        <v>6.3521757383697874</v>
      </c>
      <c r="L585" s="13">
        <f t="shared" si="115"/>
        <v>0</v>
      </c>
      <c r="M585" s="13">
        <f t="shared" si="120"/>
        <v>2.1445043556544982E-3</v>
      </c>
      <c r="N585" s="13">
        <f t="shared" si="116"/>
        <v>1.3295927005057889E-3</v>
      </c>
      <c r="O585" s="13">
        <f t="shared" si="117"/>
        <v>3.7998949901911421</v>
      </c>
      <c r="Q585">
        <v>11.59704906678572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104.7580645</v>
      </c>
      <c r="G586" s="13">
        <f t="shared" si="111"/>
        <v>10.896533252804621</v>
      </c>
      <c r="H586" s="13">
        <f t="shared" si="112"/>
        <v>93.861531247195387</v>
      </c>
      <c r="I586" s="16">
        <f t="shared" si="119"/>
        <v>100.21370698556518</v>
      </c>
      <c r="J586" s="13">
        <f t="shared" si="113"/>
        <v>82.735136842221422</v>
      </c>
      <c r="K586" s="13">
        <f t="shared" si="114"/>
        <v>17.478570143343759</v>
      </c>
      <c r="L586" s="13">
        <f t="shared" si="115"/>
        <v>0.236499894731872</v>
      </c>
      <c r="M586" s="13">
        <f t="shared" si="120"/>
        <v>0.23731480638702071</v>
      </c>
      <c r="N586" s="13">
        <f t="shared" si="116"/>
        <v>0.14713517995995284</v>
      </c>
      <c r="O586" s="13">
        <f t="shared" si="117"/>
        <v>11.043668432764575</v>
      </c>
      <c r="Q586">
        <v>14.886277570612901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86.738709679999999</v>
      </c>
      <c r="G587" s="13">
        <f t="shared" si="111"/>
        <v>7.8806932576185904</v>
      </c>
      <c r="H587" s="13">
        <f t="shared" si="112"/>
        <v>78.858016422381411</v>
      </c>
      <c r="I587" s="16">
        <f t="shared" si="119"/>
        <v>96.100086670993292</v>
      </c>
      <c r="J587" s="13">
        <f t="shared" si="113"/>
        <v>75.806593226672874</v>
      </c>
      <c r="K587" s="13">
        <f t="shared" si="114"/>
        <v>20.293493444320418</v>
      </c>
      <c r="L587" s="13">
        <f t="shared" si="115"/>
        <v>1.9508394764797823</v>
      </c>
      <c r="M587" s="13">
        <f t="shared" si="120"/>
        <v>2.0410191029068501</v>
      </c>
      <c r="N587" s="13">
        <f t="shared" si="116"/>
        <v>1.2654318438022469</v>
      </c>
      <c r="O587" s="13">
        <f t="shared" si="117"/>
        <v>9.1461251014208376</v>
      </c>
      <c r="Q587">
        <v>12.375998486806891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21.148387100000001</v>
      </c>
      <c r="G588" s="13">
        <f t="shared" si="111"/>
        <v>0</v>
      </c>
      <c r="H588" s="13">
        <f t="shared" si="112"/>
        <v>21.148387100000001</v>
      </c>
      <c r="I588" s="16">
        <f t="shared" si="119"/>
        <v>39.491041067840634</v>
      </c>
      <c r="J588" s="13">
        <f t="shared" si="113"/>
        <v>38.075729962401532</v>
      </c>
      <c r="K588" s="13">
        <f t="shared" si="114"/>
        <v>1.4153111054391019</v>
      </c>
      <c r="L588" s="13">
        <f t="shared" si="115"/>
        <v>0</v>
      </c>
      <c r="M588" s="13">
        <f t="shared" si="120"/>
        <v>0.77558725910460313</v>
      </c>
      <c r="N588" s="13">
        <f t="shared" si="116"/>
        <v>0.48086410064485396</v>
      </c>
      <c r="O588" s="13">
        <f t="shared" si="117"/>
        <v>0.48086410064485396</v>
      </c>
      <c r="Q588">
        <v>14.577604824011299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70.864516129999998</v>
      </c>
      <c r="G589" s="13">
        <f t="shared" si="111"/>
        <v>5.2238818302594989</v>
      </c>
      <c r="H589" s="13">
        <f t="shared" si="112"/>
        <v>65.640634299740498</v>
      </c>
      <c r="I589" s="16">
        <f t="shared" si="119"/>
        <v>67.0559454051796</v>
      </c>
      <c r="J589" s="13">
        <f t="shared" si="113"/>
        <v>62.11919250528247</v>
      </c>
      <c r="K589" s="13">
        <f t="shared" si="114"/>
        <v>4.9367528998971295</v>
      </c>
      <c r="L589" s="13">
        <f t="shared" si="115"/>
        <v>0</v>
      </c>
      <c r="M589" s="13">
        <f t="shared" si="120"/>
        <v>0.29472315845974917</v>
      </c>
      <c r="N589" s="13">
        <f t="shared" si="116"/>
        <v>0.18272835824504449</v>
      </c>
      <c r="O589" s="13">
        <f t="shared" si="117"/>
        <v>5.4066101885045432</v>
      </c>
      <c r="Q589">
        <v>16.570156752973499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12.97741935</v>
      </c>
      <c r="G590" s="13">
        <f t="shared" si="111"/>
        <v>0</v>
      </c>
      <c r="H590" s="13">
        <f t="shared" si="112"/>
        <v>12.97741935</v>
      </c>
      <c r="I590" s="16">
        <f t="shared" si="119"/>
        <v>17.914172249897128</v>
      </c>
      <c r="J590" s="13">
        <f t="shared" si="113"/>
        <v>17.853181806216938</v>
      </c>
      <c r="K590" s="13">
        <f t="shared" si="114"/>
        <v>6.0990443680189799E-2</v>
      </c>
      <c r="L590" s="13">
        <f t="shared" si="115"/>
        <v>0</v>
      </c>
      <c r="M590" s="13">
        <f t="shared" si="120"/>
        <v>0.11199480021470468</v>
      </c>
      <c r="N590" s="13">
        <f t="shared" si="116"/>
        <v>6.9436776133116898E-2</v>
      </c>
      <c r="O590" s="13">
        <f t="shared" si="117"/>
        <v>6.9436776133116898E-2</v>
      </c>
      <c r="Q590">
        <v>20.42047657523262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41.593548390000002</v>
      </c>
      <c r="G591" s="13">
        <f t="shared" si="111"/>
        <v>0.32489648422966655</v>
      </c>
      <c r="H591" s="13">
        <f t="shared" si="112"/>
        <v>41.268651905770334</v>
      </c>
      <c r="I591" s="16">
        <f t="shared" si="119"/>
        <v>41.329642349450523</v>
      </c>
      <c r="J591" s="13">
        <f t="shared" si="113"/>
        <v>40.784682088578563</v>
      </c>
      <c r="K591" s="13">
        <f t="shared" si="114"/>
        <v>0.54496026087196014</v>
      </c>
      <c r="L591" s="13">
        <f t="shared" si="115"/>
        <v>0</v>
      </c>
      <c r="M591" s="13">
        <f t="shared" si="120"/>
        <v>4.2558024081587778E-2</v>
      </c>
      <c r="N591" s="13">
        <f t="shared" si="116"/>
        <v>2.6385974930584422E-2</v>
      </c>
      <c r="O591" s="13">
        <f t="shared" si="117"/>
        <v>0.35128245916025097</v>
      </c>
      <c r="Q591">
        <v>22.565056493803091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61.125806449999999</v>
      </c>
      <c r="G592" s="13">
        <f t="shared" si="111"/>
        <v>3.5939461057101036</v>
      </c>
      <c r="H592" s="13">
        <f t="shared" si="112"/>
        <v>57.531860344289896</v>
      </c>
      <c r="I592" s="16">
        <f t="shared" si="119"/>
        <v>58.076820605161856</v>
      </c>
      <c r="J592" s="13">
        <f t="shared" si="113"/>
        <v>57.201818968323529</v>
      </c>
      <c r="K592" s="13">
        <f t="shared" si="114"/>
        <v>0.8750016368383271</v>
      </c>
      <c r="L592" s="13">
        <f t="shared" si="115"/>
        <v>0</v>
      </c>
      <c r="M592" s="13">
        <f t="shared" si="120"/>
        <v>1.6172049151003356E-2</v>
      </c>
      <c r="N592" s="13">
        <f t="shared" si="116"/>
        <v>1.002667047362208E-2</v>
      </c>
      <c r="O592" s="13">
        <f t="shared" si="117"/>
        <v>3.6039727761837259</v>
      </c>
      <c r="Q592">
        <v>26.465371870967751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46.016129030000002</v>
      </c>
      <c r="G593" s="13">
        <f t="shared" si="111"/>
        <v>1.0650892219432042</v>
      </c>
      <c r="H593" s="13">
        <f t="shared" si="112"/>
        <v>44.951039808056798</v>
      </c>
      <c r="I593" s="16">
        <f t="shared" si="119"/>
        <v>45.826041444895125</v>
      </c>
      <c r="J593" s="13">
        <f t="shared" si="113"/>
        <v>45.270634238453972</v>
      </c>
      <c r="K593" s="13">
        <f t="shared" si="114"/>
        <v>0.55540720644115282</v>
      </c>
      <c r="L593" s="13">
        <f t="shared" si="115"/>
        <v>0</v>
      </c>
      <c r="M593" s="13">
        <f t="shared" si="120"/>
        <v>6.145378677381276E-3</v>
      </c>
      <c r="N593" s="13">
        <f t="shared" si="116"/>
        <v>3.8101347799763909E-3</v>
      </c>
      <c r="O593" s="13">
        <f t="shared" si="117"/>
        <v>1.0688993567231806</v>
      </c>
      <c r="Q593">
        <v>24.64989440504614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26.870967740000001</v>
      </c>
      <c r="G594" s="13">
        <f t="shared" si="111"/>
        <v>0</v>
      </c>
      <c r="H594" s="13">
        <f t="shared" si="112"/>
        <v>26.870967740000001</v>
      </c>
      <c r="I594" s="16">
        <f t="shared" si="119"/>
        <v>27.426374946441154</v>
      </c>
      <c r="J594" s="13">
        <f t="shared" si="113"/>
        <v>27.239215755766974</v>
      </c>
      <c r="K594" s="13">
        <f t="shared" si="114"/>
        <v>0.18715919067417985</v>
      </c>
      <c r="L594" s="13">
        <f t="shared" si="115"/>
        <v>0</v>
      </c>
      <c r="M594" s="13">
        <f t="shared" si="120"/>
        <v>2.3352438974048851E-3</v>
      </c>
      <c r="N594" s="13">
        <f t="shared" si="116"/>
        <v>1.4478512163910288E-3</v>
      </c>
      <c r="O594" s="13">
        <f t="shared" si="117"/>
        <v>1.4478512163910288E-3</v>
      </c>
      <c r="Q594">
        <v>21.489745553155849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85.474193549999995</v>
      </c>
      <c r="G595" s="13">
        <f t="shared" si="111"/>
        <v>7.6690553628378559</v>
      </c>
      <c r="H595" s="13">
        <f t="shared" si="112"/>
        <v>77.805138187162143</v>
      </c>
      <c r="I595" s="16">
        <f t="shared" si="119"/>
        <v>77.992297377836323</v>
      </c>
      <c r="J595" s="13">
        <f t="shared" si="113"/>
        <v>70.269492422840315</v>
      </c>
      <c r="K595" s="13">
        <f t="shared" si="114"/>
        <v>7.7228049549960076</v>
      </c>
      <c r="L595" s="13">
        <f t="shared" si="115"/>
        <v>0</v>
      </c>
      <c r="M595" s="13">
        <f t="shared" si="120"/>
        <v>8.8739268101385629E-4</v>
      </c>
      <c r="N595" s="13">
        <f t="shared" si="116"/>
        <v>5.5018346222859089E-4</v>
      </c>
      <c r="O595" s="13">
        <f t="shared" si="117"/>
        <v>7.669605546300085</v>
      </c>
      <c r="Q595">
        <v>16.309964573155892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74.561290319999998</v>
      </c>
      <c r="G596" s="13">
        <f t="shared" si="111"/>
        <v>5.8425987358725182</v>
      </c>
      <c r="H596" s="13">
        <f t="shared" si="112"/>
        <v>68.718691584127484</v>
      </c>
      <c r="I596" s="16">
        <f t="shared" si="119"/>
        <v>76.441496539123492</v>
      </c>
      <c r="J596" s="13">
        <f t="shared" si="113"/>
        <v>66.040350794190502</v>
      </c>
      <c r="K596" s="13">
        <f t="shared" si="114"/>
        <v>10.40114574493299</v>
      </c>
      <c r="L596" s="13">
        <f t="shared" si="115"/>
        <v>0</v>
      </c>
      <c r="M596" s="13">
        <f t="shared" si="120"/>
        <v>3.3720921878526539E-4</v>
      </c>
      <c r="N596" s="13">
        <f t="shared" si="116"/>
        <v>2.0906971564686454E-4</v>
      </c>
      <c r="O596" s="13">
        <f t="shared" si="117"/>
        <v>5.8428078055881647</v>
      </c>
      <c r="Q596">
        <v>13.27175764164274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110.99354839999999</v>
      </c>
      <c r="G597" s="13">
        <f t="shared" si="111"/>
        <v>11.940145630873024</v>
      </c>
      <c r="H597" s="13">
        <f t="shared" si="112"/>
        <v>99.053402769126976</v>
      </c>
      <c r="I597" s="16">
        <f t="shared" si="119"/>
        <v>109.45454851405997</v>
      </c>
      <c r="J597" s="13">
        <f t="shared" si="113"/>
        <v>81.955727695048679</v>
      </c>
      <c r="K597" s="13">
        <f t="shared" si="114"/>
        <v>27.498820819011286</v>
      </c>
      <c r="L597" s="13">
        <f t="shared" si="115"/>
        <v>6.3390151378196702</v>
      </c>
      <c r="M597" s="13">
        <f t="shared" si="120"/>
        <v>6.3391432773228091</v>
      </c>
      <c r="N597" s="13">
        <f t="shared" si="116"/>
        <v>3.9302688319401415</v>
      </c>
      <c r="O597" s="13">
        <f t="shared" si="117"/>
        <v>15.870414462813166</v>
      </c>
      <c r="Q597">
        <v>12.41207099382191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136.50645159999999</v>
      </c>
      <c r="G598" s="13">
        <f t="shared" si="111"/>
        <v>16.210156107522799</v>
      </c>
      <c r="H598" s="13">
        <f t="shared" si="112"/>
        <v>120.29629549247719</v>
      </c>
      <c r="I598" s="16">
        <f t="shared" si="119"/>
        <v>141.4561011736688</v>
      </c>
      <c r="J598" s="13">
        <f t="shared" si="113"/>
        <v>103.66221642996869</v>
      </c>
      <c r="K598" s="13">
        <f t="shared" si="114"/>
        <v>37.793884743700104</v>
      </c>
      <c r="L598" s="13">
        <f t="shared" si="115"/>
        <v>12.608896657005465</v>
      </c>
      <c r="M598" s="13">
        <f t="shared" si="120"/>
        <v>15.017771102388133</v>
      </c>
      <c r="N598" s="13">
        <f t="shared" si="116"/>
        <v>9.3110180834806417</v>
      </c>
      <c r="O598" s="13">
        <f t="shared" si="117"/>
        <v>25.521174191003439</v>
      </c>
      <c r="Q598">
        <v>15.436084870612911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84.387096769999999</v>
      </c>
      <c r="G599" s="13">
        <f t="shared" si="111"/>
        <v>7.4871115596045099</v>
      </c>
      <c r="H599" s="13">
        <f t="shared" si="112"/>
        <v>76.899985210395485</v>
      </c>
      <c r="I599" s="16">
        <f t="shared" si="119"/>
        <v>102.08497329709013</v>
      </c>
      <c r="J599" s="13">
        <f t="shared" si="113"/>
        <v>79.907546236821304</v>
      </c>
      <c r="K599" s="13">
        <f t="shared" si="114"/>
        <v>22.177427060268826</v>
      </c>
      <c r="L599" s="13">
        <f t="shared" si="115"/>
        <v>3.0981893762391297</v>
      </c>
      <c r="M599" s="13">
        <f t="shared" si="120"/>
        <v>8.8049423951466199</v>
      </c>
      <c r="N599" s="13">
        <f t="shared" si="116"/>
        <v>5.4590642849909043</v>
      </c>
      <c r="O599" s="13">
        <f t="shared" si="117"/>
        <v>12.946175844595414</v>
      </c>
      <c r="Q599">
        <v>12.964555438392569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7.9741935479999997</v>
      </c>
      <c r="G600" s="13">
        <f t="shared" si="111"/>
        <v>0</v>
      </c>
      <c r="H600" s="13">
        <f t="shared" si="112"/>
        <v>7.9741935479999997</v>
      </c>
      <c r="I600" s="16">
        <f t="shared" si="119"/>
        <v>27.053431232029695</v>
      </c>
      <c r="J600" s="13">
        <f t="shared" si="113"/>
        <v>26.48791865282735</v>
      </c>
      <c r="K600" s="13">
        <f t="shared" si="114"/>
        <v>0.56551257920234477</v>
      </c>
      <c r="L600" s="13">
        <f t="shared" si="115"/>
        <v>0</v>
      </c>
      <c r="M600" s="13">
        <f t="shared" si="120"/>
        <v>3.3458781101557156</v>
      </c>
      <c r="N600" s="13">
        <f t="shared" si="116"/>
        <v>2.0744444282965437</v>
      </c>
      <c r="O600" s="13">
        <f t="shared" si="117"/>
        <v>2.0744444282965437</v>
      </c>
      <c r="Q600">
        <v>13.17067482834106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127.44838710000001</v>
      </c>
      <c r="G601" s="13">
        <f t="shared" si="111"/>
        <v>14.694137722238864</v>
      </c>
      <c r="H601" s="13">
        <f t="shared" si="112"/>
        <v>112.75424937776114</v>
      </c>
      <c r="I601" s="16">
        <f t="shared" si="119"/>
        <v>113.31976195696349</v>
      </c>
      <c r="J601" s="13">
        <f t="shared" si="113"/>
        <v>86.348016667609798</v>
      </c>
      <c r="K601" s="13">
        <f t="shared" si="114"/>
        <v>26.971745289353692</v>
      </c>
      <c r="L601" s="13">
        <f t="shared" si="115"/>
        <v>6.018016536277222</v>
      </c>
      <c r="M601" s="13">
        <f t="shared" si="120"/>
        <v>7.2894502181363938</v>
      </c>
      <c r="N601" s="13">
        <f t="shared" si="116"/>
        <v>4.5194591352445643</v>
      </c>
      <c r="O601" s="13">
        <f t="shared" si="117"/>
        <v>19.213596857483427</v>
      </c>
      <c r="Q601">
        <v>13.5139335795112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81.674193549999998</v>
      </c>
      <c r="G602" s="13">
        <f t="shared" si="111"/>
        <v>7.0330618938049341</v>
      </c>
      <c r="H602" s="13">
        <f t="shared" si="112"/>
        <v>74.641131656195057</v>
      </c>
      <c r="I602" s="16">
        <f t="shared" si="119"/>
        <v>95.594860409271533</v>
      </c>
      <c r="J602" s="13">
        <f t="shared" si="113"/>
        <v>81.34601826492559</v>
      </c>
      <c r="K602" s="13">
        <f t="shared" si="114"/>
        <v>14.248842144345943</v>
      </c>
      <c r="L602" s="13">
        <f t="shared" si="115"/>
        <v>0</v>
      </c>
      <c r="M602" s="13">
        <f t="shared" si="120"/>
        <v>2.7699910828918295</v>
      </c>
      <c r="N602" s="13">
        <f t="shared" si="116"/>
        <v>1.7173944713929343</v>
      </c>
      <c r="O602" s="13">
        <f t="shared" si="117"/>
        <v>8.7504563651978682</v>
      </c>
      <c r="Q602">
        <v>15.670790505230361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11.777419350000001</v>
      </c>
      <c r="G603" s="13">
        <f t="shared" si="111"/>
        <v>0</v>
      </c>
      <c r="H603" s="13">
        <f t="shared" si="112"/>
        <v>11.777419350000001</v>
      </c>
      <c r="I603" s="16">
        <f t="shared" si="119"/>
        <v>26.026261494345945</v>
      </c>
      <c r="J603" s="13">
        <f t="shared" si="113"/>
        <v>25.897680611304335</v>
      </c>
      <c r="K603" s="13">
        <f t="shared" si="114"/>
        <v>0.12858088304161086</v>
      </c>
      <c r="L603" s="13">
        <f t="shared" si="115"/>
        <v>0</v>
      </c>
      <c r="M603" s="13">
        <f t="shared" si="120"/>
        <v>1.0525966114988952</v>
      </c>
      <c r="N603" s="13">
        <f t="shared" si="116"/>
        <v>0.652609899129315</v>
      </c>
      <c r="O603" s="13">
        <f t="shared" si="117"/>
        <v>0.652609899129315</v>
      </c>
      <c r="Q603">
        <v>23.056759428933471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40.529032260000001</v>
      </c>
      <c r="G604" s="13">
        <f t="shared" si="111"/>
        <v>0.14673192992435016</v>
      </c>
      <c r="H604" s="13">
        <f t="shared" si="112"/>
        <v>40.382300330075651</v>
      </c>
      <c r="I604" s="16">
        <f t="shared" si="119"/>
        <v>40.510881213117258</v>
      </c>
      <c r="J604" s="13">
        <f t="shared" si="113"/>
        <v>40.17173720952001</v>
      </c>
      <c r="K604" s="13">
        <f t="shared" si="114"/>
        <v>0.33914400359724794</v>
      </c>
      <c r="L604" s="13">
        <f t="shared" si="115"/>
        <v>0</v>
      </c>
      <c r="M604" s="13">
        <f t="shared" si="120"/>
        <v>0.39998671236958017</v>
      </c>
      <c r="N604" s="13">
        <f t="shared" si="116"/>
        <v>0.24799176166913969</v>
      </c>
      <c r="O604" s="13">
        <f t="shared" si="117"/>
        <v>0.39472369159348986</v>
      </c>
      <c r="Q604">
        <v>25.578248870967752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5.0870967739999999</v>
      </c>
      <c r="G605" s="13">
        <f t="shared" si="111"/>
        <v>0</v>
      </c>
      <c r="H605" s="13">
        <f t="shared" si="112"/>
        <v>5.0870967739999999</v>
      </c>
      <c r="I605" s="16">
        <f t="shared" si="119"/>
        <v>5.4262407775972479</v>
      </c>
      <c r="J605" s="13">
        <f t="shared" si="113"/>
        <v>5.4251707684569821</v>
      </c>
      <c r="K605" s="13">
        <f t="shared" si="114"/>
        <v>1.0700091402657819E-3</v>
      </c>
      <c r="L605" s="13">
        <f t="shared" si="115"/>
        <v>0</v>
      </c>
      <c r="M605" s="13">
        <f t="shared" si="120"/>
        <v>0.15199495070044047</v>
      </c>
      <c r="N605" s="13">
        <f t="shared" si="116"/>
        <v>9.4236869434273091E-2</v>
      </c>
      <c r="O605" s="13">
        <f t="shared" si="117"/>
        <v>9.4236869434273091E-2</v>
      </c>
      <c r="Q605">
        <v>23.714988886541391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2.6548387099999999</v>
      </c>
      <c r="G606" s="13">
        <f t="shared" si="111"/>
        <v>0</v>
      </c>
      <c r="H606" s="13">
        <f t="shared" si="112"/>
        <v>2.6548387099999999</v>
      </c>
      <c r="I606" s="16">
        <f t="shared" si="119"/>
        <v>2.6559087191402657</v>
      </c>
      <c r="J606" s="13">
        <f t="shared" si="113"/>
        <v>2.6557788196860352</v>
      </c>
      <c r="K606" s="13">
        <f t="shared" si="114"/>
        <v>1.2989945423047544E-4</v>
      </c>
      <c r="L606" s="13">
        <f t="shared" si="115"/>
        <v>0</v>
      </c>
      <c r="M606" s="13">
        <f t="shared" si="120"/>
        <v>5.7758081266167383E-2</v>
      </c>
      <c r="N606" s="13">
        <f t="shared" si="116"/>
        <v>3.581001038502378E-2</v>
      </c>
      <c r="O606" s="13">
        <f t="shared" si="117"/>
        <v>3.581001038502378E-2</v>
      </c>
      <c r="Q606">
        <v>23.46914789595758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1.0548387100000001</v>
      </c>
      <c r="G607" s="13">
        <f t="shared" si="111"/>
        <v>0</v>
      </c>
      <c r="H607" s="13">
        <f t="shared" si="112"/>
        <v>1.0548387100000001</v>
      </c>
      <c r="I607" s="16">
        <f t="shared" si="119"/>
        <v>1.0549686094542305</v>
      </c>
      <c r="J607" s="13">
        <f t="shared" si="113"/>
        <v>1.0549581829191159</v>
      </c>
      <c r="K607" s="13">
        <f t="shared" si="114"/>
        <v>1.04265351146271E-5</v>
      </c>
      <c r="L607" s="13">
        <f t="shared" si="115"/>
        <v>0</v>
      </c>
      <c r="M607" s="13">
        <f t="shared" si="120"/>
        <v>2.1948070881143603E-2</v>
      </c>
      <c r="N607" s="13">
        <f t="shared" si="116"/>
        <v>1.3607803946309033E-2</v>
      </c>
      <c r="O607" s="13">
        <f t="shared" si="117"/>
        <v>1.3607803946309033E-2</v>
      </c>
      <c r="Q607">
        <v>21.713581481063951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46.861290320000002</v>
      </c>
      <c r="G608" s="13">
        <f t="shared" si="111"/>
        <v>1.2065410800272673</v>
      </c>
      <c r="H608" s="13">
        <f t="shared" si="112"/>
        <v>45.654749239972737</v>
      </c>
      <c r="I608" s="16">
        <f t="shared" si="119"/>
        <v>45.65475966650785</v>
      </c>
      <c r="J608" s="13">
        <f t="shared" si="113"/>
        <v>43.856363614255116</v>
      </c>
      <c r="K608" s="13">
        <f t="shared" si="114"/>
        <v>1.798396052252734</v>
      </c>
      <c r="L608" s="13">
        <f t="shared" si="115"/>
        <v>0</v>
      </c>
      <c r="M608" s="13">
        <f t="shared" si="120"/>
        <v>8.3402669348345698E-3</v>
      </c>
      <c r="N608" s="13">
        <f t="shared" si="116"/>
        <v>5.1709654995974333E-3</v>
      </c>
      <c r="O608" s="13">
        <f t="shared" si="117"/>
        <v>1.2117120455268648</v>
      </c>
      <c r="Q608">
        <v>15.939584817199361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121.383871</v>
      </c>
      <c r="G609" s="13">
        <f t="shared" si="111"/>
        <v>13.679139661069124</v>
      </c>
      <c r="H609" s="13">
        <f t="shared" si="112"/>
        <v>107.70473133893087</v>
      </c>
      <c r="I609" s="16">
        <f t="shared" si="119"/>
        <v>109.5031273911836</v>
      </c>
      <c r="J609" s="13">
        <f t="shared" si="113"/>
        <v>86.751181867507498</v>
      </c>
      <c r="K609" s="13">
        <f t="shared" si="114"/>
        <v>22.751945523676099</v>
      </c>
      <c r="L609" s="13">
        <f t="shared" si="115"/>
        <v>3.4480815889052265</v>
      </c>
      <c r="M609" s="13">
        <f t="shared" si="120"/>
        <v>3.451250890340464</v>
      </c>
      <c r="N609" s="13">
        <f t="shared" si="116"/>
        <v>2.1397755520110877</v>
      </c>
      <c r="O609" s="13">
        <f t="shared" si="117"/>
        <v>15.818915213080212</v>
      </c>
      <c r="Q609">
        <v>14.441539310935809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5.9774193550000003</v>
      </c>
      <c r="G610" s="13">
        <f t="shared" si="111"/>
        <v>0</v>
      </c>
      <c r="H610" s="13">
        <f t="shared" si="112"/>
        <v>5.9774193550000003</v>
      </c>
      <c r="I610" s="16">
        <f t="shared" si="119"/>
        <v>25.281283289770876</v>
      </c>
      <c r="J610" s="13">
        <f t="shared" si="113"/>
        <v>25.019309125744844</v>
      </c>
      <c r="K610" s="13">
        <f t="shared" si="114"/>
        <v>0.26197416402603224</v>
      </c>
      <c r="L610" s="13">
        <f t="shared" si="115"/>
        <v>0</v>
      </c>
      <c r="M610" s="13">
        <f t="shared" si="120"/>
        <v>1.3114753383293762</v>
      </c>
      <c r="N610" s="13">
        <f t="shared" si="116"/>
        <v>0.81311470976421329</v>
      </c>
      <c r="O610" s="13">
        <f t="shared" si="117"/>
        <v>0.81311470976421329</v>
      </c>
      <c r="Q610">
        <v>17.348751570612901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1.0548387100000001</v>
      </c>
      <c r="G611" s="13">
        <f t="shared" si="111"/>
        <v>0</v>
      </c>
      <c r="H611" s="13">
        <f t="shared" si="112"/>
        <v>1.0548387100000001</v>
      </c>
      <c r="I611" s="16">
        <f t="shared" si="119"/>
        <v>1.3168128740260323</v>
      </c>
      <c r="J611" s="13">
        <f t="shared" si="113"/>
        <v>1.3167554082283779</v>
      </c>
      <c r="K611" s="13">
        <f t="shared" si="114"/>
        <v>5.746579765442128E-5</v>
      </c>
      <c r="L611" s="13">
        <f t="shared" si="115"/>
        <v>0</v>
      </c>
      <c r="M611" s="13">
        <f t="shared" si="120"/>
        <v>0.49836062856516294</v>
      </c>
      <c r="N611" s="13">
        <f t="shared" si="116"/>
        <v>0.30898358971040102</v>
      </c>
      <c r="O611" s="13">
        <f t="shared" si="117"/>
        <v>0.30898358971040102</v>
      </c>
      <c r="Q611">
        <v>14.3175992191705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32.03548387</v>
      </c>
      <c r="G612" s="13">
        <f t="shared" si="111"/>
        <v>0</v>
      </c>
      <c r="H612" s="13">
        <f t="shared" si="112"/>
        <v>32.03548387</v>
      </c>
      <c r="I612" s="16">
        <f t="shared" si="119"/>
        <v>32.035541335797653</v>
      </c>
      <c r="J612" s="13">
        <f t="shared" si="113"/>
        <v>31.494510283747299</v>
      </c>
      <c r="K612" s="13">
        <f t="shared" si="114"/>
        <v>0.54103105205035362</v>
      </c>
      <c r="L612" s="13">
        <f t="shared" si="115"/>
        <v>0</v>
      </c>
      <c r="M612" s="13">
        <f t="shared" si="120"/>
        <v>0.18937703885476193</v>
      </c>
      <c r="N612" s="13">
        <f t="shared" si="116"/>
        <v>0.1174137640899524</v>
      </c>
      <c r="O612" s="13">
        <f t="shared" si="117"/>
        <v>0.1174137640899524</v>
      </c>
      <c r="Q612">
        <v>17.172606392773169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8.6774193549999996</v>
      </c>
      <c r="G613" s="13">
        <f t="shared" si="111"/>
        <v>0</v>
      </c>
      <c r="H613" s="13">
        <f t="shared" si="112"/>
        <v>8.6774193549999996</v>
      </c>
      <c r="I613" s="16">
        <f t="shared" si="119"/>
        <v>9.2184504070503532</v>
      </c>
      <c r="J613" s="13">
        <f t="shared" si="113"/>
        <v>9.2092761168265724</v>
      </c>
      <c r="K613" s="13">
        <f t="shared" si="114"/>
        <v>9.1742902237808011E-3</v>
      </c>
      <c r="L613" s="13">
        <f t="shared" si="115"/>
        <v>0</v>
      </c>
      <c r="M613" s="13">
        <f t="shared" si="120"/>
        <v>7.1963274764809529E-2</v>
      </c>
      <c r="N613" s="13">
        <f t="shared" si="116"/>
        <v>4.4617230354181907E-2</v>
      </c>
      <c r="O613" s="13">
        <f t="shared" si="117"/>
        <v>4.4617230354181907E-2</v>
      </c>
      <c r="Q613">
        <v>19.748299684683762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7.8935483870000001</v>
      </c>
      <c r="G614" s="13">
        <f t="shared" si="111"/>
        <v>0</v>
      </c>
      <c r="H614" s="13">
        <f t="shared" si="112"/>
        <v>7.8935483870000001</v>
      </c>
      <c r="I614" s="16">
        <f t="shared" si="119"/>
        <v>7.9027226772237809</v>
      </c>
      <c r="J614" s="13">
        <f t="shared" si="113"/>
        <v>7.8976922911315137</v>
      </c>
      <c r="K614" s="13">
        <f t="shared" si="114"/>
        <v>5.0303860922671362E-3</v>
      </c>
      <c r="L614" s="13">
        <f t="shared" si="115"/>
        <v>0</v>
      </c>
      <c r="M614" s="13">
        <f t="shared" si="120"/>
        <v>2.7346044410627622E-2</v>
      </c>
      <c r="N614" s="13">
        <f t="shared" si="116"/>
        <v>1.6954547534589127E-2</v>
      </c>
      <c r="O614" s="13">
        <f t="shared" si="117"/>
        <v>1.6954547534589127E-2</v>
      </c>
      <c r="Q614">
        <v>20.732793621283751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12.48064516</v>
      </c>
      <c r="G615" s="13">
        <f t="shared" si="111"/>
        <v>0</v>
      </c>
      <c r="H615" s="13">
        <f t="shared" si="112"/>
        <v>12.48064516</v>
      </c>
      <c r="I615" s="16">
        <f t="shared" si="119"/>
        <v>12.485675546092267</v>
      </c>
      <c r="J615" s="13">
        <f t="shared" si="113"/>
        <v>12.471863237556823</v>
      </c>
      <c r="K615" s="13">
        <f t="shared" si="114"/>
        <v>1.3812308535444018E-2</v>
      </c>
      <c r="L615" s="13">
        <f t="shared" si="115"/>
        <v>0</v>
      </c>
      <c r="M615" s="13">
        <f t="shared" si="120"/>
        <v>1.0391496876038495E-2</v>
      </c>
      <c r="N615" s="13">
        <f t="shared" si="116"/>
        <v>6.4427280631438669E-3</v>
      </c>
      <c r="O615" s="13">
        <f t="shared" si="117"/>
        <v>6.4427280631438669E-3</v>
      </c>
      <c r="Q615">
        <v>23.29289218433717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51.167741939999999</v>
      </c>
      <c r="G616" s="13">
        <f t="shared" si="111"/>
        <v>1.927297686613122</v>
      </c>
      <c r="H616" s="13">
        <f t="shared" si="112"/>
        <v>49.240444253386876</v>
      </c>
      <c r="I616" s="16">
        <f t="shared" si="119"/>
        <v>49.254256561922318</v>
      </c>
      <c r="J616" s="13">
        <f t="shared" si="113"/>
        <v>48.700008584085552</v>
      </c>
      <c r="K616" s="13">
        <f t="shared" si="114"/>
        <v>0.55424797783676638</v>
      </c>
      <c r="L616" s="13">
        <f t="shared" si="115"/>
        <v>0</v>
      </c>
      <c r="M616" s="13">
        <f t="shared" si="120"/>
        <v>3.9487688128946284E-3</v>
      </c>
      <c r="N616" s="13">
        <f t="shared" si="116"/>
        <v>2.4482366639946695E-3</v>
      </c>
      <c r="O616" s="13">
        <f t="shared" si="117"/>
        <v>1.9297459232771166</v>
      </c>
      <c r="Q616">
        <v>26.23406487096775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2.9258064519999998</v>
      </c>
      <c r="G617" s="13">
        <f t="shared" si="111"/>
        <v>0</v>
      </c>
      <c r="H617" s="13">
        <f t="shared" si="112"/>
        <v>2.9258064519999998</v>
      </c>
      <c r="I617" s="16">
        <f t="shared" si="119"/>
        <v>3.4800544298367662</v>
      </c>
      <c r="J617" s="13">
        <f t="shared" si="113"/>
        <v>3.4797514758529964</v>
      </c>
      <c r="K617" s="13">
        <f t="shared" si="114"/>
        <v>3.0295398376978255E-4</v>
      </c>
      <c r="L617" s="13">
        <f t="shared" si="115"/>
        <v>0</v>
      </c>
      <c r="M617" s="13">
        <f t="shared" si="120"/>
        <v>1.5005321488999589E-3</v>
      </c>
      <c r="N617" s="13">
        <f t="shared" si="116"/>
        <v>9.3032993231797448E-4</v>
      </c>
      <c r="O617" s="13">
        <f t="shared" si="117"/>
        <v>9.3032993231797448E-4</v>
      </c>
      <c r="Q617">
        <v>23.212217754963881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11.8483871</v>
      </c>
      <c r="G618" s="13">
        <f t="shared" si="111"/>
        <v>0</v>
      </c>
      <c r="H618" s="13">
        <f t="shared" si="112"/>
        <v>11.8483871</v>
      </c>
      <c r="I618" s="16">
        <f t="shared" si="119"/>
        <v>11.84869005398377</v>
      </c>
      <c r="J618" s="13">
        <f t="shared" si="113"/>
        <v>11.836190806045444</v>
      </c>
      <c r="K618" s="13">
        <f t="shared" si="114"/>
        <v>1.2499247938325908E-2</v>
      </c>
      <c r="L618" s="13">
        <f t="shared" si="115"/>
        <v>0</v>
      </c>
      <c r="M618" s="13">
        <f t="shared" si="120"/>
        <v>5.7020221658198446E-4</v>
      </c>
      <c r="N618" s="13">
        <f t="shared" si="116"/>
        <v>3.5352537428083038E-4</v>
      </c>
      <c r="O618" s="13">
        <f t="shared" si="117"/>
        <v>3.5352537428083038E-4</v>
      </c>
      <c r="Q618">
        <v>22.886710214462781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19.27096774</v>
      </c>
      <c r="G619" s="13">
        <f t="shared" si="111"/>
        <v>0</v>
      </c>
      <c r="H619" s="13">
        <f t="shared" si="112"/>
        <v>19.27096774</v>
      </c>
      <c r="I619" s="16">
        <f t="shared" si="119"/>
        <v>19.283466987938326</v>
      </c>
      <c r="J619" s="13">
        <f t="shared" si="113"/>
        <v>19.207952381154701</v>
      </c>
      <c r="K619" s="13">
        <f t="shared" si="114"/>
        <v>7.5514606783624316E-2</v>
      </c>
      <c r="L619" s="13">
        <f t="shared" si="115"/>
        <v>0</v>
      </c>
      <c r="M619" s="13">
        <f t="shared" si="120"/>
        <v>2.1667684230115407E-4</v>
      </c>
      <c r="N619" s="13">
        <f t="shared" si="116"/>
        <v>1.3433964222671552E-4</v>
      </c>
      <c r="O619" s="13">
        <f t="shared" si="117"/>
        <v>1.3433964222671552E-4</v>
      </c>
      <c r="Q619">
        <v>20.466995190802859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6.8419354840000004</v>
      </c>
      <c r="G620" s="13">
        <f t="shared" si="111"/>
        <v>0</v>
      </c>
      <c r="H620" s="13">
        <f t="shared" si="112"/>
        <v>6.8419354840000004</v>
      </c>
      <c r="I620" s="16">
        <f t="shared" si="119"/>
        <v>6.9174500907836247</v>
      </c>
      <c r="J620" s="13">
        <f t="shared" si="113"/>
        <v>6.9105553969850417</v>
      </c>
      <c r="K620" s="13">
        <f t="shared" si="114"/>
        <v>6.8946937985829848E-3</v>
      </c>
      <c r="L620" s="13">
        <f t="shared" si="115"/>
        <v>0</v>
      </c>
      <c r="M620" s="13">
        <f t="shared" si="120"/>
        <v>8.2337200074438551E-5</v>
      </c>
      <c r="N620" s="13">
        <f t="shared" si="116"/>
        <v>5.1049064046151898E-5</v>
      </c>
      <c r="O620" s="13">
        <f t="shared" si="117"/>
        <v>5.1049064046151898E-5</v>
      </c>
      <c r="Q620">
        <v>15.66600842958019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211.8096774</v>
      </c>
      <c r="G621" s="13">
        <f t="shared" si="111"/>
        <v>28.813408688025824</v>
      </c>
      <c r="H621" s="13">
        <f t="shared" si="112"/>
        <v>182.99626871197418</v>
      </c>
      <c r="I621" s="16">
        <f t="shared" si="119"/>
        <v>183.00316340577277</v>
      </c>
      <c r="J621" s="13">
        <f t="shared" si="113"/>
        <v>89.068641525111303</v>
      </c>
      <c r="K621" s="13">
        <f t="shared" si="114"/>
        <v>93.934521880661464</v>
      </c>
      <c r="L621" s="13">
        <f t="shared" si="115"/>
        <v>46.799567626636112</v>
      </c>
      <c r="M621" s="13">
        <f t="shared" si="120"/>
        <v>46.79959891477214</v>
      </c>
      <c r="N621" s="13">
        <f t="shared" si="116"/>
        <v>29.015751327158728</v>
      </c>
      <c r="O621" s="13">
        <f t="shared" si="117"/>
        <v>57.829160015184556</v>
      </c>
      <c r="Q621">
        <v>9.5451379972833941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99.290322579999994</v>
      </c>
      <c r="G622" s="13">
        <f t="shared" si="111"/>
        <v>9.9814153182052685</v>
      </c>
      <c r="H622" s="13">
        <f t="shared" si="112"/>
        <v>89.308907261794729</v>
      </c>
      <c r="I622" s="16">
        <f t="shared" si="119"/>
        <v>136.44386151582009</v>
      </c>
      <c r="J622" s="13">
        <f t="shared" si="113"/>
        <v>88.412789096051867</v>
      </c>
      <c r="K622" s="13">
        <f t="shared" si="114"/>
        <v>48.031072419768222</v>
      </c>
      <c r="L622" s="13">
        <f t="shared" si="115"/>
        <v>18.843530486203001</v>
      </c>
      <c r="M622" s="13">
        <f t="shared" si="120"/>
        <v>36.627378073816416</v>
      </c>
      <c r="N622" s="13">
        <f t="shared" si="116"/>
        <v>22.708974405766178</v>
      </c>
      <c r="O622" s="13">
        <f t="shared" si="117"/>
        <v>32.69038972397145</v>
      </c>
      <c r="Q622">
        <v>11.481679570612901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78.854838709999996</v>
      </c>
      <c r="G623" s="13">
        <f t="shared" si="111"/>
        <v>6.56119577140326</v>
      </c>
      <c r="H623" s="13">
        <f t="shared" si="112"/>
        <v>72.293642938596733</v>
      </c>
      <c r="I623" s="16">
        <f t="shared" si="119"/>
        <v>101.48118487216195</v>
      </c>
      <c r="J623" s="13">
        <f t="shared" si="113"/>
        <v>72.544021155674983</v>
      </c>
      <c r="K623" s="13">
        <f t="shared" si="114"/>
        <v>28.937163716486964</v>
      </c>
      <c r="L623" s="13">
        <f t="shared" si="115"/>
        <v>7.2149921708041926</v>
      </c>
      <c r="M623" s="13">
        <f t="shared" si="120"/>
        <v>21.133395838854433</v>
      </c>
      <c r="N623" s="13">
        <f t="shared" si="116"/>
        <v>13.102705420089748</v>
      </c>
      <c r="O623" s="13">
        <f t="shared" si="117"/>
        <v>19.663901191493007</v>
      </c>
      <c r="Q623">
        <v>9.8056926873809402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123.9870968</v>
      </c>
      <c r="G624" s="13">
        <f t="shared" si="111"/>
        <v>14.114832978758074</v>
      </c>
      <c r="H624" s="13">
        <f t="shared" si="112"/>
        <v>109.87226382124193</v>
      </c>
      <c r="I624" s="16">
        <f t="shared" si="119"/>
        <v>131.5944353669247</v>
      </c>
      <c r="J624" s="13">
        <f t="shared" si="113"/>
        <v>89.017914971309722</v>
      </c>
      <c r="K624" s="13">
        <f t="shared" si="114"/>
        <v>42.576520395614978</v>
      </c>
      <c r="L624" s="13">
        <f t="shared" si="115"/>
        <v>15.52160891467574</v>
      </c>
      <c r="M624" s="13">
        <f t="shared" si="120"/>
        <v>23.552299333440423</v>
      </c>
      <c r="N624" s="13">
        <f t="shared" si="116"/>
        <v>14.602425586733062</v>
      </c>
      <c r="O624" s="13">
        <f t="shared" si="117"/>
        <v>28.717258565491136</v>
      </c>
      <c r="Q624">
        <v>12.078472250320811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113.7419355</v>
      </c>
      <c r="G625" s="13">
        <f t="shared" si="111"/>
        <v>12.400134116655744</v>
      </c>
      <c r="H625" s="13">
        <f t="shared" si="112"/>
        <v>101.34180138334425</v>
      </c>
      <c r="I625" s="16">
        <f t="shared" si="119"/>
        <v>128.3967128642835</v>
      </c>
      <c r="J625" s="13">
        <f t="shared" si="113"/>
        <v>89.366593290806549</v>
      </c>
      <c r="K625" s="13">
        <f t="shared" si="114"/>
        <v>39.030119573476952</v>
      </c>
      <c r="L625" s="13">
        <f t="shared" si="115"/>
        <v>13.36178619409748</v>
      </c>
      <c r="M625" s="13">
        <f t="shared" si="120"/>
        <v>22.311659940804844</v>
      </c>
      <c r="N625" s="13">
        <f t="shared" si="116"/>
        <v>13.833229163299004</v>
      </c>
      <c r="O625" s="13">
        <f t="shared" si="117"/>
        <v>26.233363279954748</v>
      </c>
      <c r="Q625">
        <v>12.508769821924449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13.370967739999999</v>
      </c>
      <c r="G626" s="13">
        <f t="shared" si="111"/>
        <v>0</v>
      </c>
      <c r="H626" s="13">
        <f t="shared" si="112"/>
        <v>13.370967739999999</v>
      </c>
      <c r="I626" s="16">
        <f t="shared" si="119"/>
        <v>39.039301119379473</v>
      </c>
      <c r="J626" s="13">
        <f t="shared" si="113"/>
        <v>37.871675366290575</v>
      </c>
      <c r="K626" s="13">
        <f t="shared" si="114"/>
        <v>1.1676257530888989</v>
      </c>
      <c r="L626" s="13">
        <f t="shared" si="115"/>
        <v>0</v>
      </c>
      <c r="M626" s="13">
        <f t="shared" si="120"/>
        <v>8.4784307775058405</v>
      </c>
      <c r="N626" s="13">
        <f t="shared" si="116"/>
        <v>5.2566270820536207</v>
      </c>
      <c r="O626" s="13">
        <f t="shared" si="117"/>
        <v>5.2566270820536207</v>
      </c>
      <c r="Q626">
        <v>15.77623319281181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3.74516129</v>
      </c>
      <c r="G627" s="13">
        <f t="shared" si="111"/>
        <v>0</v>
      </c>
      <c r="H627" s="13">
        <f t="shared" si="112"/>
        <v>3.74516129</v>
      </c>
      <c r="I627" s="16">
        <f t="shared" si="119"/>
        <v>4.9127870430888994</v>
      </c>
      <c r="J627" s="13">
        <f t="shared" si="113"/>
        <v>4.9115148145502578</v>
      </c>
      <c r="K627" s="13">
        <f t="shared" si="114"/>
        <v>1.2722285386415066E-3</v>
      </c>
      <c r="L627" s="13">
        <f t="shared" si="115"/>
        <v>0</v>
      </c>
      <c r="M627" s="13">
        <f t="shared" si="120"/>
        <v>3.2218036954522198</v>
      </c>
      <c r="N627" s="13">
        <f t="shared" si="116"/>
        <v>1.9975182911803762</v>
      </c>
      <c r="O627" s="13">
        <f t="shared" si="117"/>
        <v>1.9975182911803762</v>
      </c>
      <c r="Q627">
        <v>20.3740438234585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12.48064516</v>
      </c>
      <c r="G628" s="13">
        <f t="shared" si="111"/>
        <v>0</v>
      </c>
      <c r="H628" s="13">
        <f t="shared" si="112"/>
        <v>12.48064516</v>
      </c>
      <c r="I628" s="16">
        <f t="shared" si="119"/>
        <v>12.481917388538641</v>
      </c>
      <c r="J628" s="13">
        <f t="shared" si="113"/>
        <v>12.471319679138814</v>
      </c>
      <c r="K628" s="13">
        <f t="shared" si="114"/>
        <v>1.0597709399826627E-2</v>
      </c>
      <c r="L628" s="13">
        <f t="shared" si="115"/>
        <v>0</v>
      </c>
      <c r="M628" s="13">
        <f t="shared" si="120"/>
        <v>1.2242854042718436</v>
      </c>
      <c r="N628" s="13">
        <f t="shared" si="116"/>
        <v>0.75905695064854306</v>
      </c>
      <c r="O628" s="13">
        <f t="shared" si="117"/>
        <v>0.75905695064854306</v>
      </c>
      <c r="Q628">
        <v>25.184009870967749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13.11935484</v>
      </c>
      <c r="G629" s="13">
        <f t="shared" si="111"/>
        <v>0</v>
      </c>
      <c r="H629" s="13">
        <f t="shared" si="112"/>
        <v>13.11935484</v>
      </c>
      <c r="I629" s="16">
        <f t="shared" si="119"/>
        <v>13.129952549399826</v>
      </c>
      <c r="J629" s="13">
        <f t="shared" si="113"/>
        <v>13.116509190184281</v>
      </c>
      <c r="K629" s="13">
        <f t="shared" si="114"/>
        <v>1.3443359215544959E-2</v>
      </c>
      <c r="L629" s="13">
        <f t="shared" si="115"/>
        <v>0</v>
      </c>
      <c r="M629" s="13">
        <f t="shared" si="120"/>
        <v>0.46522845362330056</v>
      </c>
      <c r="N629" s="13">
        <f t="shared" si="116"/>
        <v>0.28844164124644633</v>
      </c>
      <c r="O629" s="13">
        <f t="shared" si="117"/>
        <v>0.28844164124644633</v>
      </c>
      <c r="Q629">
        <v>24.56475299211105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5.3387096769999998</v>
      </c>
      <c r="G630" s="13">
        <f t="shared" si="111"/>
        <v>0</v>
      </c>
      <c r="H630" s="13">
        <f t="shared" si="112"/>
        <v>5.3387096769999998</v>
      </c>
      <c r="I630" s="16">
        <f t="shared" si="119"/>
        <v>5.3521530362155447</v>
      </c>
      <c r="J630" s="13">
        <f t="shared" si="113"/>
        <v>5.3508891804917971</v>
      </c>
      <c r="K630" s="13">
        <f t="shared" si="114"/>
        <v>1.2638557237476533E-3</v>
      </c>
      <c r="L630" s="13">
        <f t="shared" si="115"/>
        <v>0</v>
      </c>
      <c r="M630" s="13">
        <f t="shared" si="120"/>
        <v>0.17678681237685423</v>
      </c>
      <c r="N630" s="13">
        <f t="shared" si="116"/>
        <v>0.10960782367364962</v>
      </c>
      <c r="O630" s="13">
        <f t="shared" si="117"/>
        <v>0.10960782367364962</v>
      </c>
      <c r="Q630">
        <v>22.238012771991361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71.045161289999996</v>
      </c>
      <c r="G631" s="13">
        <f t="shared" si="111"/>
        <v>5.2541158149890794</v>
      </c>
      <c r="H631" s="13">
        <f t="shared" si="112"/>
        <v>65.791045475010918</v>
      </c>
      <c r="I631" s="16">
        <f t="shared" si="119"/>
        <v>65.792309330734668</v>
      </c>
      <c r="J631" s="13">
        <f t="shared" si="113"/>
        <v>62.4190232039957</v>
      </c>
      <c r="K631" s="13">
        <f t="shared" si="114"/>
        <v>3.373286126738968</v>
      </c>
      <c r="L631" s="13">
        <f t="shared" si="115"/>
        <v>0</v>
      </c>
      <c r="M631" s="13">
        <f t="shared" si="120"/>
        <v>6.7178988703204615E-2</v>
      </c>
      <c r="N631" s="13">
        <f t="shared" si="116"/>
        <v>4.1650972995986864E-2</v>
      </c>
      <c r="O631" s="13">
        <f t="shared" si="117"/>
        <v>5.2957667879850661</v>
      </c>
      <c r="Q631">
        <v>19.118921216209991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11.106451610000001</v>
      </c>
      <c r="G632" s="13">
        <f t="shared" si="111"/>
        <v>0</v>
      </c>
      <c r="H632" s="13">
        <f t="shared" si="112"/>
        <v>11.106451610000001</v>
      </c>
      <c r="I632" s="16">
        <f t="shared" si="119"/>
        <v>14.479737736738969</v>
      </c>
      <c r="J632" s="13">
        <f t="shared" si="113"/>
        <v>14.421621719676144</v>
      </c>
      <c r="K632" s="13">
        <f t="shared" si="114"/>
        <v>5.8116017062824099E-2</v>
      </c>
      <c r="L632" s="13">
        <f t="shared" si="115"/>
        <v>0</v>
      </c>
      <c r="M632" s="13">
        <f t="shared" si="120"/>
        <v>2.5528015707217751E-2</v>
      </c>
      <c r="N632" s="13">
        <f t="shared" si="116"/>
        <v>1.5827369738475004E-2</v>
      </c>
      <c r="O632" s="13">
        <f t="shared" si="117"/>
        <v>1.5827369738475004E-2</v>
      </c>
      <c r="Q632">
        <v>16.23618216363192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266.39032259999999</v>
      </c>
      <c r="G633" s="13">
        <f t="shared" si="111"/>
        <v>37.948391288763489</v>
      </c>
      <c r="H633" s="13">
        <f t="shared" si="112"/>
        <v>228.44193131123649</v>
      </c>
      <c r="I633" s="16">
        <f t="shared" si="119"/>
        <v>228.5000473282993</v>
      </c>
      <c r="J633" s="13">
        <f t="shared" si="113"/>
        <v>115.11225742805948</v>
      </c>
      <c r="K633" s="13">
        <f t="shared" si="114"/>
        <v>113.38778990023982</v>
      </c>
      <c r="L633" s="13">
        <f t="shared" si="115"/>
        <v>58.646962313639875</v>
      </c>
      <c r="M633" s="13">
        <f t="shared" si="120"/>
        <v>58.656662959608617</v>
      </c>
      <c r="N633" s="13">
        <f t="shared" si="116"/>
        <v>36.367131034957346</v>
      </c>
      <c r="O633" s="13">
        <f t="shared" si="117"/>
        <v>74.315522323720842</v>
      </c>
      <c r="Q633">
        <v>13.50526386680772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93.996774189999996</v>
      </c>
      <c r="G634" s="13">
        <f t="shared" si="111"/>
        <v>9.0954515802974427</v>
      </c>
      <c r="H634" s="13">
        <f t="shared" si="112"/>
        <v>84.901322609702561</v>
      </c>
      <c r="I634" s="16">
        <f t="shared" si="119"/>
        <v>139.64215019630251</v>
      </c>
      <c r="J634" s="13">
        <f t="shared" si="113"/>
        <v>87.408993316070664</v>
      </c>
      <c r="K634" s="13">
        <f t="shared" si="114"/>
        <v>52.233156880231846</v>
      </c>
      <c r="L634" s="13">
        <f t="shared" si="115"/>
        <v>21.402676489904486</v>
      </c>
      <c r="M634" s="13">
        <f t="shared" si="120"/>
        <v>43.692208414555758</v>
      </c>
      <c r="N634" s="13">
        <f t="shared" si="116"/>
        <v>27.089169217024569</v>
      </c>
      <c r="O634" s="13">
        <f t="shared" si="117"/>
        <v>36.184620797322012</v>
      </c>
      <c r="Q634">
        <v>10.961788770612911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78.906451610000005</v>
      </c>
      <c r="G635" s="13">
        <f t="shared" si="111"/>
        <v>6.5698340522763798</v>
      </c>
      <c r="H635" s="13">
        <f t="shared" si="112"/>
        <v>72.336617557723628</v>
      </c>
      <c r="I635" s="16">
        <f t="shared" si="119"/>
        <v>103.16709794805098</v>
      </c>
      <c r="J635" s="13">
        <f t="shared" si="113"/>
        <v>77.941166079691669</v>
      </c>
      <c r="K635" s="13">
        <f t="shared" si="114"/>
        <v>25.225931868359311</v>
      </c>
      <c r="L635" s="13">
        <f t="shared" si="115"/>
        <v>4.954784351969046</v>
      </c>
      <c r="M635" s="13">
        <f t="shared" si="120"/>
        <v>21.557823549500235</v>
      </c>
      <c r="N635" s="13">
        <f t="shared" si="116"/>
        <v>13.365850600690145</v>
      </c>
      <c r="O635" s="13">
        <f t="shared" si="117"/>
        <v>19.935684652966525</v>
      </c>
      <c r="Q635">
        <v>11.84438023103557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68.92258065</v>
      </c>
      <c r="G636" s="13">
        <f t="shared" si="111"/>
        <v>4.8988664927428385</v>
      </c>
      <c r="H636" s="13">
        <f t="shared" si="112"/>
        <v>64.02371415725716</v>
      </c>
      <c r="I636" s="16">
        <f t="shared" si="119"/>
        <v>84.294861673647432</v>
      </c>
      <c r="J636" s="13">
        <f t="shared" si="113"/>
        <v>72.375310014983057</v>
      </c>
      <c r="K636" s="13">
        <f t="shared" si="114"/>
        <v>11.919551658664375</v>
      </c>
      <c r="L636" s="13">
        <f t="shared" si="115"/>
        <v>0</v>
      </c>
      <c r="M636" s="13">
        <f t="shared" si="120"/>
        <v>8.1919729488100899</v>
      </c>
      <c r="N636" s="13">
        <f t="shared" si="116"/>
        <v>5.0790232282622556</v>
      </c>
      <c r="O636" s="13">
        <f t="shared" si="117"/>
        <v>9.977889721005095</v>
      </c>
      <c r="Q636">
        <v>14.34140243033624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61.967741940000003</v>
      </c>
      <c r="G637" s="13">
        <f t="shared" si="111"/>
        <v>3.7348580722856397</v>
      </c>
      <c r="H637" s="13">
        <f t="shared" si="112"/>
        <v>58.232883867714364</v>
      </c>
      <c r="I637" s="16">
        <f t="shared" si="119"/>
        <v>70.152435526378738</v>
      </c>
      <c r="J637" s="13">
        <f t="shared" si="113"/>
        <v>63.619612188871976</v>
      </c>
      <c r="K637" s="13">
        <f t="shared" si="114"/>
        <v>6.5328233375067626</v>
      </c>
      <c r="L637" s="13">
        <f t="shared" si="115"/>
        <v>0</v>
      </c>
      <c r="M637" s="13">
        <f t="shared" si="120"/>
        <v>3.1129497205478343</v>
      </c>
      <c r="N637" s="13">
        <f t="shared" si="116"/>
        <v>1.9300288267396573</v>
      </c>
      <c r="O637" s="13">
        <f t="shared" si="117"/>
        <v>5.664886899025297</v>
      </c>
      <c r="Q637">
        <v>15.306022156766799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13.09677419</v>
      </c>
      <c r="G638" s="13">
        <f t="shared" si="111"/>
        <v>0</v>
      </c>
      <c r="H638" s="13">
        <f t="shared" si="112"/>
        <v>13.09677419</v>
      </c>
      <c r="I638" s="16">
        <f t="shared" si="119"/>
        <v>19.62959752750676</v>
      </c>
      <c r="J638" s="13">
        <f t="shared" si="113"/>
        <v>19.486121296470589</v>
      </c>
      <c r="K638" s="13">
        <f t="shared" si="114"/>
        <v>0.14347623103617124</v>
      </c>
      <c r="L638" s="13">
        <f t="shared" si="115"/>
        <v>0</v>
      </c>
      <c r="M638" s="13">
        <f t="shared" si="120"/>
        <v>1.182920893808177</v>
      </c>
      <c r="N638" s="13">
        <f t="shared" si="116"/>
        <v>0.73341095416106972</v>
      </c>
      <c r="O638" s="13">
        <f t="shared" si="117"/>
        <v>0.73341095416106972</v>
      </c>
      <c r="Q638">
        <v>16.26582867013094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2.3935483870000001</v>
      </c>
      <c r="G639" s="13">
        <f t="shared" si="111"/>
        <v>0</v>
      </c>
      <c r="H639" s="13">
        <f t="shared" si="112"/>
        <v>2.3935483870000001</v>
      </c>
      <c r="I639" s="16">
        <f t="shared" si="119"/>
        <v>2.5370246180361713</v>
      </c>
      <c r="J639" s="13">
        <f t="shared" si="113"/>
        <v>2.5368621339322681</v>
      </c>
      <c r="K639" s="13">
        <f t="shared" si="114"/>
        <v>1.6248410390318213E-4</v>
      </c>
      <c r="L639" s="13">
        <f t="shared" si="115"/>
        <v>0</v>
      </c>
      <c r="M639" s="13">
        <f t="shared" si="120"/>
        <v>0.44950993964710728</v>
      </c>
      <c r="N639" s="13">
        <f t="shared" si="116"/>
        <v>0.2786961625812065</v>
      </c>
      <c r="O639" s="13">
        <f t="shared" si="117"/>
        <v>0.2786961625812065</v>
      </c>
      <c r="Q639">
        <v>20.908571073603639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22.983870970000002</v>
      </c>
      <c r="G640" s="13">
        <f t="shared" si="111"/>
        <v>0</v>
      </c>
      <c r="H640" s="13">
        <f t="shared" si="112"/>
        <v>22.983870970000002</v>
      </c>
      <c r="I640" s="16">
        <f t="shared" si="119"/>
        <v>22.984033454103905</v>
      </c>
      <c r="J640" s="13">
        <f t="shared" si="113"/>
        <v>22.917077602436159</v>
      </c>
      <c r="K640" s="13">
        <f t="shared" si="114"/>
        <v>6.6955851667746202E-2</v>
      </c>
      <c r="L640" s="13">
        <f t="shared" si="115"/>
        <v>0</v>
      </c>
      <c r="M640" s="13">
        <f t="shared" si="120"/>
        <v>0.17081377706590078</v>
      </c>
      <c r="N640" s="13">
        <f t="shared" si="116"/>
        <v>0.10590454178085848</v>
      </c>
      <c r="O640" s="13">
        <f t="shared" si="117"/>
        <v>0.10590454178085848</v>
      </c>
      <c r="Q640">
        <v>25.076571014121729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35.958064520000001</v>
      </c>
      <c r="G641" s="13">
        <f t="shared" si="111"/>
        <v>0</v>
      </c>
      <c r="H641" s="13">
        <f t="shared" si="112"/>
        <v>35.958064520000001</v>
      </c>
      <c r="I641" s="16">
        <f t="shared" si="119"/>
        <v>36.02502037166775</v>
      </c>
      <c r="J641" s="13">
        <f t="shared" si="113"/>
        <v>35.78958075688108</v>
      </c>
      <c r="K641" s="13">
        <f t="shared" si="114"/>
        <v>0.23543961478667086</v>
      </c>
      <c r="L641" s="13">
        <f t="shared" si="115"/>
        <v>0</v>
      </c>
      <c r="M641" s="13">
        <f t="shared" si="120"/>
        <v>6.4909235285042305E-2</v>
      </c>
      <c r="N641" s="13">
        <f t="shared" si="116"/>
        <v>4.0243725876726227E-2</v>
      </c>
      <c r="O641" s="13">
        <f t="shared" si="117"/>
        <v>4.0243725876726227E-2</v>
      </c>
      <c r="Q641">
        <v>25.691367870967749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8.0419354839999997</v>
      </c>
      <c r="G642" s="13">
        <f t="shared" si="111"/>
        <v>0</v>
      </c>
      <c r="H642" s="13">
        <f t="shared" si="112"/>
        <v>8.0419354839999997</v>
      </c>
      <c r="I642" s="16">
        <f t="shared" si="119"/>
        <v>8.2773750987866705</v>
      </c>
      <c r="J642" s="13">
        <f t="shared" si="113"/>
        <v>8.2727553933500566</v>
      </c>
      <c r="K642" s="13">
        <f t="shared" si="114"/>
        <v>4.6197054366139412E-3</v>
      </c>
      <c r="L642" s="13">
        <f t="shared" si="115"/>
        <v>0</v>
      </c>
      <c r="M642" s="13">
        <f t="shared" si="120"/>
        <v>2.4665509408316078E-2</v>
      </c>
      <c r="N642" s="13">
        <f t="shared" si="116"/>
        <v>1.5292615833155969E-2</v>
      </c>
      <c r="O642" s="13">
        <f t="shared" si="117"/>
        <v>1.5292615833155969E-2</v>
      </c>
      <c r="Q642">
        <v>22.319059058873631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23.767741940000001</v>
      </c>
      <c r="G643" s="13">
        <f t="shared" si="111"/>
        <v>0</v>
      </c>
      <c r="H643" s="13">
        <f t="shared" si="112"/>
        <v>23.767741940000001</v>
      </c>
      <c r="I643" s="16">
        <f t="shared" si="119"/>
        <v>23.772361645436614</v>
      </c>
      <c r="J643" s="13">
        <f t="shared" si="113"/>
        <v>23.629708534137556</v>
      </c>
      <c r="K643" s="13">
        <f t="shared" si="114"/>
        <v>0.14265311129905811</v>
      </c>
      <c r="L643" s="13">
        <f t="shared" si="115"/>
        <v>0</v>
      </c>
      <c r="M643" s="13">
        <f t="shared" si="120"/>
        <v>9.372893575160109E-3</v>
      </c>
      <c r="N643" s="13">
        <f t="shared" si="116"/>
        <v>5.8111940165992675E-3</v>
      </c>
      <c r="O643" s="13">
        <f t="shared" si="117"/>
        <v>5.8111940165992675E-3</v>
      </c>
      <c r="Q643">
        <v>20.38644553745117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133.9774194</v>
      </c>
      <c r="G644" s="13">
        <f t="shared" si="111"/>
        <v>15.786880328003338</v>
      </c>
      <c r="H644" s="13">
        <f t="shared" si="112"/>
        <v>118.19053907199667</v>
      </c>
      <c r="I644" s="16">
        <f t="shared" si="119"/>
        <v>118.33319218329572</v>
      </c>
      <c r="J644" s="13">
        <f t="shared" si="113"/>
        <v>94.064357504606349</v>
      </c>
      <c r="K644" s="13">
        <f t="shared" si="114"/>
        <v>24.268834678689373</v>
      </c>
      <c r="L644" s="13">
        <f t="shared" si="115"/>
        <v>4.3718947239420309</v>
      </c>
      <c r="M644" s="13">
        <f t="shared" si="120"/>
        <v>4.3754564235005917</v>
      </c>
      <c r="N644" s="13">
        <f t="shared" si="116"/>
        <v>2.7127829825703667</v>
      </c>
      <c r="O644" s="13">
        <f t="shared" si="117"/>
        <v>18.499663310573705</v>
      </c>
      <c r="Q644">
        <v>15.68611593643689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46.293548389999998</v>
      </c>
      <c r="G645" s="13">
        <f t="shared" si="111"/>
        <v>1.1115199854019648</v>
      </c>
      <c r="H645" s="13">
        <f t="shared" si="112"/>
        <v>45.182028404598036</v>
      </c>
      <c r="I645" s="16">
        <f t="shared" si="119"/>
        <v>65.078968359345367</v>
      </c>
      <c r="J645" s="13">
        <f t="shared" si="113"/>
        <v>58.712263929573211</v>
      </c>
      <c r="K645" s="13">
        <f t="shared" si="114"/>
        <v>6.366704429772156</v>
      </c>
      <c r="L645" s="13">
        <f t="shared" si="115"/>
        <v>0</v>
      </c>
      <c r="M645" s="13">
        <f t="shared" si="120"/>
        <v>1.6626734409302251</v>
      </c>
      <c r="N645" s="13">
        <f t="shared" si="116"/>
        <v>1.0308575333767396</v>
      </c>
      <c r="O645" s="13">
        <f t="shared" si="117"/>
        <v>2.1423775187787042</v>
      </c>
      <c r="Q645">
        <v>13.811898905480071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116.0290323</v>
      </c>
      <c r="G646" s="13">
        <f t="shared" ref="G646:G709" si="122">IF((F646-$J$2)&gt;0,$I$2*(F646-$J$2),0)</f>
        <v>12.782917966088927</v>
      </c>
      <c r="H646" s="13">
        <f t="shared" ref="H646:H709" si="123">F646-G646</f>
        <v>103.24611433391107</v>
      </c>
      <c r="I646" s="16">
        <f t="shared" si="119"/>
        <v>109.61281876368322</v>
      </c>
      <c r="J646" s="13">
        <f t="shared" ref="J646:J709" si="124">I646/SQRT(1+(I646/($K$2*(300+(25*Q646)+0.05*(Q646)^3)))^2)</f>
        <v>90.94748618831845</v>
      </c>
      <c r="K646" s="13">
        <f t="shared" ref="K646:K709" si="125">I646-J646</f>
        <v>18.665332575364772</v>
      </c>
      <c r="L646" s="13">
        <f t="shared" ref="L646:L709" si="126">IF(K646&gt;$N$2,(K646-$N$2)/$L$2,0)</f>
        <v>0.95925984014109344</v>
      </c>
      <c r="M646" s="13">
        <f t="shared" si="120"/>
        <v>1.5910757476945789</v>
      </c>
      <c r="N646" s="13">
        <f t="shared" ref="N646:N709" si="127">$M$2*M646</f>
        <v>0.9864669635706389</v>
      </c>
      <c r="O646" s="13">
        <f t="shared" ref="O646:O709" si="128">N646+G646</f>
        <v>13.769384929659566</v>
      </c>
      <c r="Q646">
        <v>16.395086870612911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12.8</v>
      </c>
      <c r="G647" s="13">
        <f t="shared" si="122"/>
        <v>0</v>
      </c>
      <c r="H647" s="13">
        <f t="shared" si="123"/>
        <v>12.8</v>
      </c>
      <c r="I647" s="16">
        <f t="shared" ref="I647:I710" si="130">H647+K646-L646</f>
        <v>30.506072735223679</v>
      </c>
      <c r="J647" s="13">
        <f t="shared" si="124"/>
        <v>29.682177897887378</v>
      </c>
      <c r="K647" s="13">
        <f t="shared" si="125"/>
        <v>0.82389483733630087</v>
      </c>
      <c r="L647" s="13">
        <f t="shared" si="126"/>
        <v>0</v>
      </c>
      <c r="M647" s="13">
        <f t="shared" ref="M647:M710" si="131">L647+M646-N646</f>
        <v>0.60460878412394004</v>
      </c>
      <c r="N647" s="13">
        <f t="shared" si="127"/>
        <v>0.3748574461568428</v>
      </c>
      <c r="O647" s="13">
        <f t="shared" si="128"/>
        <v>0.3748574461568428</v>
      </c>
      <c r="Q647">
        <v>12.98549818323575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70.893548390000007</v>
      </c>
      <c r="G648" s="13">
        <f t="shared" si="122"/>
        <v>5.2287408638782544</v>
      </c>
      <c r="H648" s="13">
        <f t="shared" si="123"/>
        <v>65.664807526121749</v>
      </c>
      <c r="I648" s="16">
        <f t="shared" si="130"/>
        <v>66.488702363458046</v>
      </c>
      <c r="J648" s="13">
        <f t="shared" si="124"/>
        <v>59.850812333450435</v>
      </c>
      <c r="K648" s="13">
        <f t="shared" si="125"/>
        <v>6.6378900300076111</v>
      </c>
      <c r="L648" s="13">
        <f t="shared" si="126"/>
        <v>0</v>
      </c>
      <c r="M648" s="13">
        <f t="shared" si="131"/>
        <v>0.22975133796709724</v>
      </c>
      <c r="N648" s="13">
        <f t="shared" si="127"/>
        <v>0.14244582953960028</v>
      </c>
      <c r="O648" s="13">
        <f t="shared" si="128"/>
        <v>5.3711866934178545</v>
      </c>
      <c r="Q648">
        <v>13.950846155323029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19.600000000000001</v>
      </c>
      <c r="G649" s="13">
        <f t="shared" si="122"/>
        <v>0</v>
      </c>
      <c r="H649" s="13">
        <f t="shared" si="123"/>
        <v>19.600000000000001</v>
      </c>
      <c r="I649" s="16">
        <f t="shared" si="130"/>
        <v>26.237890030007613</v>
      </c>
      <c r="J649" s="13">
        <f t="shared" si="124"/>
        <v>25.907719291731865</v>
      </c>
      <c r="K649" s="13">
        <f t="shared" si="125"/>
        <v>0.33017073827574706</v>
      </c>
      <c r="L649" s="13">
        <f t="shared" si="126"/>
        <v>0</v>
      </c>
      <c r="M649" s="13">
        <f t="shared" si="131"/>
        <v>8.7305508427496958E-2</v>
      </c>
      <c r="N649" s="13">
        <f t="shared" si="127"/>
        <v>5.4129415225048112E-2</v>
      </c>
      <c r="O649" s="13">
        <f t="shared" si="128"/>
        <v>5.4129415225048112E-2</v>
      </c>
      <c r="Q649">
        <v>16.472729373075818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9.5870967740000008</v>
      </c>
      <c r="G650" s="13">
        <f t="shared" si="122"/>
        <v>0</v>
      </c>
      <c r="H650" s="13">
        <f t="shared" si="123"/>
        <v>9.5870967740000008</v>
      </c>
      <c r="I650" s="16">
        <f t="shared" si="130"/>
        <v>9.9172675122757479</v>
      </c>
      <c r="J650" s="13">
        <f t="shared" si="124"/>
        <v>9.9089316080839875</v>
      </c>
      <c r="K650" s="13">
        <f t="shared" si="125"/>
        <v>8.3359041917603349E-3</v>
      </c>
      <c r="L650" s="13">
        <f t="shared" si="126"/>
        <v>0</v>
      </c>
      <c r="M650" s="13">
        <f t="shared" si="131"/>
        <v>3.3176093202448846E-2</v>
      </c>
      <c r="N650" s="13">
        <f t="shared" si="127"/>
        <v>2.0569177785518283E-2</v>
      </c>
      <c r="O650" s="13">
        <f t="shared" si="128"/>
        <v>2.0569177785518283E-2</v>
      </c>
      <c r="Q650">
        <v>21.97606017034958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19.716129030000001</v>
      </c>
      <c r="G651" s="13">
        <f t="shared" si="122"/>
        <v>0</v>
      </c>
      <c r="H651" s="13">
        <f t="shared" si="123"/>
        <v>19.716129030000001</v>
      </c>
      <c r="I651" s="16">
        <f t="shared" si="130"/>
        <v>19.724464934191762</v>
      </c>
      <c r="J651" s="13">
        <f t="shared" si="124"/>
        <v>19.658589355468195</v>
      </c>
      <c r="K651" s="13">
        <f t="shared" si="125"/>
        <v>6.5875578723566974E-2</v>
      </c>
      <c r="L651" s="13">
        <f t="shared" si="126"/>
        <v>0</v>
      </c>
      <c r="M651" s="13">
        <f t="shared" si="131"/>
        <v>1.2606915416930563E-2</v>
      </c>
      <c r="N651" s="13">
        <f t="shared" si="127"/>
        <v>7.8162875584969482E-3</v>
      </c>
      <c r="O651" s="13">
        <f t="shared" si="128"/>
        <v>7.8162875584969482E-3</v>
      </c>
      <c r="Q651">
        <v>21.917948185801318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9.7290322580000002</v>
      </c>
      <c r="G652" s="13">
        <f t="shared" si="122"/>
        <v>0</v>
      </c>
      <c r="H652" s="13">
        <f t="shared" si="123"/>
        <v>9.7290322580000002</v>
      </c>
      <c r="I652" s="16">
        <f t="shared" si="130"/>
        <v>9.7949078367235671</v>
      </c>
      <c r="J652" s="13">
        <f t="shared" si="124"/>
        <v>9.7908533909654452</v>
      </c>
      <c r="K652" s="13">
        <f t="shared" si="125"/>
        <v>4.0544457581219717E-3</v>
      </c>
      <c r="L652" s="13">
        <f t="shared" si="126"/>
        <v>0</v>
      </c>
      <c r="M652" s="13">
        <f t="shared" si="131"/>
        <v>4.7906278584336145E-3</v>
      </c>
      <c r="N652" s="13">
        <f t="shared" si="127"/>
        <v>2.9701892722288408E-3</v>
      </c>
      <c r="O652" s="13">
        <f t="shared" si="128"/>
        <v>2.9701892722288408E-3</v>
      </c>
      <c r="Q652">
        <v>26.878984870967749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56</v>
      </c>
      <c r="G653" s="13">
        <f t="shared" si="122"/>
        <v>2.7360567831504117</v>
      </c>
      <c r="H653" s="13">
        <f t="shared" si="123"/>
        <v>53.26394321684959</v>
      </c>
      <c r="I653" s="16">
        <f t="shared" si="130"/>
        <v>53.267997662607712</v>
      </c>
      <c r="J653" s="13">
        <f t="shared" si="124"/>
        <v>52.511573954296239</v>
      </c>
      <c r="K653" s="13">
        <f t="shared" si="125"/>
        <v>0.75642370831147332</v>
      </c>
      <c r="L653" s="13">
        <f t="shared" si="126"/>
        <v>0</v>
      </c>
      <c r="M653" s="13">
        <f t="shared" si="131"/>
        <v>1.8204385862047737E-3</v>
      </c>
      <c r="N653" s="13">
        <f t="shared" si="127"/>
        <v>1.1286719234469597E-3</v>
      </c>
      <c r="O653" s="13">
        <f t="shared" si="128"/>
        <v>2.7371854550738588</v>
      </c>
      <c r="Q653">
        <v>25.652257757828071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16.3483871</v>
      </c>
      <c r="G654" s="13">
        <f t="shared" si="122"/>
        <v>0</v>
      </c>
      <c r="H654" s="13">
        <f t="shared" si="123"/>
        <v>16.3483871</v>
      </c>
      <c r="I654" s="16">
        <f t="shared" si="130"/>
        <v>17.104810808311473</v>
      </c>
      <c r="J654" s="13">
        <f t="shared" si="124"/>
        <v>17.060406903193666</v>
      </c>
      <c r="K654" s="13">
        <f t="shared" si="125"/>
        <v>4.4403905117807341E-2</v>
      </c>
      <c r="L654" s="13">
        <f t="shared" si="126"/>
        <v>0</v>
      </c>
      <c r="M654" s="13">
        <f t="shared" si="131"/>
        <v>6.9176666275781403E-4</v>
      </c>
      <c r="N654" s="13">
        <f t="shared" si="127"/>
        <v>4.2889533090984471E-4</v>
      </c>
      <c r="O654" s="13">
        <f t="shared" si="128"/>
        <v>4.2889533090984471E-4</v>
      </c>
      <c r="Q654">
        <v>21.691875402138791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67.258064520000005</v>
      </c>
      <c r="G655" s="13">
        <f t="shared" si="122"/>
        <v>4.6202819170112717</v>
      </c>
      <c r="H655" s="13">
        <f t="shared" si="123"/>
        <v>62.637782602988736</v>
      </c>
      <c r="I655" s="16">
        <f t="shared" si="130"/>
        <v>62.68218650810654</v>
      </c>
      <c r="J655" s="13">
        <f t="shared" si="124"/>
        <v>59.458994607082296</v>
      </c>
      <c r="K655" s="13">
        <f t="shared" si="125"/>
        <v>3.2231919010242436</v>
      </c>
      <c r="L655" s="13">
        <f t="shared" si="126"/>
        <v>0</v>
      </c>
      <c r="M655" s="13">
        <f t="shared" si="131"/>
        <v>2.6287133184796932E-4</v>
      </c>
      <c r="N655" s="13">
        <f t="shared" si="127"/>
        <v>1.6298022574574099E-4</v>
      </c>
      <c r="O655" s="13">
        <f t="shared" si="128"/>
        <v>4.6204448972370171</v>
      </c>
      <c r="Q655">
        <v>18.41244640682914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6.5741935480000002</v>
      </c>
      <c r="G656" s="13">
        <f t="shared" si="122"/>
        <v>0</v>
      </c>
      <c r="H656" s="13">
        <f t="shared" si="123"/>
        <v>6.5741935480000002</v>
      </c>
      <c r="I656" s="16">
        <f t="shared" si="130"/>
        <v>9.7973854490242438</v>
      </c>
      <c r="J656" s="13">
        <f t="shared" si="124"/>
        <v>9.7799785117812039</v>
      </c>
      <c r="K656" s="13">
        <f t="shared" si="125"/>
        <v>1.7406937243039877E-2</v>
      </c>
      <c r="L656" s="13">
        <f t="shared" si="126"/>
        <v>0</v>
      </c>
      <c r="M656" s="13">
        <f t="shared" si="131"/>
        <v>9.9891106102228331E-5</v>
      </c>
      <c r="N656" s="13">
        <f t="shared" si="127"/>
        <v>6.1932485783381568E-5</v>
      </c>
      <c r="O656" s="13">
        <f t="shared" si="128"/>
        <v>6.1932485783381568E-5</v>
      </c>
      <c r="Q656">
        <v>16.49992977860137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60.093548390000002</v>
      </c>
      <c r="G657" s="13">
        <f t="shared" si="122"/>
        <v>3.4211804782057373</v>
      </c>
      <c r="H657" s="13">
        <f t="shared" si="123"/>
        <v>56.672367911794268</v>
      </c>
      <c r="I657" s="16">
        <f t="shared" si="130"/>
        <v>56.689774849037306</v>
      </c>
      <c r="J657" s="13">
        <f t="shared" si="124"/>
        <v>51.711432126924308</v>
      </c>
      <c r="K657" s="13">
        <f t="shared" si="125"/>
        <v>4.9783427221129983</v>
      </c>
      <c r="L657" s="13">
        <f t="shared" si="126"/>
        <v>0</v>
      </c>
      <c r="M657" s="13">
        <f t="shared" si="131"/>
        <v>3.7958620318846763E-5</v>
      </c>
      <c r="N657" s="13">
        <f t="shared" si="127"/>
        <v>2.3534344597684994E-5</v>
      </c>
      <c r="O657" s="13">
        <f t="shared" si="128"/>
        <v>3.4212040125503349</v>
      </c>
      <c r="Q657">
        <v>12.710951095279951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40.261290320000001</v>
      </c>
      <c r="G658" s="13">
        <f t="shared" si="122"/>
        <v>0.10192084433850675</v>
      </c>
      <c r="H658" s="13">
        <f t="shared" si="123"/>
        <v>40.159369475661492</v>
      </c>
      <c r="I658" s="16">
        <f t="shared" si="130"/>
        <v>45.137712197774491</v>
      </c>
      <c r="J658" s="13">
        <f t="shared" si="124"/>
        <v>43.032328407425574</v>
      </c>
      <c r="K658" s="13">
        <f t="shared" si="125"/>
        <v>2.1053837903489168</v>
      </c>
      <c r="L658" s="13">
        <f t="shared" si="126"/>
        <v>0</v>
      </c>
      <c r="M658" s="13">
        <f t="shared" si="131"/>
        <v>1.4424275721161769E-5</v>
      </c>
      <c r="N658" s="13">
        <f t="shared" si="127"/>
        <v>8.9430509471202973E-6</v>
      </c>
      <c r="O658" s="13">
        <f t="shared" si="128"/>
        <v>0.10192978738945387</v>
      </c>
      <c r="Q658">
        <v>14.482214070612899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14.15483871</v>
      </c>
      <c r="G659" s="13">
        <f t="shared" si="122"/>
        <v>0</v>
      </c>
      <c r="H659" s="13">
        <f t="shared" si="123"/>
        <v>14.15483871</v>
      </c>
      <c r="I659" s="16">
        <f t="shared" si="130"/>
        <v>16.260222500348917</v>
      </c>
      <c r="J659" s="13">
        <f t="shared" si="124"/>
        <v>16.15733790114416</v>
      </c>
      <c r="K659" s="13">
        <f t="shared" si="125"/>
        <v>0.10288459920475646</v>
      </c>
      <c r="L659" s="13">
        <f t="shared" si="126"/>
        <v>0</v>
      </c>
      <c r="M659" s="13">
        <f t="shared" si="131"/>
        <v>5.481224774041472E-6</v>
      </c>
      <c r="N659" s="13">
        <f t="shared" si="127"/>
        <v>3.3983593599057124E-6</v>
      </c>
      <c r="O659" s="13">
        <f t="shared" si="128"/>
        <v>3.3983593599057124E-6</v>
      </c>
      <c r="Q659">
        <v>14.612360415452949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1.6161290319999999</v>
      </c>
      <c r="G660" s="13">
        <f t="shared" si="122"/>
        <v>0</v>
      </c>
      <c r="H660" s="13">
        <f t="shared" si="123"/>
        <v>1.6161290319999999</v>
      </c>
      <c r="I660" s="16">
        <f t="shared" si="130"/>
        <v>1.7190136312047564</v>
      </c>
      <c r="J660" s="13">
        <f t="shared" si="124"/>
        <v>1.7189099469675815</v>
      </c>
      <c r="K660" s="13">
        <f t="shared" si="125"/>
        <v>1.0368423717488362E-4</v>
      </c>
      <c r="L660" s="13">
        <f t="shared" si="126"/>
        <v>0</v>
      </c>
      <c r="M660" s="13">
        <f t="shared" si="131"/>
        <v>2.0828654141357596E-6</v>
      </c>
      <c r="N660" s="13">
        <f t="shared" si="127"/>
        <v>1.291376556764171E-6</v>
      </c>
      <c r="O660" s="13">
        <f t="shared" si="128"/>
        <v>1.291376556764171E-6</v>
      </c>
      <c r="Q660">
        <v>15.820890844502809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120.08064520000001</v>
      </c>
      <c r="G661" s="13">
        <f t="shared" si="122"/>
        <v>13.461023056470387</v>
      </c>
      <c r="H661" s="13">
        <f t="shared" si="123"/>
        <v>106.61962214352963</v>
      </c>
      <c r="I661" s="16">
        <f t="shared" si="130"/>
        <v>106.6197258277668</v>
      </c>
      <c r="J661" s="13">
        <f t="shared" si="124"/>
        <v>86.456977197234295</v>
      </c>
      <c r="K661" s="13">
        <f t="shared" si="125"/>
        <v>20.162748630532505</v>
      </c>
      <c r="L661" s="13">
        <f t="shared" si="126"/>
        <v>1.8712135025475218</v>
      </c>
      <c r="M661" s="13">
        <f t="shared" si="131"/>
        <v>1.8712142940363792</v>
      </c>
      <c r="N661" s="13">
        <f t="shared" si="127"/>
        <v>1.160152862302555</v>
      </c>
      <c r="O661" s="13">
        <f t="shared" si="128"/>
        <v>14.621175918772941</v>
      </c>
      <c r="Q661">
        <v>14.99540014768616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43.53548387</v>
      </c>
      <c r="G662" s="13">
        <f t="shared" si="122"/>
        <v>0.64991182174632778</v>
      </c>
      <c r="H662" s="13">
        <f t="shared" si="123"/>
        <v>42.885572048253671</v>
      </c>
      <c r="I662" s="16">
        <f t="shared" si="130"/>
        <v>61.177107176238657</v>
      </c>
      <c r="J662" s="13">
        <f t="shared" si="124"/>
        <v>58.444781638447367</v>
      </c>
      <c r="K662" s="13">
        <f t="shared" si="125"/>
        <v>2.7323255377912901</v>
      </c>
      <c r="L662" s="13">
        <f t="shared" si="126"/>
        <v>0</v>
      </c>
      <c r="M662" s="13">
        <f t="shared" si="131"/>
        <v>0.71106143173382419</v>
      </c>
      <c r="N662" s="13">
        <f t="shared" si="127"/>
        <v>0.44085808767497098</v>
      </c>
      <c r="O662" s="13">
        <f t="shared" si="128"/>
        <v>1.0907699094212988</v>
      </c>
      <c r="Q662">
        <v>19.140410015506419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12.53870968</v>
      </c>
      <c r="G663" s="13">
        <f t="shared" si="122"/>
        <v>0</v>
      </c>
      <c r="H663" s="13">
        <f t="shared" si="123"/>
        <v>12.53870968</v>
      </c>
      <c r="I663" s="16">
        <f t="shared" si="130"/>
        <v>15.27103521779129</v>
      </c>
      <c r="J663" s="13">
        <f t="shared" si="124"/>
        <v>15.247846959771179</v>
      </c>
      <c r="K663" s="13">
        <f t="shared" si="125"/>
        <v>2.3188258020111263E-2</v>
      </c>
      <c r="L663" s="13">
        <f t="shared" si="126"/>
        <v>0</v>
      </c>
      <c r="M663" s="13">
        <f t="shared" si="131"/>
        <v>0.27020334405885321</v>
      </c>
      <c r="N663" s="13">
        <f t="shared" si="127"/>
        <v>0.167526073316489</v>
      </c>
      <c r="O663" s="13">
        <f t="shared" si="128"/>
        <v>0.167526073316489</v>
      </c>
      <c r="Q663">
        <v>23.90171117828292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23.790322580000002</v>
      </c>
      <c r="G664" s="13">
        <f t="shared" si="122"/>
        <v>0</v>
      </c>
      <c r="H664" s="13">
        <f t="shared" si="123"/>
        <v>23.790322580000002</v>
      </c>
      <c r="I664" s="16">
        <f t="shared" si="130"/>
        <v>23.813510838020115</v>
      </c>
      <c r="J664" s="13">
        <f t="shared" si="124"/>
        <v>23.758476776171403</v>
      </c>
      <c r="K664" s="13">
        <f t="shared" si="125"/>
        <v>5.5034061848711957E-2</v>
      </c>
      <c r="L664" s="13">
        <f t="shared" si="126"/>
        <v>0</v>
      </c>
      <c r="M664" s="13">
        <f t="shared" si="131"/>
        <v>0.10267727074236421</v>
      </c>
      <c r="N664" s="13">
        <f t="shared" si="127"/>
        <v>6.3659907860265805E-2</v>
      </c>
      <c r="O664" s="13">
        <f t="shared" si="128"/>
        <v>6.3659907860265805E-2</v>
      </c>
      <c r="Q664">
        <v>27.27429787096775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20.277419349999999</v>
      </c>
      <c r="G665" s="13">
        <f t="shared" si="122"/>
        <v>0</v>
      </c>
      <c r="H665" s="13">
        <f t="shared" si="123"/>
        <v>20.277419349999999</v>
      </c>
      <c r="I665" s="16">
        <f t="shared" si="130"/>
        <v>20.332453411848711</v>
      </c>
      <c r="J665" s="13">
        <f t="shared" si="124"/>
        <v>20.279581802765222</v>
      </c>
      <c r="K665" s="13">
        <f t="shared" si="125"/>
        <v>5.2871609083489091E-2</v>
      </c>
      <c r="L665" s="13">
        <f t="shared" si="126"/>
        <v>0</v>
      </c>
      <c r="M665" s="13">
        <f t="shared" si="131"/>
        <v>3.9017362882098408E-2</v>
      </c>
      <c r="N665" s="13">
        <f t="shared" si="127"/>
        <v>2.4190764986901012E-2</v>
      </c>
      <c r="O665" s="13">
        <f t="shared" si="128"/>
        <v>2.4190764986901012E-2</v>
      </c>
      <c r="Q665">
        <v>24.13694476854004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8.9548387100000006</v>
      </c>
      <c r="G666" s="13">
        <f t="shared" si="122"/>
        <v>0</v>
      </c>
      <c r="H666" s="13">
        <f t="shared" si="123"/>
        <v>8.9548387100000006</v>
      </c>
      <c r="I666" s="16">
        <f t="shared" si="130"/>
        <v>9.0077103190834897</v>
      </c>
      <c r="J666" s="13">
        <f t="shared" si="124"/>
        <v>9.0031552914151902</v>
      </c>
      <c r="K666" s="13">
        <f t="shared" si="125"/>
        <v>4.5550276682995161E-3</v>
      </c>
      <c r="L666" s="13">
        <f t="shared" si="126"/>
        <v>0</v>
      </c>
      <c r="M666" s="13">
        <f t="shared" si="131"/>
        <v>1.4826597895197396E-2</v>
      </c>
      <c r="N666" s="13">
        <f t="shared" si="127"/>
        <v>9.1924906950223845E-3</v>
      </c>
      <c r="O666" s="13">
        <f t="shared" si="128"/>
        <v>9.1924906950223845E-3</v>
      </c>
      <c r="Q666">
        <v>24.22538021436117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57.054838709999999</v>
      </c>
      <c r="G667" s="13">
        <f t="shared" si="122"/>
        <v>2.9126016595828097</v>
      </c>
      <c r="H667" s="13">
        <f t="shared" si="123"/>
        <v>54.142237050417187</v>
      </c>
      <c r="I667" s="16">
        <f t="shared" si="130"/>
        <v>54.146792078085483</v>
      </c>
      <c r="J667" s="13">
        <f t="shared" si="124"/>
        <v>52.27643367959822</v>
      </c>
      <c r="K667" s="13">
        <f t="shared" si="125"/>
        <v>1.8703583984872623</v>
      </c>
      <c r="L667" s="13">
        <f t="shared" si="126"/>
        <v>0</v>
      </c>
      <c r="M667" s="13">
        <f t="shared" si="131"/>
        <v>5.6341072001750113E-3</v>
      </c>
      <c r="N667" s="13">
        <f t="shared" si="127"/>
        <v>3.4931464641085072E-3</v>
      </c>
      <c r="O667" s="13">
        <f t="shared" si="128"/>
        <v>2.9160948060469183</v>
      </c>
      <c r="Q667">
        <v>19.343136667524782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67.693548390000004</v>
      </c>
      <c r="G668" s="13">
        <f t="shared" si="122"/>
        <v>4.6931674162715824</v>
      </c>
      <c r="H668" s="13">
        <f t="shared" si="123"/>
        <v>63.000380973728419</v>
      </c>
      <c r="I668" s="16">
        <f t="shared" si="130"/>
        <v>64.870739372215681</v>
      </c>
      <c r="J668" s="13">
        <f t="shared" si="124"/>
        <v>58.945362295662186</v>
      </c>
      <c r="K668" s="13">
        <f t="shared" si="125"/>
        <v>5.9253770765534952</v>
      </c>
      <c r="L668" s="13">
        <f t="shared" si="126"/>
        <v>0</v>
      </c>
      <c r="M668" s="13">
        <f t="shared" si="131"/>
        <v>2.1409607360665041E-3</v>
      </c>
      <c r="N668" s="13">
        <f t="shared" si="127"/>
        <v>1.3273956563612326E-3</v>
      </c>
      <c r="O668" s="13">
        <f t="shared" si="128"/>
        <v>4.6944948119279433</v>
      </c>
      <c r="Q668">
        <v>14.34085447253003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68.667741939999999</v>
      </c>
      <c r="G669" s="13">
        <f t="shared" si="122"/>
        <v>4.8562149782121073</v>
      </c>
      <c r="H669" s="13">
        <f t="shared" si="123"/>
        <v>63.811526961787891</v>
      </c>
      <c r="I669" s="16">
        <f t="shared" si="130"/>
        <v>69.736904038341379</v>
      </c>
      <c r="J669" s="13">
        <f t="shared" si="124"/>
        <v>61.106969122541322</v>
      </c>
      <c r="K669" s="13">
        <f t="shared" si="125"/>
        <v>8.6299349158000567</v>
      </c>
      <c r="L669" s="13">
        <f t="shared" si="126"/>
        <v>0</v>
      </c>
      <c r="M669" s="13">
        <f t="shared" si="131"/>
        <v>8.135650797052715E-4</v>
      </c>
      <c r="N669" s="13">
        <f t="shared" si="127"/>
        <v>5.0441034941726829E-4</v>
      </c>
      <c r="O669" s="13">
        <f t="shared" si="128"/>
        <v>4.8567193885615243</v>
      </c>
      <c r="Q669">
        <v>12.783069200495239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37.241935480000002</v>
      </c>
      <c r="G670" s="13">
        <f t="shared" si="122"/>
        <v>0</v>
      </c>
      <c r="H670" s="13">
        <f t="shared" si="123"/>
        <v>37.241935480000002</v>
      </c>
      <c r="I670" s="16">
        <f t="shared" si="130"/>
        <v>45.871870395800059</v>
      </c>
      <c r="J670" s="13">
        <f t="shared" si="124"/>
        <v>43.766630237616873</v>
      </c>
      <c r="K670" s="13">
        <f t="shared" si="125"/>
        <v>2.1052401581831859</v>
      </c>
      <c r="L670" s="13">
        <f t="shared" si="126"/>
        <v>0</v>
      </c>
      <c r="M670" s="13">
        <f t="shared" si="131"/>
        <v>3.0915473028800321E-4</v>
      </c>
      <c r="N670" s="13">
        <f t="shared" si="127"/>
        <v>1.9167593277856197E-4</v>
      </c>
      <c r="O670" s="13">
        <f t="shared" si="128"/>
        <v>1.9167593277856197E-4</v>
      </c>
      <c r="Q670">
        <v>14.839675070612911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1.0548387100000001</v>
      </c>
      <c r="G671" s="13">
        <f t="shared" si="122"/>
        <v>0</v>
      </c>
      <c r="H671" s="13">
        <f t="shared" si="123"/>
        <v>1.0548387100000001</v>
      </c>
      <c r="I671" s="16">
        <f t="shared" si="130"/>
        <v>3.1600788681831862</v>
      </c>
      <c r="J671" s="13">
        <f t="shared" si="124"/>
        <v>3.1593351751578629</v>
      </c>
      <c r="K671" s="13">
        <f t="shared" si="125"/>
        <v>7.4369302532328874E-4</v>
      </c>
      <c r="L671" s="13">
        <f t="shared" si="126"/>
        <v>0</v>
      </c>
      <c r="M671" s="13">
        <f t="shared" si="131"/>
        <v>1.1747879750944123E-4</v>
      </c>
      <c r="N671" s="13">
        <f t="shared" si="127"/>
        <v>7.2836854455853571E-5</v>
      </c>
      <c r="O671" s="13">
        <f t="shared" si="128"/>
        <v>7.2836854455853571E-5</v>
      </c>
      <c r="Q671">
        <v>14.788910905272409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68.361290319999995</v>
      </c>
      <c r="G672" s="13">
        <f t="shared" si="122"/>
        <v>4.8049251811345917</v>
      </c>
      <c r="H672" s="13">
        <f t="shared" si="123"/>
        <v>63.556365138865402</v>
      </c>
      <c r="I672" s="16">
        <f t="shared" si="130"/>
        <v>63.557108831890723</v>
      </c>
      <c r="J672" s="13">
        <f t="shared" si="124"/>
        <v>58.420807687298677</v>
      </c>
      <c r="K672" s="13">
        <f t="shared" si="125"/>
        <v>5.1363011445920463</v>
      </c>
      <c r="L672" s="13">
        <f t="shared" si="126"/>
        <v>0</v>
      </c>
      <c r="M672" s="13">
        <f t="shared" si="131"/>
        <v>4.4641943053587663E-5</v>
      </c>
      <c r="N672" s="13">
        <f t="shared" si="127"/>
        <v>2.767800469322435E-5</v>
      </c>
      <c r="O672" s="13">
        <f t="shared" si="128"/>
        <v>4.8049528591392852</v>
      </c>
      <c r="Q672">
        <v>15.05385759379746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27.838709680000001</v>
      </c>
      <c r="G673" s="13">
        <f t="shared" si="122"/>
        <v>0</v>
      </c>
      <c r="H673" s="13">
        <f t="shared" si="123"/>
        <v>27.838709680000001</v>
      </c>
      <c r="I673" s="16">
        <f t="shared" si="130"/>
        <v>32.975010824592047</v>
      </c>
      <c r="J673" s="13">
        <f t="shared" si="124"/>
        <v>32.153678138438913</v>
      </c>
      <c r="K673" s="13">
        <f t="shared" si="125"/>
        <v>0.82133268615313426</v>
      </c>
      <c r="L673" s="13">
        <f t="shared" si="126"/>
        <v>0</v>
      </c>
      <c r="M673" s="13">
        <f t="shared" si="131"/>
        <v>1.6963938360363312E-5</v>
      </c>
      <c r="N673" s="13">
        <f t="shared" si="127"/>
        <v>1.0517641783425253E-5</v>
      </c>
      <c r="O673" s="13">
        <f t="shared" si="128"/>
        <v>1.0517641783425253E-5</v>
      </c>
      <c r="Q673">
        <v>14.723039504308881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16.745161289999999</v>
      </c>
      <c r="G674" s="13">
        <f t="shared" si="122"/>
        <v>0</v>
      </c>
      <c r="H674" s="13">
        <f t="shared" si="123"/>
        <v>16.745161289999999</v>
      </c>
      <c r="I674" s="16">
        <f t="shared" si="130"/>
        <v>17.566493976153133</v>
      </c>
      <c r="J674" s="13">
        <f t="shared" si="124"/>
        <v>17.51309779249577</v>
      </c>
      <c r="K674" s="13">
        <f t="shared" si="125"/>
        <v>5.3396183657362428E-2</v>
      </c>
      <c r="L674" s="13">
        <f t="shared" si="126"/>
        <v>0</v>
      </c>
      <c r="M674" s="13">
        <f t="shared" si="131"/>
        <v>6.4462965769380592E-6</v>
      </c>
      <c r="N674" s="13">
        <f t="shared" si="127"/>
        <v>3.9967038777015963E-6</v>
      </c>
      <c r="O674" s="13">
        <f t="shared" si="128"/>
        <v>3.9967038777015963E-6</v>
      </c>
      <c r="Q674">
        <v>20.948261883855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36.167741939999999</v>
      </c>
      <c r="G675" s="13">
        <f t="shared" si="122"/>
        <v>0</v>
      </c>
      <c r="H675" s="13">
        <f t="shared" si="123"/>
        <v>36.167741939999999</v>
      </c>
      <c r="I675" s="16">
        <f t="shared" si="130"/>
        <v>36.221138123657362</v>
      </c>
      <c r="J675" s="13">
        <f t="shared" si="124"/>
        <v>35.933271562731875</v>
      </c>
      <c r="K675" s="13">
        <f t="shared" si="125"/>
        <v>0.28786656092548668</v>
      </c>
      <c r="L675" s="13">
        <f t="shared" si="126"/>
        <v>0</v>
      </c>
      <c r="M675" s="13">
        <f t="shared" si="131"/>
        <v>2.4495926992364629E-6</v>
      </c>
      <c r="N675" s="13">
        <f t="shared" si="127"/>
        <v>1.5187474735266071E-6</v>
      </c>
      <c r="O675" s="13">
        <f t="shared" si="128"/>
        <v>1.5187474735266071E-6</v>
      </c>
      <c r="Q675">
        <v>24.348432205951621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53.096774189999998</v>
      </c>
      <c r="G676" s="13">
        <f t="shared" si="122"/>
        <v>2.2501534530746703</v>
      </c>
      <c r="H676" s="13">
        <f t="shared" si="123"/>
        <v>50.846620736925331</v>
      </c>
      <c r="I676" s="16">
        <f t="shared" si="130"/>
        <v>51.134487297850818</v>
      </c>
      <c r="J676" s="13">
        <f t="shared" si="124"/>
        <v>50.552001079014559</v>
      </c>
      <c r="K676" s="13">
        <f t="shared" si="125"/>
        <v>0.58248621883625873</v>
      </c>
      <c r="L676" s="13">
        <f t="shared" si="126"/>
        <v>0</v>
      </c>
      <c r="M676" s="13">
        <f t="shared" si="131"/>
        <v>9.3084522570985585E-7</v>
      </c>
      <c r="N676" s="13">
        <f t="shared" si="127"/>
        <v>5.7712403994011065E-7</v>
      </c>
      <c r="O676" s="13">
        <f t="shared" si="128"/>
        <v>2.2501540301987104</v>
      </c>
      <c r="Q676">
        <v>26.68769487096775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24.206451609999998</v>
      </c>
      <c r="G677" s="13">
        <f t="shared" si="122"/>
        <v>0</v>
      </c>
      <c r="H677" s="13">
        <f t="shared" si="123"/>
        <v>24.206451609999998</v>
      </c>
      <c r="I677" s="16">
        <f t="shared" si="130"/>
        <v>24.788937828836257</v>
      </c>
      <c r="J677" s="13">
        <f t="shared" si="124"/>
        <v>24.708423833705819</v>
      </c>
      <c r="K677" s="13">
        <f t="shared" si="125"/>
        <v>8.0513995130438332E-2</v>
      </c>
      <c r="L677" s="13">
        <f t="shared" si="126"/>
        <v>0</v>
      </c>
      <c r="M677" s="13">
        <f t="shared" si="131"/>
        <v>3.5372118576974519E-7</v>
      </c>
      <c r="N677" s="13">
        <f t="shared" si="127"/>
        <v>2.1930713517724202E-7</v>
      </c>
      <c r="O677" s="13">
        <f t="shared" si="128"/>
        <v>2.1930713517724202E-7</v>
      </c>
      <c r="Q677">
        <v>25.37797841988295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15.393548389999999</v>
      </c>
      <c r="G678" s="13">
        <f t="shared" si="122"/>
        <v>0</v>
      </c>
      <c r="H678" s="13">
        <f t="shared" si="123"/>
        <v>15.393548389999999</v>
      </c>
      <c r="I678" s="16">
        <f t="shared" si="130"/>
        <v>15.474062385130438</v>
      </c>
      <c r="J678" s="13">
        <f t="shared" si="124"/>
        <v>15.451838479417148</v>
      </c>
      <c r="K678" s="13">
        <f t="shared" si="125"/>
        <v>2.2223905713289582E-2</v>
      </c>
      <c r="L678" s="13">
        <f t="shared" si="126"/>
        <v>0</v>
      </c>
      <c r="M678" s="13">
        <f t="shared" si="131"/>
        <v>1.3441405059250317E-7</v>
      </c>
      <c r="N678" s="13">
        <f t="shared" si="127"/>
        <v>8.3336711367351966E-8</v>
      </c>
      <c r="O678" s="13">
        <f t="shared" si="128"/>
        <v>8.3336711367351966E-8</v>
      </c>
      <c r="Q678">
        <v>24.489573618416259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61.458064520000001</v>
      </c>
      <c r="G679" s="13">
        <f t="shared" si="122"/>
        <v>3.6495550432241788</v>
      </c>
      <c r="H679" s="13">
        <f t="shared" si="123"/>
        <v>57.808509476775825</v>
      </c>
      <c r="I679" s="16">
        <f t="shared" si="130"/>
        <v>57.830733382489115</v>
      </c>
      <c r="J679" s="13">
        <f t="shared" si="124"/>
        <v>55.782301005264195</v>
      </c>
      <c r="K679" s="13">
        <f t="shared" si="125"/>
        <v>2.0484323772249198</v>
      </c>
      <c r="L679" s="13">
        <f t="shared" si="126"/>
        <v>0</v>
      </c>
      <c r="M679" s="13">
        <f t="shared" si="131"/>
        <v>5.1077339225151204E-8</v>
      </c>
      <c r="N679" s="13">
        <f t="shared" si="127"/>
        <v>3.1667950319593743E-8</v>
      </c>
      <c r="O679" s="13">
        <f t="shared" si="128"/>
        <v>3.6495550748921293</v>
      </c>
      <c r="Q679">
        <v>20.085360394019499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123.5612903</v>
      </c>
      <c r="G680" s="13">
        <f t="shared" si="122"/>
        <v>14.043567149002344</v>
      </c>
      <c r="H680" s="13">
        <f t="shared" si="123"/>
        <v>109.51772315099765</v>
      </c>
      <c r="I680" s="16">
        <f t="shared" si="130"/>
        <v>111.56615552822257</v>
      </c>
      <c r="J680" s="13">
        <f t="shared" si="124"/>
        <v>89.566912574745388</v>
      </c>
      <c r="K680" s="13">
        <f t="shared" si="125"/>
        <v>21.999242953477179</v>
      </c>
      <c r="L680" s="13">
        <f t="shared" si="126"/>
        <v>2.9896720084638395</v>
      </c>
      <c r="M680" s="13">
        <f t="shared" si="131"/>
        <v>2.9896720278732283</v>
      </c>
      <c r="N680" s="13">
        <f t="shared" si="127"/>
        <v>1.8535966572814015</v>
      </c>
      <c r="O680" s="13">
        <f t="shared" si="128"/>
        <v>15.897163806283746</v>
      </c>
      <c r="Q680">
        <v>15.23452070191018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3.0161290319999998</v>
      </c>
      <c r="G681" s="13">
        <f t="shared" si="122"/>
        <v>0</v>
      </c>
      <c r="H681" s="13">
        <f t="shared" si="123"/>
        <v>3.0161290319999998</v>
      </c>
      <c r="I681" s="16">
        <f t="shared" si="130"/>
        <v>22.025699977013339</v>
      </c>
      <c r="J681" s="13">
        <f t="shared" si="124"/>
        <v>21.723823578597909</v>
      </c>
      <c r="K681" s="13">
        <f t="shared" si="125"/>
        <v>0.30187639841543046</v>
      </c>
      <c r="L681" s="13">
        <f t="shared" si="126"/>
        <v>0</v>
      </c>
      <c r="M681" s="13">
        <f t="shared" si="131"/>
        <v>1.1360753705918267</v>
      </c>
      <c r="N681" s="13">
        <f t="shared" si="127"/>
        <v>0.7043667297669326</v>
      </c>
      <c r="O681" s="13">
        <f t="shared" si="128"/>
        <v>0.7043667297669326</v>
      </c>
      <c r="Q681">
        <v>13.33029603007841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16.909677420000001</v>
      </c>
      <c r="G682" s="13">
        <f t="shared" si="122"/>
        <v>0</v>
      </c>
      <c r="H682" s="13">
        <f t="shared" si="123"/>
        <v>16.909677420000001</v>
      </c>
      <c r="I682" s="16">
        <f t="shared" si="130"/>
        <v>17.211553818415432</v>
      </c>
      <c r="J682" s="13">
        <f t="shared" si="124"/>
        <v>17.063717439949738</v>
      </c>
      <c r="K682" s="13">
        <f t="shared" si="125"/>
        <v>0.1478363784656942</v>
      </c>
      <c r="L682" s="13">
        <f t="shared" si="126"/>
        <v>0</v>
      </c>
      <c r="M682" s="13">
        <f t="shared" si="131"/>
        <v>0.43170864082489413</v>
      </c>
      <c r="N682" s="13">
        <f t="shared" si="127"/>
        <v>0.26765935731143436</v>
      </c>
      <c r="O682" s="13">
        <f t="shared" si="128"/>
        <v>0.26765935731143436</v>
      </c>
      <c r="Q682">
        <v>13.1977915706129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81.935483869999999</v>
      </c>
      <c r="G683" s="13">
        <f t="shared" si="122"/>
        <v>7.0767931930263872</v>
      </c>
      <c r="H683" s="13">
        <f t="shared" si="123"/>
        <v>74.858690676973609</v>
      </c>
      <c r="I683" s="16">
        <f t="shared" si="130"/>
        <v>75.006527055439307</v>
      </c>
      <c r="J683" s="13">
        <f t="shared" si="124"/>
        <v>62.202846605452258</v>
      </c>
      <c r="K683" s="13">
        <f t="shared" si="125"/>
        <v>12.803680449987048</v>
      </c>
      <c r="L683" s="13">
        <f t="shared" si="126"/>
        <v>0</v>
      </c>
      <c r="M683" s="13">
        <f t="shared" si="131"/>
        <v>0.16404928351345976</v>
      </c>
      <c r="N683" s="13">
        <f t="shared" si="127"/>
        <v>0.10171055577834505</v>
      </c>
      <c r="O683" s="13">
        <f t="shared" si="128"/>
        <v>7.1785037488047321</v>
      </c>
      <c r="Q683">
        <v>10.859423684196789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48.896774190000002</v>
      </c>
      <c r="G684" s="13">
        <f t="shared" si="122"/>
        <v>1.5472133030909143</v>
      </c>
      <c r="H684" s="13">
        <f t="shared" si="123"/>
        <v>47.349560886909089</v>
      </c>
      <c r="I684" s="16">
        <f t="shared" si="130"/>
        <v>60.153241336896137</v>
      </c>
      <c r="J684" s="13">
        <f t="shared" si="124"/>
        <v>54.909776608135907</v>
      </c>
      <c r="K684" s="13">
        <f t="shared" si="125"/>
        <v>5.2434647287602303</v>
      </c>
      <c r="L684" s="13">
        <f t="shared" si="126"/>
        <v>0</v>
      </c>
      <c r="M684" s="13">
        <f t="shared" si="131"/>
        <v>6.2338727735114716E-2</v>
      </c>
      <c r="N684" s="13">
        <f t="shared" si="127"/>
        <v>3.8650011195771126E-2</v>
      </c>
      <c r="O684" s="13">
        <f t="shared" si="128"/>
        <v>1.5858633142866854</v>
      </c>
      <c r="Q684">
        <v>13.63705537358622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101.0483871</v>
      </c>
      <c r="G685" s="13">
        <f t="shared" si="122"/>
        <v>10.275656779483823</v>
      </c>
      <c r="H685" s="13">
        <f t="shared" si="123"/>
        <v>90.772730320516175</v>
      </c>
      <c r="I685" s="16">
        <f t="shared" si="130"/>
        <v>96.016195049276405</v>
      </c>
      <c r="J685" s="13">
        <f t="shared" si="124"/>
        <v>78.995938508740522</v>
      </c>
      <c r="K685" s="13">
        <f t="shared" si="125"/>
        <v>17.020256540535883</v>
      </c>
      <c r="L685" s="13">
        <f t="shared" si="126"/>
        <v>0</v>
      </c>
      <c r="M685" s="13">
        <f t="shared" si="131"/>
        <v>2.3688716539343589E-2</v>
      </c>
      <c r="N685" s="13">
        <f t="shared" si="127"/>
        <v>1.4687004254393026E-2</v>
      </c>
      <c r="O685" s="13">
        <f t="shared" si="128"/>
        <v>10.290343783738216</v>
      </c>
      <c r="Q685">
        <v>14.114031925733009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3.470967742</v>
      </c>
      <c r="G686" s="13">
        <f t="shared" si="122"/>
        <v>0</v>
      </c>
      <c r="H686" s="13">
        <f t="shared" si="123"/>
        <v>3.470967742</v>
      </c>
      <c r="I686" s="16">
        <f t="shared" si="130"/>
        <v>20.491224282535882</v>
      </c>
      <c r="J686" s="13">
        <f t="shared" si="124"/>
        <v>20.367444332131114</v>
      </c>
      <c r="K686" s="13">
        <f t="shared" si="125"/>
        <v>0.12377995040476719</v>
      </c>
      <c r="L686" s="13">
        <f t="shared" si="126"/>
        <v>0</v>
      </c>
      <c r="M686" s="13">
        <f t="shared" si="131"/>
        <v>9.0017122849505634E-3</v>
      </c>
      <c r="N686" s="13">
        <f t="shared" si="127"/>
        <v>5.5810616166693493E-3</v>
      </c>
      <c r="O686" s="13">
        <f t="shared" si="128"/>
        <v>5.5810616166693493E-3</v>
      </c>
      <c r="Q686">
        <v>18.241492182390051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3.1774193550000001</v>
      </c>
      <c r="G687" s="13">
        <f t="shared" si="122"/>
        <v>0</v>
      </c>
      <c r="H687" s="13">
        <f t="shared" si="123"/>
        <v>3.1774193550000001</v>
      </c>
      <c r="I687" s="16">
        <f t="shared" si="130"/>
        <v>3.3011993054047672</v>
      </c>
      <c r="J687" s="13">
        <f t="shared" si="124"/>
        <v>3.3008706111712751</v>
      </c>
      <c r="K687" s="13">
        <f t="shared" si="125"/>
        <v>3.2869423349213278E-4</v>
      </c>
      <c r="L687" s="13">
        <f t="shared" si="126"/>
        <v>0</v>
      </c>
      <c r="M687" s="13">
        <f t="shared" si="131"/>
        <v>3.4206506682812141E-3</v>
      </c>
      <c r="N687" s="13">
        <f t="shared" si="127"/>
        <v>2.1208034143343529E-3</v>
      </c>
      <c r="O687" s="13">
        <f t="shared" si="128"/>
        <v>2.1208034143343529E-3</v>
      </c>
      <c r="Q687">
        <v>21.511363788172371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25.938709679999999</v>
      </c>
      <c r="G688" s="13">
        <f t="shared" si="122"/>
        <v>0</v>
      </c>
      <c r="H688" s="13">
        <f t="shared" si="123"/>
        <v>25.938709679999999</v>
      </c>
      <c r="I688" s="16">
        <f t="shared" si="130"/>
        <v>25.93903837423349</v>
      </c>
      <c r="J688" s="13">
        <f t="shared" si="124"/>
        <v>25.841879706720345</v>
      </c>
      <c r="K688" s="13">
        <f t="shared" si="125"/>
        <v>9.7158667513145502E-2</v>
      </c>
      <c r="L688" s="13">
        <f t="shared" si="126"/>
        <v>0</v>
      </c>
      <c r="M688" s="13">
        <f t="shared" si="131"/>
        <v>1.2998472539468612E-3</v>
      </c>
      <c r="N688" s="13">
        <f t="shared" si="127"/>
        <v>8.0590529744705396E-4</v>
      </c>
      <c r="O688" s="13">
        <f t="shared" si="128"/>
        <v>8.0590529744705396E-4</v>
      </c>
      <c r="Q688">
        <v>24.999554870967749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29.909677420000001</v>
      </c>
      <c r="G689" s="13">
        <f t="shared" si="122"/>
        <v>0</v>
      </c>
      <c r="H689" s="13">
        <f t="shared" si="123"/>
        <v>29.909677420000001</v>
      </c>
      <c r="I689" s="16">
        <f t="shared" si="130"/>
        <v>30.006836087513147</v>
      </c>
      <c r="J689" s="13">
        <f t="shared" si="124"/>
        <v>29.83595811323363</v>
      </c>
      <c r="K689" s="13">
        <f t="shared" si="125"/>
        <v>0.17087797427951656</v>
      </c>
      <c r="L689" s="13">
        <f t="shared" si="126"/>
        <v>0</v>
      </c>
      <c r="M689" s="13">
        <f t="shared" si="131"/>
        <v>4.9394195649980722E-4</v>
      </c>
      <c r="N689" s="13">
        <f t="shared" si="127"/>
        <v>3.0624401302988046E-4</v>
      </c>
      <c r="O689" s="13">
        <f t="shared" si="128"/>
        <v>3.0624401302988046E-4</v>
      </c>
      <c r="Q689">
        <v>24.064584086341711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21.69354839</v>
      </c>
      <c r="G690" s="13">
        <f t="shared" si="122"/>
        <v>0</v>
      </c>
      <c r="H690" s="13">
        <f t="shared" si="123"/>
        <v>21.69354839</v>
      </c>
      <c r="I690" s="16">
        <f t="shared" si="130"/>
        <v>21.864426364279517</v>
      </c>
      <c r="J690" s="13">
        <f t="shared" si="124"/>
        <v>21.773123607516812</v>
      </c>
      <c r="K690" s="13">
        <f t="shared" si="125"/>
        <v>9.1302756762704718E-2</v>
      </c>
      <c r="L690" s="13">
        <f t="shared" si="126"/>
        <v>0</v>
      </c>
      <c r="M690" s="13">
        <f t="shared" si="131"/>
        <v>1.8769794346992677E-4</v>
      </c>
      <c r="N690" s="13">
        <f t="shared" si="127"/>
        <v>1.1637272495135459E-4</v>
      </c>
      <c r="O690" s="13">
        <f t="shared" si="128"/>
        <v>1.1637272495135459E-4</v>
      </c>
      <c r="Q690">
        <v>21.78578995655765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55.41612903</v>
      </c>
      <c r="G691" s="13">
        <f t="shared" si="122"/>
        <v>2.6383362242878019</v>
      </c>
      <c r="H691" s="13">
        <f t="shared" si="123"/>
        <v>52.777792805712195</v>
      </c>
      <c r="I691" s="16">
        <f t="shared" si="130"/>
        <v>52.869095562474897</v>
      </c>
      <c r="J691" s="13">
        <f t="shared" si="124"/>
        <v>50.905781488091755</v>
      </c>
      <c r="K691" s="13">
        <f t="shared" si="125"/>
        <v>1.9633140743831419</v>
      </c>
      <c r="L691" s="13">
        <f t="shared" si="126"/>
        <v>0</v>
      </c>
      <c r="M691" s="13">
        <f t="shared" si="131"/>
        <v>7.1325218518572173E-5</v>
      </c>
      <c r="N691" s="13">
        <f t="shared" si="127"/>
        <v>4.422163548151475E-5</v>
      </c>
      <c r="O691" s="13">
        <f t="shared" si="128"/>
        <v>2.6383804459232834</v>
      </c>
      <c r="Q691">
        <v>18.465846475511189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65.848387099999997</v>
      </c>
      <c r="G692" s="13">
        <f t="shared" si="122"/>
        <v>4.3843488558104333</v>
      </c>
      <c r="H692" s="13">
        <f t="shared" si="123"/>
        <v>61.464038244189567</v>
      </c>
      <c r="I692" s="16">
        <f t="shared" si="130"/>
        <v>63.427352318572709</v>
      </c>
      <c r="J692" s="13">
        <f t="shared" si="124"/>
        <v>58.478121669027409</v>
      </c>
      <c r="K692" s="13">
        <f t="shared" si="125"/>
        <v>4.9492306495452993</v>
      </c>
      <c r="L692" s="13">
        <f t="shared" si="126"/>
        <v>0</v>
      </c>
      <c r="M692" s="13">
        <f t="shared" si="131"/>
        <v>2.7103583037057423E-5</v>
      </c>
      <c r="N692" s="13">
        <f t="shared" si="127"/>
        <v>1.6804221482975603E-5</v>
      </c>
      <c r="O692" s="13">
        <f t="shared" si="128"/>
        <v>4.3843656600319161</v>
      </c>
      <c r="Q692">
        <v>15.30895655856102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101.2870968</v>
      </c>
      <c r="G693" s="13">
        <f t="shared" si="122"/>
        <v>10.315608834798246</v>
      </c>
      <c r="H693" s="13">
        <f t="shared" si="123"/>
        <v>90.97148796520176</v>
      </c>
      <c r="I693" s="16">
        <f t="shared" si="130"/>
        <v>95.920718614747059</v>
      </c>
      <c r="J693" s="13">
        <f t="shared" si="124"/>
        <v>77.57778813719861</v>
      </c>
      <c r="K693" s="13">
        <f t="shared" si="125"/>
        <v>18.34293047754845</v>
      </c>
      <c r="L693" s="13">
        <f t="shared" si="126"/>
        <v>0.7629110879980715</v>
      </c>
      <c r="M693" s="13">
        <f t="shared" si="131"/>
        <v>0.76292138735962556</v>
      </c>
      <c r="N693" s="13">
        <f t="shared" si="127"/>
        <v>0.47301126016296785</v>
      </c>
      <c r="O693" s="13">
        <f t="shared" si="128"/>
        <v>10.788620094961214</v>
      </c>
      <c r="Q693">
        <v>13.357194597554519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76.164516129999996</v>
      </c>
      <c r="G694" s="13">
        <f t="shared" si="122"/>
        <v>6.1109253528580485</v>
      </c>
      <c r="H694" s="13">
        <f t="shared" si="123"/>
        <v>70.053590777141949</v>
      </c>
      <c r="I694" s="16">
        <f t="shared" si="130"/>
        <v>87.633610166692321</v>
      </c>
      <c r="J694" s="13">
        <f t="shared" si="124"/>
        <v>75.07521645344714</v>
      </c>
      <c r="K694" s="13">
        <f t="shared" si="125"/>
        <v>12.558393713245181</v>
      </c>
      <c r="L694" s="13">
        <f t="shared" si="126"/>
        <v>0</v>
      </c>
      <c r="M694" s="13">
        <f t="shared" si="131"/>
        <v>0.28991012719665771</v>
      </c>
      <c r="N694" s="13">
        <f t="shared" si="127"/>
        <v>0.17974427886192779</v>
      </c>
      <c r="O694" s="13">
        <f t="shared" si="128"/>
        <v>6.2906696317199762</v>
      </c>
      <c r="Q694">
        <v>14.78017817061291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130.90967739999999</v>
      </c>
      <c r="G695" s="13">
        <f t="shared" si="122"/>
        <v>15.273442465719654</v>
      </c>
      <c r="H695" s="13">
        <f t="shared" si="123"/>
        <v>115.63623493428034</v>
      </c>
      <c r="I695" s="16">
        <f t="shared" si="130"/>
        <v>128.19462864752552</v>
      </c>
      <c r="J695" s="13">
        <f t="shared" si="124"/>
        <v>95.255584862231132</v>
      </c>
      <c r="K695" s="13">
        <f t="shared" si="125"/>
        <v>32.939043785294388</v>
      </c>
      <c r="L695" s="13">
        <f t="shared" si="126"/>
        <v>9.6522100520105063</v>
      </c>
      <c r="M695" s="13">
        <f t="shared" si="131"/>
        <v>9.7623759003452353</v>
      </c>
      <c r="N695" s="13">
        <f t="shared" si="127"/>
        <v>6.0526730582140456</v>
      </c>
      <c r="O695" s="13">
        <f t="shared" si="128"/>
        <v>21.326115523933701</v>
      </c>
      <c r="Q695">
        <v>14.45918094832272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30.703225809999999</v>
      </c>
      <c r="G696" s="13">
        <f t="shared" si="122"/>
        <v>0</v>
      </c>
      <c r="H696" s="13">
        <f t="shared" si="123"/>
        <v>30.703225809999999</v>
      </c>
      <c r="I696" s="16">
        <f t="shared" si="130"/>
        <v>53.990059543283877</v>
      </c>
      <c r="J696" s="13">
        <f t="shared" si="124"/>
        <v>50.426012159780313</v>
      </c>
      <c r="K696" s="13">
        <f t="shared" si="125"/>
        <v>3.5640473835035635</v>
      </c>
      <c r="L696" s="13">
        <f t="shared" si="126"/>
        <v>0</v>
      </c>
      <c r="M696" s="13">
        <f t="shared" si="131"/>
        <v>3.7097028421311897</v>
      </c>
      <c r="N696" s="13">
        <f t="shared" si="127"/>
        <v>2.3000157621213377</v>
      </c>
      <c r="O696" s="13">
        <f t="shared" si="128"/>
        <v>2.3000157621213377</v>
      </c>
      <c r="Q696">
        <v>14.336238465089499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72.906451610000005</v>
      </c>
      <c r="G697" s="13">
        <f t="shared" si="122"/>
        <v>5.5656338380138699</v>
      </c>
      <c r="H697" s="13">
        <f t="shared" si="123"/>
        <v>67.340817771986138</v>
      </c>
      <c r="I697" s="16">
        <f t="shared" si="130"/>
        <v>70.904865155489702</v>
      </c>
      <c r="J697" s="13">
        <f t="shared" si="124"/>
        <v>63.343879224635018</v>
      </c>
      <c r="K697" s="13">
        <f t="shared" si="125"/>
        <v>7.5609859308546845</v>
      </c>
      <c r="L697" s="13">
        <f t="shared" si="126"/>
        <v>0</v>
      </c>
      <c r="M697" s="13">
        <f t="shared" si="131"/>
        <v>1.409687080009852</v>
      </c>
      <c r="N697" s="13">
        <f t="shared" si="127"/>
        <v>0.8740059896061082</v>
      </c>
      <c r="O697" s="13">
        <f t="shared" si="128"/>
        <v>6.4396398276199784</v>
      </c>
      <c r="Q697">
        <v>14.32039755606267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8.2032258060000007</v>
      </c>
      <c r="G698" s="13">
        <f t="shared" si="122"/>
        <v>0</v>
      </c>
      <c r="H698" s="13">
        <f t="shared" si="123"/>
        <v>8.2032258060000007</v>
      </c>
      <c r="I698" s="16">
        <f t="shared" si="130"/>
        <v>15.764211736854685</v>
      </c>
      <c r="J698" s="13">
        <f t="shared" si="124"/>
        <v>15.730367874732471</v>
      </c>
      <c r="K698" s="13">
        <f t="shared" si="125"/>
        <v>3.3843862122214574E-2</v>
      </c>
      <c r="L698" s="13">
        <f t="shared" si="126"/>
        <v>0</v>
      </c>
      <c r="M698" s="13">
        <f t="shared" si="131"/>
        <v>0.53568109040374379</v>
      </c>
      <c r="N698" s="13">
        <f t="shared" si="127"/>
        <v>0.33212227605032113</v>
      </c>
      <c r="O698" s="13">
        <f t="shared" si="128"/>
        <v>0.33212227605032113</v>
      </c>
      <c r="Q698">
        <v>21.88575496958082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5.7935483870000004</v>
      </c>
      <c r="G699" s="13">
        <f t="shared" si="122"/>
        <v>0</v>
      </c>
      <c r="H699" s="13">
        <f t="shared" si="123"/>
        <v>5.7935483870000004</v>
      </c>
      <c r="I699" s="16">
        <f t="shared" si="130"/>
        <v>5.827392249122215</v>
      </c>
      <c r="J699" s="13">
        <f t="shared" si="124"/>
        <v>5.8257173832486444</v>
      </c>
      <c r="K699" s="13">
        <f t="shared" si="125"/>
        <v>1.6748658735705746E-3</v>
      </c>
      <c r="L699" s="13">
        <f t="shared" si="126"/>
        <v>0</v>
      </c>
      <c r="M699" s="13">
        <f t="shared" si="131"/>
        <v>0.20355881435342266</v>
      </c>
      <c r="N699" s="13">
        <f t="shared" si="127"/>
        <v>0.12620646489912205</v>
      </c>
      <c r="O699" s="13">
        <f t="shared" si="128"/>
        <v>0.12620646489912205</v>
      </c>
      <c r="Q699">
        <v>22.050747210817459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12.79032258</v>
      </c>
      <c r="G700" s="13">
        <f t="shared" si="122"/>
        <v>0</v>
      </c>
      <c r="H700" s="13">
        <f t="shared" si="123"/>
        <v>12.79032258</v>
      </c>
      <c r="I700" s="16">
        <f t="shared" si="130"/>
        <v>12.791997445873569</v>
      </c>
      <c r="J700" s="13">
        <f t="shared" si="124"/>
        <v>12.781365741564306</v>
      </c>
      <c r="K700" s="13">
        <f t="shared" si="125"/>
        <v>1.0631704309263412E-2</v>
      </c>
      <c r="L700" s="13">
        <f t="shared" si="126"/>
        <v>0</v>
      </c>
      <c r="M700" s="13">
        <f t="shared" si="131"/>
        <v>7.7352349454300612E-2</v>
      </c>
      <c r="N700" s="13">
        <f t="shared" si="127"/>
        <v>4.7958456661666378E-2</v>
      </c>
      <c r="O700" s="13">
        <f t="shared" si="128"/>
        <v>4.7958456661666378E-2</v>
      </c>
      <c r="Q700">
        <v>25.69155261983104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35.958064520000001</v>
      </c>
      <c r="G701" s="13">
        <f t="shared" si="122"/>
        <v>0</v>
      </c>
      <c r="H701" s="13">
        <f t="shared" si="123"/>
        <v>35.958064520000001</v>
      </c>
      <c r="I701" s="16">
        <f t="shared" si="130"/>
        <v>35.968696224309262</v>
      </c>
      <c r="J701" s="13">
        <f t="shared" si="124"/>
        <v>35.75576186997926</v>
      </c>
      <c r="K701" s="13">
        <f t="shared" si="125"/>
        <v>0.21293435433000241</v>
      </c>
      <c r="L701" s="13">
        <f t="shared" si="126"/>
        <v>0</v>
      </c>
      <c r="M701" s="13">
        <f t="shared" si="131"/>
        <v>2.9393892792634234E-2</v>
      </c>
      <c r="N701" s="13">
        <f t="shared" si="127"/>
        <v>1.8224213531433223E-2</v>
      </c>
      <c r="O701" s="13">
        <f t="shared" si="128"/>
        <v>1.8224213531433223E-2</v>
      </c>
      <c r="Q701">
        <v>26.39118587096775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34.61935484</v>
      </c>
      <c r="G702" s="13">
        <f t="shared" si="122"/>
        <v>0</v>
      </c>
      <c r="H702" s="13">
        <f t="shared" si="123"/>
        <v>34.61935484</v>
      </c>
      <c r="I702" s="16">
        <f t="shared" si="130"/>
        <v>34.832289194330002</v>
      </c>
      <c r="J702" s="13">
        <f t="shared" si="124"/>
        <v>34.484073519236873</v>
      </c>
      <c r="K702" s="13">
        <f t="shared" si="125"/>
        <v>0.34821567509312956</v>
      </c>
      <c r="L702" s="13">
        <f t="shared" si="126"/>
        <v>0</v>
      </c>
      <c r="M702" s="13">
        <f t="shared" si="131"/>
        <v>1.1169679261201011E-2</v>
      </c>
      <c r="N702" s="13">
        <f t="shared" si="127"/>
        <v>6.9252011419446268E-3</v>
      </c>
      <c r="O702" s="13">
        <f t="shared" si="128"/>
        <v>6.9252011419446268E-3</v>
      </c>
      <c r="Q702">
        <v>22.13706133730129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11.41935484</v>
      </c>
      <c r="G703" s="13">
        <f t="shared" si="122"/>
        <v>0</v>
      </c>
      <c r="H703" s="13">
        <f t="shared" si="123"/>
        <v>11.41935484</v>
      </c>
      <c r="I703" s="16">
        <f t="shared" si="130"/>
        <v>11.76757051509313</v>
      </c>
      <c r="J703" s="13">
        <f t="shared" si="124"/>
        <v>11.751778327602146</v>
      </c>
      <c r="K703" s="13">
        <f t="shared" si="125"/>
        <v>1.5792187490983878E-2</v>
      </c>
      <c r="L703" s="13">
        <f t="shared" si="126"/>
        <v>0</v>
      </c>
      <c r="M703" s="13">
        <f t="shared" si="131"/>
        <v>4.2444781192563837E-3</v>
      </c>
      <c r="N703" s="13">
        <f t="shared" si="127"/>
        <v>2.6315764339389577E-3</v>
      </c>
      <c r="O703" s="13">
        <f t="shared" si="128"/>
        <v>2.6315764339389577E-3</v>
      </c>
      <c r="Q703">
        <v>21.08137585861402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53.058064520000002</v>
      </c>
      <c r="G704" s="13">
        <f t="shared" si="122"/>
        <v>2.2436747432566655</v>
      </c>
      <c r="H704" s="13">
        <f t="shared" si="123"/>
        <v>50.81438977674334</v>
      </c>
      <c r="I704" s="16">
        <f t="shared" si="130"/>
        <v>50.830181964234328</v>
      </c>
      <c r="J704" s="13">
        <f t="shared" si="124"/>
        <v>47.805229799195523</v>
      </c>
      <c r="K704" s="13">
        <f t="shared" si="125"/>
        <v>3.0249521650388047</v>
      </c>
      <c r="L704" s="13">
        <f t="shared" si="126"/>
        <v>0</v>
      </c>
      <c r="M704" s="13">
        <f t="shared" si="131"/>
        <v>1.612901685317426E-3</v>
      </c>
      <c r="N704" s="13">
        <f t="shared" si="127"/>
        <v>9.9999904489680405E-4</v>
      </c>
      <c r="O704" s="13">
        <f t="shared" si="128"/>
        <v>2.2446747423015623</v>
      </c>
      <c r="Q704">
        <v>14.289984693814279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111.6741935</v>
      </c>
      <c r="G705" s="13">
        <f t="shared" si="122"/>
        <v>12.054062956749146</v>
      </c>
      <c r="H705" s="13">
        <f t="shared" si="123"/>
        <v>99.620130543250852</v>
      </c>
      <c r="I705" s="16">
        <f t="shared" si="130"/>
        <v>102.64508270828966</v>
      </c>
      <c r="J705" s="13">
        <f t="shared" si="124"/>
        <v>85.696267689853343</v>
      </c>
      <c r="K705" s="13">
        <f t="shared" si="125"/>
        <v>16.948815018436321</v>
      </c>
      <c r="L705" s="13">
        <f t="shared" si="126"/>
        <v>0</v>
      </c>
      <c r="M705" s="13">
        <f t="shared" si="131"/>
        <v>6.1290264042062194E-4</v>
      </c>
      <c r="N705" s="13">
        <f t="shared" si="127"/>
        <v>3.7999963706078559E-4</v>
      </c>
      <c r="O705" s="13">
        <f t="shared" si="128"/>
        <v>12.054442956386206</v>
      </c>
      <c r="Q705">
        <v>15.746189270612909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27.92258065</v>
      </c>
      <c r="G706" s="13">
        <f t="shared" si="122"/>
        <v>0</v>
      </c>
      <c r="H706" s="13">
        <f t="shared" si="123"/>
        <v>27.92258065</v>
      </c>
      <c r="I706" s="16">
        <f t="shared" si="130"/>
        <v>44.871395668436321</v>
      </c>
      <c r="J706" s="13">
        <f t="shared" si="124"/>
        <v>42.254551774720831</v>
      </c>
      <c r="K706" s="13">
        <f t="shared" si="125"/>
        <v>2.6168438937154903</v>
      </c>
      <c r="L706" s="13">
        <f t="shared" si="126"/>
        <v>0</v>
      </c>
      <c r="M706" s="13">
        <f t="shared" si="131"/>
        <v>2.3290300335983635E-4</v>
      </c>
      <c r="N706" s="13">
        <f t="shared" si="127"/>
        <v>1.4439986208309854E-4</v>
      </c>
      <c r="O706" s="13">
        <f t="shared" si="128"/>
        <v>1.4439986208309854E-4</v>
      </c>
      <c r="Q706">
        <v>12.63843750657121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137.17096770000001</v>
      </c>
      <c r="G707" s="13">
        <f t="shared" si="122"/>
        <v>16.321373975856282</v>
      </c>
      <c r="H707" s="13">
        <f t="shared" si="123"/>
        <v>120.84959372414372</v>
      </c>
      <c r="I707" s="16">
        <f t="shared" si="130"/>
        <v>123.46643761785921</v>
      </c>
      <c r="J707" s="13">
        <f t="shared" si="124"/>
        <v>88.030988707483843</v>
      </c>
      <c r="K707" s="13">
        <f t="shared" si="125"/>
        <v>35.435448910375371</v>
      </c>
      <c r="L707" s="13">
        <f t="shared" si="126"/>
        <v>11.172566260835024</v>
      </c>
      <c r="M707" s="13">
        <f t="shared" si="131"/>
        <v>11.172654763976301</v>
      </c>
      <c r="N707" s="13">
        <f t="shared" si="127"/>
        <v>6.9270459536653064</v>
      </c>
      <c r="O707" s="13">
        <f t="shared" si="128"/>
        <v>23.248419929521589</v>
      </c>
      <c r="Q707">
        <v>12.63616408164194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124.7870968</v>
      </c>
      <c r="G708" s="13">
        <f t="shared" si="122"/>
        <v>14.24872634065974</v>
      </c>
      <c r="H708" s="13">
        <f t="shared" si="123"/>
        <v>110.53837045934026</v>
      </c>
      <c r="I708" s="16">
        <f t="shared" si="130"/>
        <v>134.80125310888059</v>
      </c>
      <c r="J708" s="13">
        <f t="shared" si="124"/>
        <v>89.94007150732925</v>
      </c>
      <c r="K708" s="13">
        <f t="shared" si="125"/>
        <v>44.861181601551337</v>
      </c>
      <c r="L708" s="13">
        <f t="shared" si="126"/>
        <v>16.913009218499894</v>
      </c>
      <c r="M708" s="13">
        <f t="shared" si="131"/>
        <v>21.158618028810888</v>
      </c>
      <c r="N708" s="13">
        <f t="shared" si="127"/>
        <v>13.118343177862752</v>
      </c>
      <c r="O708" s="13">
        <f t="shared" si="128"/>
        <v>27.367069518522491</v>
      </c>
      <c r="Q708">
        <v>12.063402655368879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10.716129029999999</v>
      </c>
      <c r="G709" s="13">
        <f t="shared" si="122"/>
        <v>0</v>
      </c>
      <c r="H709" s="13">
        <f t="shared" si="123"/>
        <v>10.716129029999999</v>
      </c>
      <c r="I709" s="16">
        <f t="shared" si="130"/>
        <v>38.66430141305144</v>
      </c>
      <c r="J709" s="13">
        <f t="shared" si="124"/>
        <v>37.708148947900256</v>
      </c>
      <c r="K709" s="13">
        <f t="shared" si="125"/>
        <v>0.95615246515118457</v>
      </c>
      <c r="L709" s="13">
        <f t="shared" si="126"/>
        <v>0</v>
      </c>
      <c r="M709" s="13">
        <f t="shared" si="131"/>
        <v>8.040274850948137</v>
      </c>
      <c r="N709" s="13">
        <f t="shared" si="127"/>
        <v>4.9849704075878449</v>
      </c>
      <c r="O709" s="13">
        <f t="shared" si="128"/>
        <v>4.9849704075878449</v>
      </c>
      <c r="Q709">
        <v>17.04994874858307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5.8580645159999998</v>
      </c>
      <c r="G710" s="13">
        <f t="shared" ref="G710:G773" si="133">IF((F710-$J$2)&gt;0,$I$2*(F710-$J$2),0)</f>
        <v>0</v>
      </c>
      <c r="H710" s="13">
        <f t="shared" ref="H710:H773" si="134">F710-G710</f>
        <v>5.8580645159999998</v>
      </c>
      <c r="I710" s="16">
        <f t="shared" si="130"/>
        <v>6.8142169811511843</v>
      </c>
      <c r="J710" s="13">
        <f t="shared" ref="J710:J773" si="135">I710/SQRT(1+(I710/($K$2*(300+(25*Q710)+0.05*(Q710)^3)))^2)</f>
        <v>6.8103581404378826</v>
      </c>
      <c r="K710" s="13">
        <f t="shared" ref="K710:K773" si="136">I710-J710</f>
        <v>3.858840713301781E-3</v>
      </c>
      <c r="L710" s="13">
        <f t="shared" ref="L710:L773" si="137">IF(K710&gt;$N$2,(K710-$N$2)/$L$2,0)</f>
        <v>0</v>
      </c>
      <c r="M710" s="13">
        <f t="shared" si="131"/>
        <v>3.0553044433602921</v>
      </c>
      <c r="N710" s="13">
        <f t="shared" ref="N710:N773" si="138">$M$2*M710</f>
        <v>1.8942887548833811</v>
      </c>
      <c r="O710" s="13">
        <f t="shared" ref="O710:O773" si="139">N710+G710</f>
        <v>1.8942887548833811</v>
      </c>
      <c r="Q710">
        <v>19.46661041548121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21.819354839999999</v>
      </c>
      <c r="G711" s="13">
        <f t="shared" si="133"/>
        <v>0</v>
      </c>
      <c r="H711" s="13">
        <f t="shared" si="134"/>
        <v>21.819354839999999</v>
      </c>
      <c r="I711" s="16">
        <f t="shared" ref="I711:I774" si="141">H711+K710-L710</f>
        <v>21.823213680713302</v>
      </c>
      <c r="J711" s="13">
        <f t="shared" si="135"/>
        <v>21.761925967685354</v>
      </c>
      <c r="K711" s="13">
        <f t="shared" si="136"/>
        <v>6.1287713027947888E-2</v>
      </c>
      <c r="L711" s="13">
        <f t="shared" si="137"/>
        <v>0</v>
      </c>
      <c r="M711" s="13">
        <f t="shared" ref="M711:M774" si="142">L711+M710-N710</f>
        <v>1.1610156884769109</v>
      </c>
      <c r="N711" s="13">
        <f t="shared" si="138"/>
        <v>0.7198297268556848</v>
      </c>
      <c r="O711" s="13">
        <f t="shared" si="139"/>
        <v>0.7198297268556848</v>
      </c>
      <c r="Q711">
        <v>24.59669416632472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38.683870970000001</v>
      </c>
      <c r="G712" s="13">
        <f t="shared" si="133"/>
        <v>0</v>
      </c>
      <c r="H712" s="13">
        <f t="shared" si="134"/>
        <v>38.683870970000001</v>
      </c>
      <c r="I712" s="16">
        <f t="shared" si="141"/>
        <v>38.745158683027952</v>
      </c>
      <c r="J712" s="13">
        <f t="shared" si="135"/>
        <v>38.47906237738578</v>
      </c>
      <c r="K712" s="13">
        <f t="shared" si="136"/>
        <v>0.26609630564217213</v>
      </c>
      <c r="L712" s="13">
        <f t="shared" si="137"/>
        <v>0</v>
      </c>
      <c r="M712" s="13">
        <f t="shared" si="142"/>
        <v>0.44118596162122614</v>
      </c>
      <c r="N712" s="13">
        <f t="shared" si="138"/>
        <v>0.27353529620516021</v>
      </c>
      <c r="O712" s="13">
        <f t="shared" si="139"/>
        <v>0.27353529620516021</v>
      </c>
      <c r="Q712">
        <v>26.382214870967751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34.545161290000003</v>
      </c>
      <c r="G713" s="13">
        <f t="shared" si="133"/>
        <v>0</v>
      </c>
      <c r="H713" s="13">
        <f t="shared" si="134"/>
        <v>34.545161290000003</v>
      </c>
      <c r="I713" s="16">
        <f t="shared" si="141"/>
        <v>34.811257595642175</v>
      </c>
      <c r="J713" s="13">
        <f t="shared" si="135"/>
        <v>34.578566919916796</v>
      </c>
      <c r="K713" s="13">
        <f t="shared" si="136"/>
        <v>0.23269067572537949</v>
      </c>
      <c r="L713" s="13">
        <f t="shared" si="137"/>
        <v>0</v>
      </c>
      <c r="M713" s="13">
        <f t="shared" si="142"/>
        <v>0.16765066541606594</v>
      </c>
      <c r="N713" s="13">
        <f t="shared" si="138"/>
        <v>0.10394341255796088</v>
      </c>
      <c r="O713" s="13">
        <f t="shared" si="139"/>
        <v>0.10394341255796088</v>
      </c>
      <c r="Q713">
        <v>25.03386701863807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7.1290322579999996</v>
      </c>
      <c r="G714" s="13">
        <f t="shared" si="133"/>
        <v>0</v>
      </c>
      <c r="H714" s="13">
        <f t="shared" si="134"/>
        <v>7.1290322579999996</v>
      </c>
      <c r="I714" s="16">
        <f t="shared" si="141"/>
        <v>7.3617229337253791</v>
      </c>
      <c r="J714" s="13">
        <f t="shared" si="135"/>
        <v>7.3593991112710562</v>
      </c>
      <c r="K714" s="13">
        <f t="shared" si="136"/>
        <v>2.3238224543229435E-3</v>
      </c>
      <c r="L714" s="13">
        <f t="shared" si="137"/>
        <v>0</v>
      </c>
      <c r="M714" s="13">
        <f t="shared" si="142"/>
        <v>6.3707252858105051E-2</v>
      </c>
      <c r="N714" s="13">
        <f t="shared" si="138"/>
        <v>3.9498496772025132E-2</v>
      </c>
      <c r="O714" s="13">
        <f t="shared" si="139"/>
        <v>3.9498496772025132E-2</v>
      </c>
      <c r="Q714">
        <v>24.71190259284046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48.348387099999997</v>
      </c>
      <c r="G715" s="13">
        <f t="shared" si="133"/>
        <v>1.4554315642114477</v>
      </c>
      <c r="H715" s="13">
        <f t="shared" si="134"/>
        <v>46.892955535788552</v>
      </c>
      <c r="I715" s="16">
        <f t="shared" si="141"/>
        <v>46.895279358242874</v>
      </c>
      <c r="J715" s="13">
        <f t="shared" si="135"/>
        <v>45.889045095378229</v>
      </c>
      <c r="K715" s="13">
        <f t="shared" si="136"/>
        <v>1.0062342628646448</v>
      </c>
      <c r="L715" s="13">
        <f t="shared" si="137"/>
        <v>0</v>
      </c>
      <c r="M715" s="13">
        <f t="shared" si="142"/>
        <v>2.4208756086079919E-2</v>
      </c>
      <c r="N715" s="13">
        <f t="shared" si="138"/>
        <v>1.5009428773369549E-2</v>
      </c>
      <c r="O715" s="13">
        <f t="shared" si="139"/>
        <v>1.4704409929848172</v>
      </c>
      <c r="Q715">
        <v>20.817665014558681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74.245161289999999</v>
      </c>
      <c r="G716" s="13">
        <f t="shared" si="133"/>
        <v>5.7896892625957515</v>
      </c>
      <c r="H716" s="13">
        <f t="shared" si="134"/>
        <v>68.455472027404241</v>
      </c>
      <c r="I716" s="16">
        <f t="shared" si="141"/>
        <v>69.461706290268893</v>
      </c>
      <c r="J716" s="13">
        <f t="shared" si="135"/>
        <v>62.122080498067511</v>
      </c>
      <c r="K716" s="13">
        <f t="shared" si="136"/>
        <v>7.3396257922013817</v>
      </c>
      <c r="L716" s="13">
        <f t="shared" si="137"/>
        <v>0</v>
      </c>
      <c r="M716" s="13">
        <f t="shared" si="142"/>
        <v>9.1993273127103699E-3</v>
      </c>
      <c r="N716" s="13">
        <f t="shared" si="138"/>
        <v>5.7035829338804292E-3</v>
      </c>
      <c r="O716" s="13">
        <f t="shared" si="139"/>
        <v>5.7953928455296317</v>
      </c>
      <c r="Q716">
        <v>14.10142019488678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79.709677420000006</v>
      </c>
      <c r="G717" s="13">
        <f t="shared" si="133"/>
        <v>6.7042673073602428</v>
      </c>
      <c r="H717" s="13">
        <f t="shared" si="134"/>
        <v>73.005410112639765</v>
      </c>
      <c r="I717" s="16">
        <f t="shared" si="141"/>
        <v>80.345035904841154</v>
      </c>
      <c r="J717" s="13">
        <f t="shared" si="135"/>
        <v>67.977083153595771</v>
      </c>
      <c r="K717" s="13">
        <f t="shared" si="136"/>
        <v>12.367952751245383</v>
      </c>
      <c r="L717" s="13">
        <f t="shared" si="137"/>
        <v>0</v>
      </c>
      <c r="M717" s="13">
        <f t="shared" si="142"/>
        <v>3.4957443788299408E-3</v>
      </c>
      <c r="N717" s="13">
        <f t="shared" si="138"/>
        <v>2.1673615148745632E-3</v>
      </c>
      <c r="O717" s="13">
        <f t="shared" si="139"/>
        <v>6.7064346688751177</v>
      </c>
      <c r="Q717">
        <v>12.863742246366121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158.12258059999999</v>
      </c>
      <c r="G718" s="13">
        <f t="shared" si="133"/>
        <v>19.827976336410476</v>
      </c>
      <c r="H718" s="13">
        <f t="shared" si="134"/>
        <v>138.29460426358952</v>
      </c>
      <c r="I718" s="16">
        <f t="shared" si="141"/>
        <v>150.6625570148349</v>
      </c>
      <c r="J718" s="13">
        <f t="shared" si="135"/>
        <v>103.85425916074819</v>
      </c>
      <c r="K718" s="13">
        <f t="shared" si="136"/>
        <v>46.808297854086717</v>
      </c>
      <c r="L718" s="13">
        <f t="shared" si="137"/>
        <v>18.098838495208042</v>
      </c>
      <c r="M718" s="13">
        <f t="shared" si="142"/>
        <v>18.100166878071999</v>
      </c>
      <c r="N718" s="13">
        <f t="shared" si="138"/>
        <v>11.22210346440464</v>
      </c>
      <c r="O718" s="13">
        <f t="shared" si="139"/>
        <v>31.050079800815116</v>
      </c>
      <c r="Q718">
        <v>14.56191357061291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20.909677420000001</v>
      </c>
      <c r="G719" s="13">
        <f t="shared" si="133"/>
        <v>0</v>
      </c>
      <c r="H719" s="13">
        <f t="shared" si="134"/>
        <v>20.909677420000001</v>
      </c>
      <c r="I719" s="16">
        <f t="shared" si="141"/>
        <v>49.619136778878669</v>
      </c>
      <c r="J719" s="13">
        <f t="shared" si="135"/>
        <v>46.220416865398896</v>
      </c>
      <c r="K719" s="13">
        <f t="shared" si="136"/>
        <v>3.3987199134797734</v>
      </c>
      <c r="L719" s="13">
        <f t="shared" si="137"/>
        <v>0</v>
      </c>
      <c r="M719" s="13">
        <f t="shared" si="142"/>
        <v>6.8780634136673591</v>
      </c>
      <c r="N719" s="13">
        <f t="shared" si="138"/>
        <v>4.2643993164737628</v>
      </c>
      <c r="O719" s="13">
        <f t="shared" si="139"/>
        <v>4.2643993164737628</v>
      </c>
      <c r="Q719">
        <v>12.812697323534531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67.348387099999997</v>
      </c>
      <c r="G720" s="13">
        <f t="shared" si="133"/>
        <v>4.635398909376061</v>
      </c>
      <c r="H720" s="13">
        <f t="shared" si="134"/>
        <v>62.712988190623932</v>
      </c>
      <c r="I720" s="16">
        <f t="shared" si="141"/>
        <v>66.111708104103712</v>
      </c>
      <c r="J720" s="13">
        <f t="shared" si="135"/>
        <v>59.818947000364396</v>
      </c>
      <c r="K720" s="13">
        <f t="shared" si="136"/>
        <v>6.2927611037393163</v>
      </c>
      <c r="L720" s="13">
        <f t="shared" si="137"/>
        <v>0</v>
      </c>
      <c r="M720" s="13">
        <f t="shared" si="142"/>
        <v>2.6136640971935963</v>
      </c>
      <c r="N720" s="13">
        <f t="shared" si="138"/>
        <v>1.6204717402600297</v>
      </c>
      <c r="O720" s="13">
        <f t="shared" si="139"/>
        <v>6.2558706496360905</v>
      </c>
      <c r="Q720">
        <v>14.27034986380524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94.406451610000005</v>
      </c>
      <c r="G721" s="13">
        <f t="shared" si="133"/>
        <v>9.1640179391211962</v>
      </c>
      <c r="H721" s="13">
        <f t="shared" si="134"/>
        <v>85.24243367087881</v>
      </c>
      <c r="I721" s="16">
        <f t="shared" si="141"/>
        <v>91.535194774618134</v>
      </c>
      <c r="J721" s="13">
        <f t="shared" si="135"/>
        <v>78.666930493996176</v>
      </c>
      <c r="K721" s="13">
        <f t="shared" si="136"/>
        <v>12.868264280621958</v>
      </c>
      <c r="L721" s="13">
        <f t="shared" si="137"/>
        <v>0</v>
      </c>
      <c r="M721" s="13">
        <f t="shared" si="142"/>
        <v>0.99319235693356656</v>
      </c>
      <c r="N721" s="13">
        <f t="shared" si="138"/>
        <v>0.61577926129881122</v>
      </c>
      <c r="O721" s="13">
        <f t="shared" si="139"/>
        <v>9.779797200420008</v>
      </c>
      <c r="Q721">
        <v>15.57761661683346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25.3483871</v>
      </c>
      <c r="G722" s="13">
        <f t="shared" si="133"/>
        <v>0</v>
      </c>
      <c r="H722" s="13">
        <f t="shared" si="134"/>
        <v>25.3483871</v>
      </c>
      <c r="I722" s="16">
        <f t="shared" si="141"/>
        <v>38.216651380621954</v>
      </c>
      <c r="J722" s="13">
        <f t="shared" si="135"/>
        <v>37.55763717304454</v>
      </c>
      <c r="K722" s="13">
        <f t="shared" si="136"/>
        <v>0.65901420757741391</v>
      </c>
      <c r="L722" s="13">
        <f t="shared" si="137"/>
        <v>0</v>
      </c>
      <c r="M722" s="13">
        <f t="shared" si="142"/>
        <v>0.37741309563475534</v>
      </c>
      <c r="N722" s="13">
        <f t="shared" si="138"/>
        <v>0.2339961192935483</v>
      </c>
      <c r="O722" s="13">
        <f t="shared" si="139"/>
        <v>0.2339961192935483</v>
      </c>
      <c r="Q722">
        <v>19.516888046919661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30.758064520000001</v>
      </c>
      <c r="G723" s="13">
        <f t="shared" si="133"/>
        <v>0</v>
      </c>
      <c r="H723" s="13">
        <f t="shared" si="134"/>
        <v>30.758064520000001</v>
      </c>
      <c r="I723" s="16">
        <f t="shared" si="141"/>
        <v>31.417078727577415</v>
      </c>
      <c r="J723" s="13">
        <f t="shared" si="135"/>
        <v>31.188991425873333</v>
      </c>
      <c r="K723" s="13">
        <f t="shared" si="136"/>
        <v>0.22808730170408253</v>
      </c>
      <c r="L723" s="13">
        <f t="shared" si="137"/>
        <v>0</v>
      </c>
      <c r="M723" s="13">
        <f t="shared" si="142"/>
        <v>0.14341697634120704</v>
      </c>
      <c r="N723" s="13">
        <f t="shared" si="138"/>
        <v>8.8918525331548356E-2</v>
      </c>
      <c r="O723" s="13">
        <f t="shared" si="139"/>
        <v>8.8918525331548356E-2</v>
      </c>
      <c r="Q723">
        <v>22.971905073191611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60.34516129</v>
      </c>
      <c r="G724" s="13">
        <f t="shared" si="133"/>
        <v>3.463292099554272</v>
      </c>
      <c r="H724" s="13">
        <f t="shared" si="134"/>
        <v>56.881869190445727</v>
      </c>
      <c r="I724" s="16">
        <f t="shared" si="141"/>
        <v>57.109956492149806</v>
      </c>
      <c r="J724" s="13">
        <f t="shared" si="135"/>
        <v>56.279552770071987</v>
      </c>
      <c r="K724" s="13">
        <f t="shared" si="136"/>
        <v>0.83040372207781843</v>
      </c>
      <c r="L724" s="13">
        <f t="shared" si="137"/>
        <v>0</v>
      </c>
      <c r="M724" s="13">
        <f t="shared" si="142"/>
        <v>5.449845100965868E-2</v>
      </c>
      <c r="N724" s="13">
        <f t="shared" si="138"/>
        <v>3.3789039625988379E-2</v>
      </c>
      <c r="O724" s="13">
        <f t="shared" si="139"/>
        <v>3.4970811391802603</v>
      </c>
      <c r="Q724">
        <v>26.485351870967751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51.641935480000001</v>
      </c>
      <c r="G725" s="13">
        <f t="shared" si="133"/>
        <v>2.0066618956914386</v>
      </c>
      <c r="H725" s="13">
        <f t="shared" si="134"/>
        <v>49.635273584308564</v>
      </c>
      <c r="I725" s="16">
        <f t="shared" si="141"/>
        <v>50.465677306386382</v>
      </c>
      <c r="J725" s="13">
        <f t="shared" si="135"/>
        <v>49.629729108141518</v>
      </c>
      <c r="K725" s="13">
        <f t="shared" si="136"/>
        <v>0.83594819824486422</v>
      </c>
      <c r="L725" s="13">
        <f t="shared" si="137"/>
        <v>0</v>
      </c>
      <c r="M725" s="13">
        <f t="shared" si="142"/>
        <v>2.0709411383670301E-2</v>
      </c>
      <c r="N725" s="13">
        <f t="shared" si="138"/>
        <v>1.2839835057875587E-2</v>
      </c>
      <c r="O725" s="13">
        <f t="shared" si="139"/>
        <v>2.0195017307493144</v>
      </c>
      <c r="Q725">
        <v>23.74670355787843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7.8354838710000001</v>
      </c>
      <c r="G726" s="13">
        <f t="shared" si="133"/>
        <v>0</v>
      </c>
      <c r="H726" s="13">
        <f t="shared" si="134"/>
        <v>7.8354838710000001</v>
      </c>
      <c r="I726" s="16">
        <f t="shared" si="141"/>
        <v>8.6714320692448652</v>
      </c>
      <c r="J726" s="13">
        <f t="shared" si="135"/>
        <v>8.6666236481040837</v>
      </c>
      <c r="K726" s="13">
        <f t="shared" si="136"/>
        <v>4.8084211407815047E-3</v>
      </c>
      <c r="L726" s="13">
        <f t="shared" si="137"/>
        <v>0</v>
      </c>
      <c r="M726" s="13">
        <f t="shared" si="142"/>
        <v>7.8695763257947138E-3</v>
      </c>
      <c r="N726" s="13">
        <f t="shared" si="138"/>
        <v>4.8791373219927228E-3</v>
      </c>
      <c r="O726" s="13">
        <f t="shared" si="139"/>
        <v>4.8791373219927228E-3</v>
      </c>
      <c r="Q726">
        <v>23.025288712354389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85.364516129999998</v>
      </c>
      <c r="G727" s="13">
        <f t="shared" si="133"/>
        <v>7.6506990147272305</v>
      </c>
      <c r="H727" s="13">
        <f t="shared" si="134"/>
        <v>77.713817115272775</v>
      </c>
      <c r="I727" s="16">
        <f t="shared" si="141"/>
        <v>77.718625536413555</v>
      </c>
      <c r="J727" s="13">
        <f t="shared" si="135"/>
        <v>73.92462123136626</v>
      </c>
      <c r="K727" s="13">
        <f t="shared" si="136"/>
        <v>3.7940043050472951</v>
      </c>
      <c r="L727" s="13">
        <f t="shared" si="137"/>
        <v>0</v>
      </c>
      <c r="M727" s="13">
        <f t="shared" si="142"/>
        <v>2.990439003801991E-3</v>
      </c>
      <c r="N727" s="13">
        <f t="shared" si="138"/>
        <v>1.8540721823572344E-3</v>
      </c>
      <c r="O727" s="13">
        <f t="shared" si="139"/>
        <v>7.6525530869095881</v>
      </c>
      <c r="Q727">
        <v>21.84665002271274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4.6548387099999999</v>
      </c>
      <c r="G728" s="13">
        <f t="shared" si="133"/>
        <v>0</v>
      </c>
      <c r="H728" s="13">
        <f t="shared" si="134"/>
        <v>4.6548387099999999</v>
      </c>
      <c r="I728" s="16">
        <f t="shared" si="141"/>
        <v>8.4488430150472951</v>
      </c>
      <c r="J728" s="13">
        <f t="shared" si="135"/>
        <v>8.435770752232516</v>
      </c>
      <c r="K728" s="13">
        <f t="shared" si="136"/>
        <v>1.3072262814779023E-2</v>
      </c>
      <c r="L728" s="13">
        <f t="shared" si="137"/>
        <v>0</v>
      </c>
      <c r="M728" s="13">
        <f t="shared" si="142"/>
        <v>1.1363668214447566E-3</v>
      </c>
      <c r="N728" s="13">
        <f t="shared" si="138"/>
        <v>7.0454742929574904E-4</v>
      </c>
      <c r="O728" s="13">
        <f t="shared" si="139"/>
        <v>7.0454742929574904E-4</v>
      </c>
      <c r="Q728">
        <v>15.375321925385579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17</v>
      </c>
      <c r="G729" s="13">
        <f t="shared" si="133"/>
        <v>0</v>
      </c>
      <c r="H729" s="13">
        <f t="shared" si="134"/>
        <v>17</v>
      </c>
      <c r="I729" s="16">
        <f t="shared" si="141"/>
        <v>17.013072262814781</v>
      </c>
      <c r="J729" s="13">
        <f t="shared" si="135"/>
        <v>16.845414472032125</v>
      </c>
      <c r="K729" s="13">
        <f t="shared" si="136"/>
        <v>0.16765779078265552</v>
      </c>
      <c r="L729" s="13">
        <f t="shared" si="137"/>
        <v>0</v>
      </c>
      <c r="M729" s="13">
        <f t="shared" si="142"/>
        <v>4.3181939214900756E-4</v>
      </c>
      <c r="N729" s="13">
        <f t="shared" si="138"/>
        <v>2.6772802313238469E-4</v>
      </c>
      <c r="O729" s="13">
        <f t="shared" si="139"/>
        <v>2.6772802313238469E-4</v>
      </c>
      <c r="Q729">
        <v>12.007407626337111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208.06451609999999</v>
      </c>
      <c r="G730" s="13">
        <f t="shared" si="133"/>
        <v>28.186593391374544</v>
      </c>
      <c r="H730" s="13">
        <f t="shared" si="134"/>
        <v>179.87792270862545</v>
      </c>
      <c r="I730" s="16">
        <f t="shared" si="141"/>
        <v>180.04558049940812</v>
      </c>
      <c r="J730" s="13">
        <f t="shared" si="135"/>
        <v>102.96339553224125</v>
      </c>
      <c r="K730" s="13">
        <f t="shared" si="136"/>
        <v>77.082184967166867</v>
      </c>
      <c r="L730" s="13">
        <f t="shared" si="137"/>
        <v>36.536187375482783</v>
      </c>
      <c r="M730" s="13">
        <f t="shared" si="142"/>
        <v>36.536351466851798</v>
      </c>
      <c r="N730" s="13">
        <f t="shared" si="138"/>
        <v>22.652537909448114</v>
      </c>
      <c r="O730" s="13">
        <f t="shared" si="139"/>
        <v>50.839131300822658</v>
      </c>
      <c r="Q730">
        <v>12.631956970612899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78.180645159999997</v>
      </c>
      <c r="G731" s="13">
        <f t="shared" si="133"/>
        <v>6.4483582201758596</v>
      </c>
      <c r="H731" s="13">
        <f t="shared" si="134"/>
        <v>71.732286939824135</v>
      </c>
      <c r="I731" s="16">
        <f t="shared" si="141"/>
        <v>112.27828453150822</v>
      </c>
      <c r="J731" s="13">
        <f t="shared" si="135"/>
        <v>83.568217616948218</v>
      </c>
      <c r="K731" s="13">
        <f t="shared" si="136"/>
        <v>28.710066914560002</v>
      </c>
      <c r="L731" s="13">
        <f t="shared" si="137"/>
        <v>7.0766860804404947</v>
      </c>
      <c r="M731" s="13">
        <f t="shared" si="142"/>
        <v>20.96049963784418</v>
      </c>
      <c r="N731" s="13">
        <f t="shared" si="138"/>
        <v>12.995509775463391</v>
      </c>
      <c r="O731" s="13">
        <f t="shared" si="139"/>
        <v>19.443867995639252</v>
      </c>
      <c r="Q731">
        <v>12.587227223983049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3.7870967740000001</v>
      </c>
      <c r="G732" s="13">
        <f t="shared" si="133"/>
        <v>0</v>
      </c>
      <c r="H732" s="13">
        <f t="shared" si="134"/>
        <v>3.7870967740000001</v>
      </c>
      <c r="I732" s="16">
        <f t="shared" si="141"/>
        <v>25.420477608119505</v>
      </c>
      <c r="J732" s="13">
        <f t="shared" si="135"/>
        <v>25.151953969935544</v>
      </c>
      <c r="K732" s="13">
        <f t="shared" si="136"/>
        <v>0.26852363818396086</v>
      </c>
      <c r="L732" s="13">
        <f t="shared" si="137"/>
        <v>0</v>
      </c>
      <c r="M732" s="13">
        <f t="shared" si="142"/>
        <v>7.9649898623807882</v>
      </c>
      <c r="N732" s="13">
        <f t="shared" si="138"/>
        <v>4.9382937146760888</v>
      </c>
      <c r="O732" s="13">
        <f t="shared" si="139"/>
        <v>4.9382937146760888</v>
      </c>
      <c r="Q732">
        <v>17.288288584650001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75.206451610000002</v>
      </c>
      <c r="G733" s="13">
        <f t="shared" si="133"/>
        <v>5.950577253481165</v>
      </c>
      <c r="H733" s="13">
        <f t="shared" si="134"/>
        <v>69.255874356518831</v>
      </c>
      <c r="I733" s="16">
        <f t="shared" si="141"/>
        <v>69.524397994702795</v>
      </c>
      <c r="J733" s="13">
        <f t="shared" si="135"/>
        <v>63.62472729600816</v>
      </c>
      <c r="K733" s="13">
        <f t="shared" si="136"/>
        <v>5.899670698694635</v>
      </c>
      <c r="L733" s="13">
        <f t="shared" si="137"/>
        <v>0</v>
      </c>
      <c r="M733" s="13">
        <f t="shared" si="142"/>
        <v>3.0266961477046994</v>
      </c>
      <c r="N733" s="13">
        <f t="shared" si="138"/>
        <v>1.8765516115769136</v>
      </c>
      <c r="O733" s="13">
        <f t="shared" si="139"/>
        <v>7.8271288650580786</v>
      </c>
      <c r="Q733">
        <v>15.94098583447299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9.6419354839999993</v>
      </c>
      <c r="G734" s="13">
        <f t="shared" si="133"/>
        <v>0</v>
      </c>
      <c r="H734" s="13">
        <f t="shared" si="134"/>
        <v>9.6419354839999993</v>
      </c>
      <c r="I734" s="16">
        <f t="shared" si="141"/>
        <v>15.541606182694634</v>
      </c>
      <c r="J734" s="13">
        <f t="shared" si="135"/>
        <v>15.506643514430726</v>
      </c>
      <c r="K734" s="13">
        <f t="shared" si="136"/>
        <v>3.496266826390837E-2</v>
      </c>
      <c r="L734" s="13">
        <f t="shared" si="137"/>
        <v>0</v>
      </c>
      <c r="M734" s="13">
        <f t="shared" si="142"/>
        <v>1.1501445361277858</v>
      </c>
      <c r="N734" s="13">
        <f t="shared" si="138"/>
        <v>0.71308961239922719</v>
      </c>
      <c r="O734" s="13">
        <f t="shared" si="139"/>
        <v>0.71308961239922719</v>
      </c>
      <c r="Q734">
        <v>21.35272823055551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7.9</v>
      </c>
      <c r="G735" s="13">
        <f t="shared" si="133"/>
        <v>0</v>
      </c>
      <c r="H735" s="13">
        <f t="shared" si="134"/>
        <v>7.9</v>
      </c>
      <c r="I735" s="16">
        <f t="shared" si="141"/>
        <v>7.9349626682639087</v>
      </c>
      <c r="J735" s="13">
        <f t="shared" si="135"/>
        <v>7.931454683589517</v>
      </c>
      <c r="K735" s="13">
        <f t="shared" si="136"/>
        <v>3.5079846743917287E-3</v>
      </c>
      <c r="L735" s="13">
        <f t="shared" si="137"/>
        <v>0</v>
      </c>
      <c r="M735" s="13">
        <f t="shared" si="142"/>
        <v>0.43705492372855859</v>
      </c>
      <c r="N735" s="13">
        <f t="shared" si="138"/>
        <v>0.27097405271170633</v>
      </c>
      <c r="O735" s="13">
        <f t="shared" si="139"/>
        <v>0.27097405271170633</v>
      </c>
      <c r="Q735">
        <v>23.375500478802909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63.025806449999997</v>
      </c>
      <c r="G736" s="13">
        <f t="shared" si="133"/>
        <v>3.9119428402265646</v>
      </c>
      <c r="H736" s="13">
        <f t="shared" si="134"/>
        <v>59.113863609773432</v>
      </c>
      <c r="I736" s="16">
        <f t="shared" si="141"/>
        <v>59.117371594447825</v>
      </c>
      <c r="J736" s="13">
        <f t="shared" si="135"/>
        <v>58.056104902233479</v>
      </c>
      <c r="K736" s="13">
        <f t="shared" si="136"/>
        <v>1.0612666922143461</v>
      </c>
      <c r="L736" s="13">
        <f t="shared" si="137"/>
        <v>0</v>
      </c>
      <c r="M736" s="13">
        <f t="shared" si="142"/>
        <v>0.16608087101685226</v>
      </c>
      <c r="N736" s="13">
        <f t="shared" si="138"/>
        <v>0.1029701400304484</v>
      </c>
      <c r="O736" s="13">
        <f t="shared" si="139"/>
        <v>4.0149129802570132</v>
      </c>
      <c r="Q736">
        <v>25.423087870967748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3.4870967739999998</v>
      </c>
      <c r="G737" s="13">
        <f t="shared" si="133"/>
        <v>0</v>
      </c>
      <c r="H737" s="13">
        <f t="shared" si="134"/>
        <v>3.4870967739999998</v>
      </c>
      <c r="I737" s="16">
        <f t="shared" si="141"/>
        <v>4.5483634662143455</v>
      </c>
      <c r="J737" s="13">
        <f t="shared" si="135"/>
        <v>4.5477976584174442</v>
      </c>
      <c r="K737" s="13">
        <f t="shared" si="136"/>
        <v>5.6580779690129646E-4</v>
      </c>
      <c r="L737" s="13">
        <f t="shared" si="137"/>
        <v>0</v>
      </c>
      <c r="M737" s="13">
        <f t="shared" si="142"/>
        <v>6.3110730986403865E-2</v>
      </c>
      <c r="N737" s="13">
        <f t="shared" si="138"/>
        <v>3.9128653211570399E-2</v>
      </c>
      <c r="O737" s="13">
        <f t="shared" si="139"/>
        <v>3.9128653211570399E-2</v>
      </c>
      <c r="Q737">
        <v>24.485603799553889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11.37741935</v>
      </c>
      <c r="G738" s="13">
        <f t="shared" si="133"/>
        <v>0</v>
      </c>
      <c r="H738" s="13">
        <f t="shared" si="134"/>
        <v>11.37741935</v>
      </c>
      <c r="I738" s="16">
        <f t="shared" si="141"/>
        <v>11.377985157796902</v>
      </c>
      <c r="J738" s="13">
        <f t="shared" si="135"/>
        <v>11.367657080489247</v>
      </c>
      <c r="K738" s="13">
        <f t="shared" si="136"/>
        <v>1.0328077307654837E-2</v>
      </c>
      <c r="L738" s="13">
        <f t="shared" si="137"/>
        <v>0</v>
      </c>
      <c r="M738" s="13">
        <f t="shared" si="142"/>
        <v>2.3982077774833466E-2</v>
      </c>
      <c r="N738" s="13">
        <f t="shared" si="138"/>
        <v>1.4868888220396748E-2</v>
      </c>
      <c r="O738" s="13">
        <f t="shared" si="139"/>
        <v>1.4868888220396748E-2</v>
      </c>
      <c r="Q738">
        <v>23.380353902736189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7.874193548</v>
      </c>
      <c r="G739" s="13">
        <f t="shared" si="133"/>
        <v>0</v>
      </c>
      <c r="H739" s="13">
        <f t="shared" si="134"/>
        <v>7.874193548</v>
      </c>
      <c r="I739" s="16">
        <f t="shared" si="141"/>
        <v>7.8845216253076549</v>
      </c>
      <c r="J739" s="13">
        <f t="shared" si="135"/>
        <v>7.8805964484399995</v>
      </c>
      <c r="K739" s="13">
        <f t="shared" si="136"/>
        <v>3.9251768676553667E-3</v>
      </c>
      <c r="L739" s="13">
        <f t="shared" si="137"/>
        <v>0</v>
      </c>
      <c r="M739" s="13">
        <f t="shared" si="142"/>
        <v>9.1131895544367177E-3</v>
      </c>
      <c r="N739" s="13">
        <f t="shared" si="138"/>
        <v>5.6501775237507651E-3</v>
      </c>
      <c r="O739" s="13">
        <f t="shared" si="139"/>
        <v>5.6501775237507651E-3</v>
      </c>
      <c r="Q739">
        <v>22.440571081223268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84.019354840000005</v>
      </c>
      <c r="G740" s="13">
        <f t="shared" si="133"/>
        <v>7.425563805454626</v>
      </c>
      <c r="H740" s="13">
        <f t="shared" si="134"/>
        <v>76.593791034545376</v>
      </c>
      <c r="I740" s="16">
        <f t="shared" si="141"/>
        <v>76.597716211413029</v>
      </c>
      <c r="J740" s="13">
        <f t="shared" si="135"/>
        <v>69.5964878015929</v>
      </c>
      <c r="K740" s="13">
        <f t="shared" si="136"/>
        <v>7.0012284098201292</v>
      </c>
      <c r="L740" s="13">
        <f t="shared" si="137"/>
        <v>0</v>
      </c>
      <c r="M740" s="13">
        <f t="shared" si="142"/>
        <v>3.4630120306859526E-3</v>
      </c>
      <c r="N740" s="13">
        <f t="shared" si="138"/>
        <v>2.1470674590252908E-3</v>
      </c>
      <c r="O740" s="13">
        <f t="shared" si="139"/>
        <v>7.427710872913651</v>
      </c>
      <c r="Q740">
        <v>16.714199156981739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102.0193548</v>
      </c>
      <c r="G741" s="13">
        <f t="shared" si="133"/>
        <v>10.438164441547485</v>
      </c>
      <c r="H741" s="13">
        <f t="shared" si="134"/>
        <v>91.581190358452517</v>
      </c>
      <c r="I741" s="16">
        <f t="shared" si="141"/>
        <v>98.582418768272646</v>
      </c>
      <c r="J741" s="13">
        <f t="shared" si="135"/>
        <v>80.315048933246615</v>
      </c>
      <c r="K741" s="13">
        <f t="shared" si="136"/>
        <v>18.267369835026031</v>
      </c>
      <c r="L741" s="13">
        <f t="shared" si="137"/>
        <v>0.71689327989170404</v>
      </c>
      <c r="M741" s="13">
        <f t="shared" si="142"/>
        <v>0.71820922446336477</v>
      </c>
      <c r="N741" s="13">
        <f t="shared" si="138"/>
        <v>0.44528971916728616</v>
      </c>
      <c r="O741" s="13">
        <f t="shared" si="139"/>
        <v>10.883454160714772</v>
      </c>
      <c r="Q741">
        <v>14.06489291971303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256.2516129</v>
      </c>
      <c r="G742" s="13">
        <f t="shared" si="133"/>
        <v>36.251508879915924</v>
      </c>
      <c r="H742" s="13">
        <f t="shared" si="134"/>
        <v>220.00010402008408</v>
      </c>
      <c r="I742" s="16">
        <f t="shared" si="141"/>
        <v>237.55058057521839</v>
      </c>
      <c r="J742" s="13">
        <f t="shared" si="135"/>
        <v>109.69195200983224</v>
      </c>
      <c r="K742" s="13">
        <f t="shared" si="136"/>
        <v>127.85862856538616</v>
      </c>
      <c r="L742" s="13">
        <f t="shared" si="137"/>
        <v>67.45996673764715</v>
      </c>
      <c r="M742" s="13">
        <f t="shared" si="142"/>
        <v>67.732886242943223</v>
      </c>
      <c r="N742" s="13">
        <f t="shared" si="138"/>
        <v>41.994389470624796</v>
      </c>
      <c r="O742" s="13">
        <f t="shared" si="139"/>
        <v>78.245898350540728</v>
      </c>
      <c r="Q742">
        <v>12.414635970612901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55.432258060000002</v>
      </c>
      <c r="G743" s="13">
        <f t="shared" si="133"/>
        <v>2.6410356868514433</v>
      </c>
      <c r="H743" s="13">
        <f t="shared" si="134"/>
        <v>52.791222373148557</v>
      </c>
      <c r="I743" s="16">
        <f t="shared" si="141"/>
        <v>113.18988420088756</v>
      </c>
      <c r="J743" s="13">
        <f t="shared" si="135"/>
        <v>80.596475266323196</v>
      </c>
      <c r="K743" s="13">
        <f t="shared" si="136"/>
        <v>32.593408934564366</v>
      </c>
      <c r="L743" s="13">
        <f t="shared" si="137"/>
        <v>9.4417121300129789</v>
      </c>
      <c r="M743" s="13">
        <f t="shared" si="142"/>
        <v>35.180208902331401</v>
      </c>
      <c r="N743" s="13">
        <f t="shared" si="138"/>
        <v>21.811729519445468</v>
      </c>
      <c r="O743" s="13">
        <f t="shared" si="139"/>
        <v>24.45276520629691</v>
      </c>
      <c r="Q743">
        <v>11.31598631578923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32.893548389999999</v>
      </c>
      <c r="G744" s="13">
        <f t="shared" si="133"/>
        <v>0</v>
      </c>
      <c r="H744" s="13">
        <f t="shared" si="134"/>
        <v>32.893548389999999</v>
      </c>
      <c r="I744" s="16">
        <f t="shared" si="141"/>
        <v>56.045245194551391</v>
      </c>
      <c r="J744" s="13">
        <f t="shared" si="135"/>
        <v>52.115896188399581</v>
      </c>
      <c r="K744" s="13">
        <f t="shared" si="136"/>
        <v>3.9293490061518099</v>
      </c>
      <c r="L744" s="13">
        <f t="shared" si="137"/>
        <v>0</v>
      </c>
      <c r="M744" s="13">
        <f t="shared" si="142"/>
        <v>13.368479382885933</v>
      </c>
      <c r="N744" s="13">
        <f t="shared" si="138"/>
        <v>8.2884572173892792</v>
      </c>
      <c r="O744" s="13">
        <f t="shared" si="139"/>
        <v>8.2884572173892792</v>
      </c>
      <c r="Q744">
        <v>14.39271997522977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40.487096770000001</v>
      </c>
      <c r="G745" s="13">
        <f t="shared" si="133"/>
        <v>0.13971332525048291</v>
      </c>
      <c r="H745" s="13">
        <f t="shared" si="134"/>
        <v>40.347383444749518</v>
      </c>
      <c r="I745" s="16">
        <f t="shared" si="141"/>
        <v>44.276732450901328</v>
      </c>
      <c r="J745" s="13">
        <f t="shared" si="135"/>
        <v>42.5917149134998</v>
      </c>
      <c r="K745" s="13">
        <f t="shared" si="136"/>
        <v>1.6850175374015279</v>
      </c>
      <c r="L745" s="13">
        <f t="shared" si="137"/>
        <v>0</v>
      </c>
      <c r="M745" s="13">
        <f t="shared" si="142"/>
        <v>5.0800221654966542</v>
      </c>
      <c r="N745" s="13">
        <f t="shared" si="138"/>
        <v>3.1496137426079254</v>
      </c>
      <c r="O745" s="13">
        <f t="shared" si="139"/>
        <v>3.2893270678584083</v>
      </c>
      <c r="Q745">
        <v>15.762968966463861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6.4741935479999997</v>
      </c>
      <c r="G746" s="13">
        <f t="shared" si="133"/>
        <v>0</v>
      </c>
      <c r="H746" s="13">
        <f t="shared" si="134"/>
        <v>6.4741935479999997</v>
      </c>
      <c r="I746" s="16">
        <f t="shared" si="141"/>
        <v>8.1592110854015267</v>
      </c>
      <c r="J746" s="13">
        <f t="shared" si="135"/>
        <v>8.1526274721517371</v>
      </c>
      <c r="K746" s="13">
        <f t="shared" si="136"/>
        <v>6.5836132497896216E-3</v>
      </c>
      <c r="L746" s="13">
        <f t="shared" si="137"/>
        <v>0</v>
      </c>
      <c r="M746" s="13">
        <f t="shared" si="142"/>
        <v>1.9304084228887288</v>
      </c>
      <c r="N746" s="13">
        <f t="shared" si="138"/>
        <v>1.1968532221910118</v>
      </c>
      <c r="O746" s="13">
        <f t="shared" si="139"/>
        <v>1.1968532221910118</v>
      </c>
      <c r="Q746">
        <v>19.507772067167171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12.870967739999999</v>
      </c>
      <c r="G747" s="13">
        <f t="shared" si="133"/>
        <v>0</v>
      </c>
      <c r="H747" s="13">
        <f t="shared" si="134"/>
        <v>12.870967739999999</v>
      </c>
      <c r="I747" s="16">
        <f t="shared" si="141"/>
        <v>12.877551353249789</v>
      </c>
      <c r="J747" s="13">
        <f t="shared" si="135"/>
        <v>12.860295061188946</v>
      </c>
      <c r="K747" s="13">
        <f t="shared" si="136"/>
        <v>1.7256292060842782E-2</v>
      </c>
      <c r="L747" s="13">
        <f t="shared" si="137"/>
        <v>0</v>
      </c>
      <c r="M747" s="13">
        <f t="shared" si="142"/>
        <v>0.73355520069771707</v>
      </c>
      <c r="N747" s="13">
        <f t="shared" si="138"/>
        <v>0.45480422443258456</v>
      </c>
      <c r="O747" s="13">
        <f t="shared" si="139"/>
        <v>0.45480422443258456</v>
      </c>
      <c r="Q747">
        <v>22.36768767902624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10.661290320000001</v>
      </c>
      <c r="G748" s="13">
        <f t="shared" si="133"/>
        <v>0</v>
      </c>
      <c r="H748" s="13">
        <f t="shared" si="134"/>
        <v>10.661290320000001</v>
      </c>
      <c r="I748" s="16">
        <f t="shared" si="141"/>
        <v>10.678546612060844</v>
      </c>
      <c r="J748" s="13">
        <f t="shared" si="135"/>
        <v>10.672250719632483</v>
      </c>
      <c r="K748" s="13">
        <f t="shared" si="136"/>
        <v>6.2958924283602613E-3</v>
      </c>
      <c r="L748" s="13">
        <f t="shared" si="137"/>
        <v>0</v>
      </c>
      <c r="M748" s="13">
        <f t="shared" si="142"/>
        <v>0.27875097626513251</v>
      </c>
      <c r="N748" s="13">
        <f t="shared" si="138"/>
        <v>0.17282560528438215</v>
      </c>
      <c r="O748" s="13">
        <f t="shared" si="139"/>
        <v>0.17282560528438215</v>
      </c>
      <c r="Q748">
        <v>25.565702327432309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15.25483871</v>
      </c>
      <c r="G749" s="13">
        <f t="shared" si="133"/>
        <v>0</v>
      </c>
      <c r="H749" s="13">
        <f t="shared" si="134"/>
        <v>15.25483871</v>
      </c>
      <c r="I749" s="16">
        <f t="shared" si="141"/>
        <v>15.26113460242836</v>
      </c>
      <c r="J749" s="13">
        <f t="shared" si="135"/>
        <v>15.245222740528137</v>
      </c>
      <c r="K749" s="13">
        <f t="shared" si="136"/>
        <v>1.5911861900223201E-2</v>
      </c>
      <c r="L749" s="13">
        <f t="shared" si="137"/>
        <v>0</v>
      </c>
      <c r="M749" s="13">
        <f t="shared" si="142"/>
        <v>0.10592537098075036</v>
      </c>
      <c r="N749" s="13">
        <f t="shared" si="138"/>
        <v>6.5673730008065229E-2</v>
      </c>
      <c r="O749" s="13">
        <f t="shared" si="139"/>
        <v>6.5673730008065229E-2</v>
      </c>
      <c r="Q749">
        <v>26.603561870967749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22.206451609999998</v>
      </c>
      <c r="G750" s="13">
        <f t="shared" si="133"/>
        <v>0</v>
      </c>
      <c r="H750" s="13">
        <f t="shared" si="134"/>
        <v>22.206451609999998</v>
      </c>
      <c r="I750" s="16">
        <f t="shared" si="141"/>
        <v>22.222363471900223</v>
      </c>
      <c r="J750" s="13">
        <f t="shared" si="135"/>
        <v>22.126227150042908</v>
      </c>
      <c r="K750" s="13">
        <f t="shared" si="136"/>
        <v>9.6136321857315465E-2</v>
      </c>
      <c r="L750" s="13">
        <f t="shared" si="137"/>
        <v>0</v>
      </c>
      <c r="M750" s="13">
        <f t="shared" si="142"/>
        <v>4.0251640972685132E-2</v>
      </c>
      <c r="N750" s="13">
        <f t="shared" si="138"/>
        <v>2.4956017403064783E-2</v>
      </c>
      <c r="O750" s="13">
        <f t="shared" si="139"/>
        <v>2.4956017403064783E-2</v>
      </c>
      <c r="Q750">
        <v>21.763863105632751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52.635483870000002</v>
      </c>
      <c r="G751" s="13">
        <f t="shared" si="133"/>
        <v>2.1729488133778005</v>
      </c>
      <c r="H751" s="13">
        <f t="shared" si="134"/>
        <v>50.462535056622201</v>
      </c>
      <c r="I751" s="16">
        <f t="shared" si="141"/>
        <v>50.558671378479517</v>
      </c>
      <c r="J751" s="13">
        <f t="shared" si="135"/>
        <v>48.914704200911345</v>
      </c>
      <c r="K751" s="13">
        <f t="shared" si="136"/>
        <v>1.6439671775681717</v>
      </c>
      <c r="L751" s="13">
        <f t="shared" si="137"/>
        <v>0</v>
      </c>
      <c r="M751" s="13">
        <f t="shared" si="142"/>
        <v>1.5295623569620349E-2</v>
      </c>
      <c r="N751" s="13">
        <f t="shared" si="138"/>
        <v>9.4832866131646168E-3</v>
      </c>
      <c r="O751" s="13">
        <f t="shared" si="139"/>
        <v>2.1824320999909652</v>
      </c>
      <c r="Q751">
        <v>18.82401848863087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43.861290320000002</v>
      </c>
      <c r="G752" s="13">
        <f t="shared" si="133"/>
        <v>0.7044409728960126</v>
      </c>
      <c r="H752" s="13">
        <f t="shared" si="134"/>
        <v>43.156849347103986</v>
      </c>
      <c r="I752" s="16">
        <f t="shared" si="141"/>
        <v>44.800816524672157</v>
      </c>
      <c r="J752" s="13">
        <f t="shared" si="135"/>
        <v>42.806265468489549</v>
      </c>
      <c r="K752" s="13">
        <f t="shared" si="136"/>
        <v>1.9945510561826083</v>
      </c>
      <c r="L752" s="13">
        <f t="shared" si="137"/>
        <v>0</v>
      </c>
      <c r="M752" s="13">
        <f t="shared" si="142"/>
        <v>5.8123369564557319E-3</v>
      </c>
      <c r="N752" s="13">
        <f t="shared" si="138"/>
        <v>3.6036489130025539E-3</v>
      </c>
      <c r="O752" s="13">
        <f t="shared" si="139"/>
        <v>0.70804462180901517</v>
      </c>
      <c r="Q752">
        <v>14.73401312482094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11.98387097</v>
      </c>
      <c r="G753" s="13">
        <f t="shared" si="133"/>
        <v>0</v>
      </c>
      <c r="H753" s="13">
        <f t="shared" si="134"/>
        <v>11.98387097</v>
      </c>
      <c r="I753" s="16">
        <f t="shared" si="141"/>
        <v>13.978422026182608</v>
      </c>
      <c r="J753" s="13">
        <f t="shared" si="135"/>
        <v>13.898912690964599</v>
      </c>
      <c r="K753" s="13">
        <f t="shared" si="136"/>
        <v>7.9509335218009625E-2</v>
      </c>
      <c r="L753" s="13">
        <f t="shared" si="137"/>
        <v>0</v>
      </c>
      <c r="M753" s="13">
        <f t="shared" si="142"/>
        <v>2.208688043453178E-3</v>
      </c>
      <c r="N753" s="13">
        <f t="shared" si="138"/>
        <v>1.3693865869409704E-3</v>
      </c>
      <c r="O753" s="13">
        <f t="shared" si="139"/>
        <v>1.3693865869409704E-3</v>
      </c>
      <c r="Q753">
        <v>13.20086666771997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85.359779046270475</v>
      </c>
      <c r="G754" s="13">
        <f t="shared" si="133"/>
        <v>7.6499061846445358</v>
      </c>
      <c r="H754" s="13">
        <f t="shared" si="134"/>
        <v>77.709872861625939</v>
      </c>
      <c r="I754" s="16">
        <f t="shared" si="141"/>
        <v>77.789382196843945</v>
      </c>
      <c r="J754" s="13">
        <f t="shared" si="135"/>
        <v>67.629737324791407</v>
      </c>
      <c r="K754" s="13">
        <f t="shared" si="136"/>
        <v>10.159644872052539</v>
      </c>
      <c r="L754" s="13">
        <f t="shared" si="137"/>
        <v>0</v>
      </c>
      <c r="M754" s="13">
        <f t="shared" si="142"/>
        <v>8.3930145651220757E-4</v>
      </c>
      <c r="N754" s="13">
        <f t="shared" si="138"/>
        <v>5.2036690303756874E-4</v>
      </c>
      <c r="O754" s="13">
        <f t="shared" si="139"/>
        <v>7.6504265515475733</v>
      </c>
      <c r="Q754">
        <v>13.893323970612901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27.885911309713851</v>
      </c>
      <c r="G755" s="13">
        <f t="shared" si="133"/>
        <v>0</v>
      </c>
      <c r="H755" s="13">
        <f t="shared" si="134"/>
        <v>27.885911309713851</v>
      </c>
      <c r="I755" s="16">
        <f t="shared" si="141"/>
        <v>38.045556181766386</v>
      </c>
      <c r="J755" s="13">
        <f t="shared" si="135"/>
        <v>36.730348127299173</v>
      </c>
      <c r="K755" s="13">
        <f t="shared" si="136"/>
        <v>1.3152080544672131</v>
      </c>
      <c r="L755" s="13">
        <f t="shared" si="137"/>
        <v>0</v>
      </c>
      <c r="M755" s="13">
        <f t="shared" si="142"/>
        <v>3.1893455347463883E-4</v>
      </c>
      <c r="N755" s="13">
        <f t="shared" si="138"/>
        <v>1.9773942315427608E-4</v>
      </c>
      <c r="O755" s="13">
        <f t="shared" si="139"/>
        <v>1.9773942315427608E-4</v>
      </c>
      <c r="Q755">
        <v>14.314234095292321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4.3923790182698497</v>
      </c>
      <c r="G756" s="13">
        <f t="shared" si="133"/>
        <v>0</v>
      </c>
      <c r="H756" s="13">
        <f t="shared" si="134"/>
        <v>4.3923790182698497</v>
      </c>
      <c r="I756" s="16">
        <f t="shared" si="141"/>
        <v>5.7075870727370628</v>
      </c>
      <c r="J756" s="13">
        <f t="shared" si="135"/>
        <v>5.7042941826266444</v>
      </c>
      <c r="K756" s="13">
        <f t="shared" si="136"/>
        <v>3.2928901104183339E-3</v>
      </c>
      <c r="L756" s="13">
        <f t="shared" si="137"/>
        <v>0</v>
      </c>
      <c r="M756" s="13">
        <f t="shared" si="142"/>
        <v>1.2119513032036276E-4</v>
      </c>
      <c r="N756" s="13">
        <f t="shared" si="138"/>
        <v>7.5140980798624909E-5</v>
      </c>
      <c r="O756" s="13">
        <f t="shared" si="139"/>
        <v>7.5140980798624909E-5</v>
      </c>
      <c r="Q756">
        <v>16.826676135896211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14.332488650551859</v>
      </c>
      <c r="G757" s="13">
        <f t="shared" si="133"/>
        <v>0</v>
      </c>
      <c r="H757" s="13">
        <f t="shared" si="134"/>
        <v>14.332488650551859</v>
      </c>
      <c r="I757" s="16">
        <f t="shared" si="141"/>
        <v>14.335781540662278</v>
      </c>
      <c r="J757" s="13">
        <f t="shared" si="135"/>
        <v>14.290192140175311</v>
      </c>
      <c r="K757" s="13">
        <f t="shared" si="136"/>
        <v>4.5589400486967691E-2</v>
      </c>
      <c r="L757" s="13">
        <f t="shared" si="137"/>
        <v>0</v>
      </c>
      <c r="M757" s="13">
        <f t="shared" si="142"/>
        <v>4.6054149521737849E-5</v>
      </c>
      <c r="N757" s="13">
        <f t="shared" si="138"/>
        <v>2.8553572703477465E-5</v>
      </c>
      <c r="O757" s="13">
        <f t="shared" si="139"/>
        <v>2.8553572703477465E-5</v>
      </c>
      <c r="Q757">
        <v>17.75627526699995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26.9153306870789</v>
      </c>
      <c r="G758" s="13">
        <f t="shared" si="133"/>
        <v>0</v>
      </c>
      <c r="H758" s="13">
        <f t="shared" si="134"/>
        <v>26.9153306870789</v>
      </c>
      <c r="I758" s="16">
        <f t="shared" si="141"/>
        <v>26.960920087565867</v>
      </c>
      <c r="J758" s="13">
        <f t="shared" si="135"/>
        <v>26.771848621791548</v>
      </c>
      <c r="K758" s="13">
        <f t="shared" si="136"/>
        <v>0.18907146577431888</v>
      </c>
      <c r="L758" s="13">
        <f t="shared" si="137"/>
        <v>0</v>
      </c>
      <c r="M758" s="13">
        <f t="shared" si="142"/>
        <v>1.7500576818260384E-5</v>
      </c>
      <c r="N758" s="13">
        <f t="shared" si="138"/>
        <v>1.0850357627321438E-5</v>
      </c>
      <c r="O758" s="13">
        <f t="shared" si="139"/>
        <v>1.0850357627321438E-5</v>
      </c>
      <c r="Q758">
        <v>21.052864616032512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30.755073010811859</v>
      </c>
      <c r="G759" s="13">
        <f t="shared" si="133"/>
        <v>0</v>
      </c>
      <c r="H759" s="13">
        <f t="shared" si="134"/>
        <v>30.755073010811859</v>
      </c>
      <c r="I759" s="16">
        <f t="shared" si="141"/>
        <v>30.944144476586178</v>
      </c>
      <c r="J759" s="13">
        <f t="shared" si="135"/>
        <v>30.740810613416869</v>
      </c>
      <c r="K759" s="13">
        <f t="shared" si="136"/>
        <v>0.20333386316930913</v>
      </c>
      <c r="L759" s="13">
        <f t="shared" si="137"/>
        <v>0</v>
      </c>
      <c r="M759" s="13">
        <f t="shared" si="142"/>
        <v>6.650219190938946E-6</v>
      </c>
      <c r="N759" s="13">
        <f t="shared" si="138"/>
        <v>4.1231358983821465E-6</v>
      </c>
      <c r="O759" s="13">
        <f t="shared" si="139"/>
        <v>4.1231358983821465E-6</v>
      </c>
      <c r="Q759">
        <v>23.472893396789011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4.9179414195762972</v>
      </c>
      <c r="G760" s="13">
        <f t="shared" si="133"/>
        <v>0</v>
      </c>
      <c r="H760" s="13">
        <f t="shared" si="134"/>
        <v>4.9179414195762972</v>
      </c>
      <c r="I760" s="16">
        <f t="shared" si="141"/>
        <v>5.1212752827456063</v>
      </c>
      <c r="J760" s="13">
        <f t="shared" si="135"/>
        <v>5.120618780663257</v>
      </c>
      <c r="K760" s="13">
        <f t="shared" si="136"/>
        <v>6.5650208234924179E-4</v>
      </c>
      <c r="L760" s="13">
        <f t="shared" si="137"/>
        <v>0</v>
      </c>
      <c r="M760" s="13">
        <f t="shared" si="142"/>
        <v>2.5270832925567995E-6</v>
      </c>
      <c r="N760" s="13">
        <f t="shared" si="138"/>
        <v>1.5667916413852156E-6</v>
      </c>
      <c r="O760" s="13">
        <f t="shared" si="139"/>
        <v>1.5667916413852156E-6</v>
      </c>
      <c r="Q760">
        <v>25.976783205784049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19.21958469592138</v>
      </c>
      <c r="G761" s="13">
        <f t="shared" si="133"/>
        <v>0</v>
      </c>
      <c r="H761" s="13">
        <f t="shared" si="134"/>
        <v>19.21958469592138</v>
      </c>
      <c r="I761" s="16">
        <f t="shared" si="141"/>
        <v>19.22024119800373</v>
      </c>
      <c r="J761" s="13">
        <f t="shared" si="135"/>
        <v>19.189459844198669</v>
      </c>
      <c r="K761" s="13">
        <f t="shared" si="136"/>
        <v>3.0781353805060974E-2</v>
      </c>
      <c r="L761" s="13">
        <f t="shared" si="137"/>
        <v>0</v>
      </c>
      <c r="M761" s="13">
        <f t="shared" si="142"/>
        <v>9.6029165117158393E-7</v>
      </c>
      <c r="N761" s="13">
        <f t="shared" si="138"/>
        <v>5.9538082372638205E-7</v>
      </c>
      <c r="O761" s="13">
        <f t="shared" si="139"/>
        <v>5.9538082372638205E-7</v>
      </c>
      <c r="Q761">
        <v>26.831104870967749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5.8829499411495938</v>
      </c>
      <c r="G762" s="13">
        <f t="shared" si="133"/>
        <v>0</v>
      </c>
      <c r="H762" s="13">
        <f t="shared" si="134"/>
        <v>5.8829499411495938</v>
      </c>
      <c r="I762" s="16">
        <f t="shared" si="141"/>
        <v>5.9137312949546548</v>
      </c>
      <c r="J762" s="13">
        <f t="shared" si="135"/>
        <v>5.9124262489010233</v>
      </c>
      <c r="K762" s="13">
        <f t="shared" si="136"/>
        <v>1.3050460536314645E-3</v>
      </c>
      <c r="L762" s="13">
        <f t="shared" si="137"/>
        <v>0</v>
      </c>
      <c r="M762" s="13">
        <f t="shared" si="142"/>
        <v>3.6491082744520188E-7</v>
      </c>
      <c r="N762" s="13">
        <f t="shared" si="138"/>
        <v>2.2624471301602517E-7</v>
      </c>
      <c r="O762" s="13">
        <f t="shared" si="139"/>
        <v>2.2624471301602517E-7</v>
      </c>
      <c r="Q762">
        <v>24.139658049163639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72.538027111351454</v>
      </c>
      <c r="G763" s="13">
        <f t="shared" si="133"/>
        <v>5.503971844600132</v>
      </c>
      <c r="H763" s="13">
        <f t="shared" si="134"/>
        <v>67.034055266751324</v>
      </c>
      <c r="I763" s="16">
        <f t="shared" si="141"/>
        <v>67.035360312804954</v>
      </c>
      <c r="J763" s="13">
        <f t="shared" si="135"/>
        <v>64.298134517749745</v>
      </c>
      <c r="K763" s="13">
        <f t="shared" si="136"/>
        <v>2.7372257950552097</v>
      </c>
      <c r="L763" s="13">
        <f t="shared" si="137"/>
        <v>0</v>
      </c>
      <c r="M763" s="13">
        <f t="shared" si="142"/>
        <v>1.3866611442917671E-7</v>
      </c>
      <c r="N763" s="13">
        <f t="shared" si="138"/>
        <v>8.5972990946089561E-8</v>
      </c>
      <c r="O763" s="13">
        <f t="shared" si="139"/>
        <v>5.5039719305731225</v>
      </c>
      <c r="Q763">
        <v>21.107496787992272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27.870871837261721</v>
      </c>
      <c r="G764" s="13">
        <f t="shared" si="133"/>
        <v>0</v>
      </c>
      <c r="H764" s="13">
        <f t="shared" si="134"/>
        <v>27.870871837261721</v>
      </c>
      <c r="I764" s="16">
        <f t="shared" si="141"/>
        <v>30.60809763231693</v>
      </c>
      <c r="J764" s="13">
        <f t="shared" si="135"/>
        <v>30.063675161861095</v>
      </c>
      <c r="K764" s="13">
        <f t="shared" si="136"/>
        <v>0.54442247045583514</v>
      </c>
      <c r="L764" s="13">
        <f t="shared" si="137"/>
        <v>0</v>
      </c>
      <c r="M764" s="13">
        <f t="shared" si="142"/>
        <v>5.2693123483087153E-8</v>
      </c>
      <c r="N764" s="13">
        <f t="shared" si="138"/>
        <v>3.2669736559514035E-8</v>
      </c>
      <c r="O764" s="13">
        <f t="shared" si="139"/>
        <v>3.2669736559514035E-8</v>
      </c>
      <c r="Q764">
        <v>16.145886947579399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126.1419940671318</v>
      </c>
      <c r="G765" s="13">
        <f t="shared" si="133"/>
        <v>14.475491028319315</v>
      </c>
      <c r="H765" s="13">
        <f t="shared" si="134"/>
        <v>111.66650303881249</v>
      </c>
      <c r="I765" s="16">
        <f t="shared" si="141"/>
        <v>112.21092550926832</v>
      </c>
      <c r="J765" s="13">
        <f t="shared" si="135"/>
        <v>85.539214508395517</v>
      </c>
      <c r="K765" s="13">
        <f t="shared" si="136"/>
        <v>26.671711000872804</v>
      </c>
      <c r="L765" s="13">
        <f t="shared" si="137"/>
        <v>5.8352901875891794</v>
      </c>
      <c r="M765" s="13">
        <f t="shared" si="142"/>
        <v>5.8352902076125668</v>
      </c>
      <c r="N765" s="13">
        <f t="shared" si="138"/>
        <v>3.6178799287197916</v>
      </c>
      <c r="O765" s="13">
        <f t="shared" si="139"/>
        <v>18.093370957039106</v>
      </c>
      <c r="Q765">
        <v>13.38563202662484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101.86234884961389</v>
      </c>
      <c r="G766" s="13">
        <f t="shared" si="133"/>
        <v>10.411886873377782</v>
      </c>
      <c r="H766" s="13">
        <f t="shared" si="134"/>
        <v>91.450461976236113</v>
      </c>
      <c r="I766" s="16">
        <f t="shared" si="141"/>
        <v>112.28688278951974</v>
      </c>
      <c r="J766" s="13">
        <f t="shared" si="135"/>
        <v>87.038144754606691</v>
      </c>
      <c r="K766" s="13">
        <f t="shared" si="136"/>
        <v>25.248738034913046</v>
      </c>
      <c r="L766" s="13">
        <f t="shared" si="137"/>
        <v>4.9686737229573916</v>
      </c>
      <c r="M766" s="13">
        <f t="shared" si="142"/>
        <v>7.1860840018501673</v>
      </c>
      <c r="N766" s="13">
        <f t="shared" si="138"/>
        <v>4.4553720811471038</v>
      </c>
      <c r="O766" s="13">
        <f t="shared" si="139"/>
        <v>14.867258954524885</v>
      </c>
      <c r="Q766">
        <v>13.987660970612909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123.58388013491719</v>
      </c>
      <c r="G767" s="13">
        <f t="shared" si="133"/>
        <v>14.047347935179678</v>
      </c>
      <c r="H767" s="13">
        <f t="shared" si="134"/>
        <v>109.53653219973752</v>
      </c>
      <c r="I767" s="16">
        <f t="shared" si="141"/>
        <v>129.81659651169318</v>
      </c>
      <c r="J767" s="13">
        <f t="shared" si="135"/>
        <v>95.372419265841842</v>
      </c>
      <c r="K767" s="13">
        <f t="shared" si="136"/>
        <v>34.444177245851336</v>
      </c>
      <c r="L767" s="13">
        <f t="shared" si="137"/>
        <v>10.568863754919827</v>
      </c>
      <c r="M767" s="13">
        <f t="shared" si="142"/>
        <v>13.29957567562289</v>
      </c>
      <c r="N767" s="13">
        <f t="shared" si="138"/>
        <v>8.2457369188861911</v>
      </c>
      <c r="O767" s="13">
        <f t="shared" si="139"/>
        <v>22.293084854065867</v>
      </c>
      <c r="Q767">
        <v>14.28001542006646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126.08644044329441</v>
      </c>
      <c r="G768" s="13">
        <f t="shared" si="133"/>
        <v>14.466193201492553</v>
      </c>
      <c r="H768" s="13">
        <f t="shared" si="134"/>
        <v>111.62024724180185</v>
      </c>
      <c r="I768" s="16">
        <f t="shared" si="141"/>
        <v>135.49556073273337</v>
      </c>
      <c r="J768" s="13">
        <f t="shared" si="135"/>
        <v>98.058226559450716</v>
      </c>
      <c r="K768" s="13">
        <f t="shared" si="136"/>
        <v>37.43733417328265</v>
      </c>
      <c r="L768" s="13">
        <f t="shared" si="137"/>
        <v>12.391750862820111</v>
      </c>
      <c r="M768" s="13">
        <f t="shared" si="142"/>
        <v>17.445589619556809</v>
      </c>
      <c r="N768" s="13">
        <f t="shared" si="138"/>
        <v>10.816265564125223</v>
      </c>
      <c r="O768" s="13">
        <f t="shared" si="139"/>
        <v>25.282458765617775</v>
      </c>
      <c r="Q768">
        <v>14.434238615746411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74.183638512394211</v>
      </c>
      <c r="G769" s="13">
        <f t="shared" si="133"/>
        <v>5.7793923981867925</v>
      </c>
      <c r="H769" s="13">
        <f t="shared" si="134"/>
        <v>68.404246114207425</v>
      </c>
      <c r="I769" s="16">
        <f t="shared" si="141"/>
        <v>93.449829424669957</v>
      </c>
      <c r="J769" s="13">
        <f t="shared" si="135"/>
        <v>78.925142438195465</v>
      </c>
      <c r="K769" s="13">
        <f t="shared" si="136"/>
        <v>14.524686986474492</v>
      </c>
      <c r="L769" s="13">
        <f t="shared" si="137"/>
        <v>0</v>
      </c>
      <c r="M769" s="13">
        <f t="shared" si="142"/>
        <v>6.6293240554315869</v>
      </c>
      <c r="N769" s="13">
        <f t="shared" si="138"/>
        <v>4.110180914367584</v>
      </c>
      <c r="O769" s="13">
        <f t="shared" si="139"/>
        <v>9.8895733125543757</v>
      </c>
      <c r="Q769">
        <v>14.96251108545588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4.5099863562878069</v>
      </c>
      <c r="G770" s="13">
        <f t="shared" si="133"/>
        <v>0</v>
      </c>
      <c r="H770" s="13">
        <f t="shared" si="134"/>
        <v>4.5099863562878069</v>
      </c>
      <c r="I770" s="16">
        <f t="shared" si="141"/>
        <v>19.0346733427623</v>
      </c>
      <c r="J770" s="13">
        <f t="shared" si="135"/>
        <v>18.967999608046828</v>
      </c>
      <c r="K770" s="13">
        <f t="shared" si="136"/>
        <v>6.6673734715472222E-2</v>
      </c>
      <c r="L770" s="13">
        <f t="shared" si="137"/>
        <v>0</v>
      </c>
      <c r="M770" s="13">
        <f t="shared" si="142"/>
        <v>2.5191431410640028</v>
      </c>
      <c r="N770" s="13">
        <f t="shared" si="138"/>
        <v>1.5618687474596817</v>
      </c>
      <c r="O770" s="13">
        <f t="shared" si="139"/>
        <v>1.5618687474596817</v>
      </c>
      <c r="Q770">
        <v>21.075709869099171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20.30375119570391</v>
      </c>
      <c r="G771" s="13">
        <f t="shared" si="133"/>
        <v>0</v>
      </c>
      <c r="H771" s="13">
        <f t="shared" si="134"/>
        <v>20.30375119570391</v>
      </c>
      <c r="I771" s="16">
        <f t="shared" si="141"/>
        <v>20.370424930419382</v>
      </c>
      <c r="J771" s="13">
        <f t="shared" si="135"/>
        <v>20.307035112119973</v>
      </c>
      <c r="K771" s="13">
        <f t="shared" si="136"/>
        <v>6.3389818299409484E-2</v>
      </c>
      <c r="L771" s="13">
        <f t="shared" si="137"/>
        <v>0</v>
      </c>
      <c r="M771" s="13">
        <f t="shared" si="142"/>
        <v>0.95727439360432109</v>
      </c>
      <c r="N771" s="13">
        <f t="shared" si="138"/>
        <v>0.59351012403467907</v>
      </c>
      <c r="O771" s="13">
        <f t="shared" si="139"/>
        <v>0.59351012403467907</v>
      </c>
      <c r="Q771">
        <v>22.878701044797179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19.206011319965722</v>
      </c>
      <c r="G772" s="13">
        <f t="shared" si="133"/>
        <v>0</v>
      </c>
      <c r="H772" s="13">
        <f t="shared" si="134"/>
        <v>19.206011319965722</v>
      </c>
      <c r="I772" s="16">
        <f t="shared" si="141"/>
        <v>19.269401138265131</v>
      </c>
      <c r="J772" s="13">
        <f t="shared" si="135"/>
        <v>19.23401531797558</v>
      </c>
      <c r="K772" s="13">
        <f t="shared" si="136"/>
        <v>3.5385820289551617E-2</v>
      </c>
      <c r="L772" s="13">
        <f t="shared" si="137"/>
        <v>0</v>
      </c>
      <c r="M772" s="13">
        <f t="shared" si="142"/>
        <v>0.36376426956964203</v>
      </c>
      <c r="N772" s="13">
        <f t="shared" si="138"/>
        <v>0.22553384713317806</v>
      </c>
      <c r="O772" s="13">
        <f t="shared" si="139"/>
        <v>0.22553384713317806</v>
      </c>
      <c r="Q772">
        <v>25.87295026707471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30.726214652183799</v>
      </c>
      <c r="G773" s="13">
        <f t="shared" si="133"/>
        <v>0</v>
      </c>
      <c r="H773" s="13">
        <f t="shared" si="134"/>
        <v>30.726214652183799</v>
      </c>
      <c r="I773" s="16">
        <f t="shared" si="141"/>
        <v>30.761600472473351</v>
      </c>
      <c r="J773" s="13">
        <f t="shared" si="135"/>
        <v>30.62386531767897</v>
      </c>
      <c r="K773" s="13">
        <f t="shared" si="136"/>
        <v>0.13773515479438103</v>
      </c>
      <c r="L773" s="13">
        <f t="shared" si="137"/>
        <v>0</v>
      </c>
      <c r="M773" s="13">
        <f t="shared" si="142"/>
        <v>0.13823042243646397</v>
      </c>
      <c r="N773" s="13">
        <f t="shared" si="138"/>
        <v>8.5702861910607664E-2</v>
      </c>
      <c r="O773" s="13">
        <f t="shared" si="139"/>
        <v>8.5702861910607664E-2</v>
      </c>
      <c r="Q773">
        <v>26.16415587096775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9.1463774367448742</v>
      </c>
      <c r="G774" s="13">
        <f t="shared" ref="G774:G837" si="144">IF((F774-$J$2)&gt;0,$I$2*(F774-$J$2),0)</f>
        <v>0</v>
      </c>
      <c r="H774" s="13">
        <f t="shared" ref="H774:H837" si="145">F774-G774</f>
        <v>9.1463774367448742</v>
      </c>
      <c r="I774" s="16">
        <f t="shared" si="141"/>
        <v>9.2841125915392553</v>
      </c>
      <c r="J774" s="13">
        <f t="shared" ref="J774:J837" si="146">I774/SQRT(1+(I774/($K$2*(300+(25*Q774)+0.05*(Q774)^3)))^2)</f>
        <v>9.2793867740069444</v>
      </c>
      <c r="K774" s="13">
        <f t="shared" ref="K774:K837" si="147">I774-J774</f>
        <v>4.7258175323108276E-3</v>
      </c>
      <c r="L774" s="13">
        <f t="shared" ref="L774:L837" si="148">IF(K774&gt;$N$2,(K774-$N$2)/$L$2,0)</f>
        <v>0</v>
      </c>
      <c r="M774" s="13">
        <f t="shared" si="142"/>
        <v>5.2527560525856304E-2</v>
      </c>
      <c r="N774" s="13">
        <f t="shared" ref="N774:N837" si="149">$M$2*M774</f>
        <v>3.2567087526030908E-2</v>
      </c>
      <c r="O774" s="13">
        <f t="shared" ref="O774:O837" si="150">N774+G774</f>
        <v>3.2567087526030908E-2</v>
      </c>
      <c r="Q774">
        <v>24.610924097659758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61.42501776636994</v>
      </c>
      <c r="G775" s="13">
        <f t="shared" si="144"/>
        <v>3.6440241170448475</v>
      </c>
      <c r="H775" s="13">
        <f t="shared" si="145"/>
        <v>57.78099364932509</v>
      </c>
      <c r="I775" s="16">
        <f t="shared" ref="I775:I838" si="152">H775+K774-L774</f>
        <v>57.785719466857401</v>
      </c>
      <c r="J775" s="13">
        <f t="shared" si="146"/>
        <v>54.683721611901454</v>
      </c>
      <c r="K775" s="13">
        <f t="shared" si="147"/>
        <v>3.1019978549559468</v>
      </c>
      <c r="L775" s="13">
        <f t="shared" si="148"/>
        <v>0</v>
      </c>
      <c r="M775" s="13">
        <f t="shared" ref="M775:M838" si="153">L775+M774-N774</f>
        <v>1.9960472999825396E-2</v>
      </c>
      <c r="N775" s="13">
        <f t="shared" si="149"/>
        <v>1.2375493259891745E-2</v>
      </c>
      <c r="O775" s="13">
        <f t="shared" si="150"/>
        <v>3.6563996103047391</v>
      </c>
      <c r="Q775">
        <v>16.929842844276031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12.76045163154475</v>
      </c>
      <c r="G776" s="13">
        <f t="shared" si="144"/>
        <v>0</v>
      </c>
      <c r="H776" s="13">
        <f t="shared" si="145"/>
        <v>12.76045163154475</v>
      </c>
      <c r="I776" s="16">
        <f t="shared" si="152"/>
        <v>15.862449486500697</v>
      </c>
      <c r="J776" s="13">
        <f t="shared" si="146"/>
        <v>15.78243390284802</v>
      </c>
      <c r="K776" s="13">
        <f t="shared" si="147"/>
        <v>8.0015583652677691E-2</v>
      </c>
      <c r="L776" s="13">
        <f t="shared" si="148"/>
        <v>0</v>
      </c>
      <c r="M776" s="13">
        <f t="shared" si="153"/>
        <v>7.5849797399336512E-3</v>
      </c>
      <c r="N776" s="13">
        <f t="shared" si="149"/>
        <v>4.702687438758864E-3</v>
      </c>
      <c r="O776" s="13">
        <f t="shared" si="150"/>
        <v>4.702687438758864E-3</v>
      </c>
      <c r="Q776">
        <v>15.89578330799398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85.391971428520478</v>
      </c>
      <c r="G777" s="13">
        <f t="shared" si="144"/>
        <v>7.6552941175033817</v>
      </c>
      <c r="H777" s="13">
        <f t="shared" si="145"/>
        <v>77.73667731101709</v>
      </c>
      <c r="I777" s="16">
        <f t="shared" si="152"/>
        <v>77.816692894669771</v>
      </c>
      <c r="J777" s="13">
        <f t="shared" si="146"/>
        <v>68.553187531500683</v>
      </c>
      <c r="K777" s="13">
        <f t="shared" si="147"/>
        <v>9.263505363169088</v>
      </c>
      <c r="L777" s="13">
        <f t="shared" si="148"/>
        <v>0</v>
      </c>
      <c r="M777" s="13">
        <f t="shared" si="153"/>
        <v>2.8822923011747872E-3</v>
      </c>
      <c r="N777" s="13">
        <f t="shared" si="149"/>
        <v>1.787021226728368E-3</v>
      </c>
      <c r="O777" s="13">
        <f t="shared" si="150"/>
        <v>7.6570811387301099</v>
      </c>
      <c r="Q777">
        <v>14.71366211929951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178.7544522059498</v>
      </c>
      <c r="G778" s="13">
        <f t="shared" si="144"/>
        <v>23.281064650965707</v>
      </c>
      <c r="H778" s="13">
        <f t="shared" si="145"/>
        <v>155.4733875549841</v>
      </c>
      <c r="I778" s="16">
        <f t="shared" si="152"/>
        <v>164.73689291815319</v>
      </c>
      <c r="J778" s="13">
        <f t="shared" si="146"/>
        <v>101.93077362589497</v>
      </c>
      <c r="K778" s="13">
        <f t="shared" si="147"/>
        <v>62.806119292258217</v>
      </c>
      <c r="L778" s="13">
        <f t="shared" si="148"/>
        <v>27.841803251539815</v>
      </c>
      <c r="M778" s="13">
        <f t="shared" si="153"/>
        <v>27.842898522614259</v>
      </c>
      <c r="N778" s="13">
        <f t="shared" si="149"/>
        <v>17.26259708402084</v>
      </c>
      <c r="O778" s="13">
        <f t="shared" si="150"/>
        <v>40.543661734986543</v>
      </c>
      <c r="Q778">
        <v>13.1171633405474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94.395724116074248</v>
      </c>
      <c r="G779" s="13">
        <f t="shared" si="144"/>
        <v>9.1622225138380724</v>
      </c>
      <c r="H779" s="13">
        <f t="shared" si="145"/>
        <v>85.233501602236174</v>
      </c>
      <c r="I779" s="16">
        <f t="shared" si="152"/>
        <v>120.19781764295458</v>
      </c>
      <c r="J779" s="13">
        <f t="shared" si="146"/>
        <v>92.714183988528276</v>
      </c>
      <c r="K779" s="13">
        <f t="shared" si="147"/>
        <v>27.483633654426299</v>
      </c>
      <c r="L779" s="13">
        <f t="shared" si="148"/>
        <v>6.3297658778581178</v>
      </c>
      <c r="M779" s="13">
        <f t="shared" si="153"/>
        <v>16.910067316451538</v>
      </c>
      <c r="N779" s="13">
        <f t="shared" si="149"/>
        <v>10.484241736199953</v>
      </c>
      <c r="O779" s="13">
        <f t="shared" si="150"/>
        <v>19.646464250038026</v>
      </c>
      <c r="Q779">
        <v>14.79378757061291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71.036366268903393</v>
      </c>
      <c r="G780" s="13">
        <f t="shared" si="144"/>
        <v>5.2526438213108042</v>
      </c>
      <c r="H780" s="13">
        <f t="shared" si="145"/>
        <v>65.783722447592595</v>
      </c>
      <c r="I780" s="16">
        <f t="shared" si="152"/>
        <v>86.937590224160772</v>
      </c>
      <c r="J780" s="13">
        <f t="shared" si="146"/>
        <v>75.467501932668583</v>
      </c>
      <c r="K780" s="13">
        <f t="shared" si="147"/>
        <v>11.470088291492189</v>
      </c>
      <c r="L780" s="13">
        <f t="shared" si="148"/>
        <v>0</v>
      </c>
      <c r="M780" s="13">
        <f t="shared" si="153"/>
        <v>6.4258255802515851</v>
      </c>
      <c r="N780" s="13">
        <f t="shared" si="149"/>
        <v>3.9840118597559826</v>
      </c>
      <c r="O780" s="13">
        <f t="shared" si="150"/>
        <v>9.2366556810667859</v>
      </c>
      <c r="Q780">
        <v>15.404455789506111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178.89949561878331</v>
      </c>
      <c r="G781" s="13">
        <f t="shared" si="144"/>
        <v>23.305340088673166</v>
      </c>
      <c r="H781" s="13">
        <f t="shared" si="145"/>
        <v>155.59415553011013</v>
      </c>
      <c r="I781" s="16">
        <f t="shared" si="152"/>
        <v>167.0642438216023</v>
      </c>
      <c r="J781" s="13">
        <f t="shared" si="146"/>
        <v>109.04094203653946</v>
      </c>
      <c r="K781" s="13">
        <f t="shared" si="147"/>
        <v>58.023301785062841</v>
      </c>
      <c r="L781" s="13">
        <f t="shared" si="148"/>
        <v>24.92898024069008</v>
      </c>
      <c r="M781" s="13">
        <f t="shared" si="153"/>
        <v>27.370793961185683</v>
      </c>
      <c r="N781" s="13">
        <f t="shared" si="149"/>
        <v>16.969892255935122</v>
      </c>
      <c r="O781" s="13">
        <f t="shared" si="150"/>
        <v>40.275232344608284</v>
      </c>
      <c r="Q781">
        <v>14.619113944644379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4.3537113690104503</v>
      </c>
      <c r="G782" s="13">
        <f t="shared" si="144"/>
        <v>0</v>
      </c>
      <c r="H782" s="13">
        <f t="shared" si="145"/>
        <v>4.3537113690104503</v>
      </c>
      <c r="I782" s="16">
        <f t="shared" si="152"/>
        <v>37.448032913383209</v>
      </c>
      <c r="J782" s="13">
        <f t="shared" si="146"/>
        <v>36.842616490674132</v>
      </c>
      <c r="K782" s="13">
        <f t="shared" si="147"/>
        <v>0.60541642270907658</v>
      </c>
      <c r="L782" s="13">
        <f t="shared" si="148"/>
        <v>0</v>
      </c>
      <c r="M782" s="13">
        <f t="shared" si="153"/>
        <v>10.400901705250561</v>
      </c>
      <c r="N782" s="13">
        <f t="shared" si="149"/>
        <v>6.4485590572553475</v>
      </c>
      <c r="O782" s="13">
        <f t="shared" si="150"/>
        <v>6.4485590572553475</v>
      </c>
      <c r="Q782">
        <v>19.697069078522471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75.068178927161981</v>
      </c>
      <c r="G783" s="13">
        <f t="shared" si="144"/>
        <v>5.9274350105257332</v>
      </c>
      <c r="H783" s="13">
        <f t="shared" si="145"/>
        <v>69.140743916636254</v>
      </c>
      <c r="I783" s="16">
        <f t="shared" si="152"/>
        <v>69.746160339345323</v>
      </c>
      <c r="J783" s="13">
        <f t="shared" si="146"/>
        <v>67.60940951356082</v>
      </c>
      <c r="K783" s="13">
        <f t="shared" si="147"/>
        <v>2.1367508257845031</v>
      </c>
      <c r="L783" s="13">
        <f t="shared" si="148"/>
        <v>0</v>
      </c>
      <c r="M783" s="13">
        <f t="shared" si="153"/>
        <v>3.9523426479952137</v>
      </c>
      <c r="N783" s="13">
        <f t="shared" si="149"/>
        <v>2.4504524417570326</v>
      </c>
      <c r="O783" s="13">
        <f t="shared" si="150"/>
        <v>8.3778874522827653</v>
      </c>
      <c r="Q783">
        <v>23.821807154603629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8.6770421371328723</v>
      </c>
      <c r="G784" s="13">
        <f t="shared" si="144"/>
        <v>0</v>
      </c>
      <c r="H784" s="13">
        <f t="shared" si="145"/>
        <v>8.6770421371328723</v>
      </c>
      <c r="I784" s="16">
        <f t="shared" si="152"/>
        <v>10.813792962917375</v>
      </c>
      <c r="J784" s="13">
        <f t="shared" si="146"/>
        <v>10.808037700438742</v>
      </c>
      <c r="K784" s="13">
        <f t="shared" si="147"/>
        <v>5.7552624786332274E-3</v>
      </c>
      <c r="L784" s="13">
        <f t="shared" si="148"/>
        <v>0</v>
      </c>
      <c r="M784" s="13">
        <f t="shared" si="153"/>
        <v>1.5018902062381811</v>
      </c>
      <c r="N784" s="13">
        <f t="shared" si="149"/>
        <v>0.93117192786767233</v>
      </c>
      <c r="O784" s="13">
        <f t="shared" si="150"/>
        <v>0.93117192786767233</v>
      </c>
      <c r="Q784">
        <v>26.489187870967751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12.35997857323747</v>
      </c>
      <c r="G785" s="13">
        <f t="shared" si="144"/>
        <v>0</v>
      </c>
      <c r="H785" s="13">
        <f t="shared" si="145"/>
        <v>12.35997857323747</v>
      </c>
      <c r="I785" s="16">
        <f t="shared" si="152"/>
        <v>12.365733835716103</v>
      </c>
      <c r="J785" s="13">
        <f t="shared" si="146"/>
        <v>12.356710172917099</v>
      </c>
      <c r="K785" s="13">
        <f t="shared" si="147"/>
        <v>9.0236627990041285E-3</v>
      </c>
      <c r="L785" s="13">
        <f t="shared" si="148"/>
        <v>0</v>
      </c>
      <c r="M785" s="13">
        <f t="shared" si="153"/>
        <v>0.57071827837050881</v>
      </c>
      <c r="N785" s="13">
        <f t="shared" si="149"/>
        <v>0.35384533258971546</v>
      </c>
      <c r="O785" s="13">
        <f t="shared" si="150"/>
        <v>0.35384533258971546</v>
      </c>
      <c r="Q785">
        <v>26.143205894217409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5.1455644592673186</v>
      </c>
      <c r="G786" s="13">
        <f t="shared" si="144"/>
        <v>0</v>
      </c>
      <c r="H786" s="13">
        <f t="shared" si="145"/>
        <v>5.1455644592673186</v>
      </c>
      <c r="I786" s="16">
        <f t="shared" si="152"/>
        <v>5.1545881220663228</v>
      </c>
      <c r="J786" s="13">
        <f t="shared" si="146"/>
        <v>5.1537492617572145</v>
      </c>
      <c r="K786" s="13">
        <f t="shared" si="147"/>
        <v>8.3886030910829135E-4</v>
      </c>
      <c r="L786" s="13">
        <f t="shared" si="148"/>
        <v>0</v>
      </c>
      <c r="M786" s="13">
        <f t="shared" si="153"/>
        <v>0.21687294578079336</v>
      </c>
      <c r="N786" s="13">
        <f t="shared" si="149"/>
        <v>0.13446122638409189</v>
      </c>
      <c r="O786" s="13">
        <f t="shared" si="150"/>
        <v>0.13446122638409189</v>
      </c>
      <c r="Q786">
        <v>24.353253851805629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40.444106002974287</v>
      </c>
      <c r="G787" s="13">
        <f t="shared" si="144"/>
        <v>0.13251810234072769</v>
      </c>
      <c r="H787" s="13">
        <f t="shared" si="145"/>
        <v>40.311587900633562</v>
      </c>
      <c r="I787" s="16">
        <f t="shared" si="152"/>
        <v>40.312426760942671</v>
      </c>
      <c r="J787" s="13">
        <f t="shared" si="146"/>
        <v>39.795722060939234</v>
      </c>
      <c r="K787" s="13">
        <f t="shared" si="147"/>
        <v>0.51670470000343727</v>
      </c>
      <c r="L787" s="13">
        <f t="shared" si="148"/>
        <v>0</v>
      </c>
      <c r="M787" s="13">
        <f t="shared" si="153"/>
        <v>8.2411719396701472E-2</v>
      </c>
      <c r="N787" s="13">
        <f t="shared" si="149"/>
        <v>5.1095266025954912E-2</v>
      </c>
      <c r="O787" s="13">
        <f t="shared" si="150"/>
        <v>0.1836133683666826</v>
      </c>
      <c r="Q787">
        <v>22.416389269161851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67.848041622108184</v>
      </c>
      <c r="G788" s="13">
        <f t="shared" si="144"/>
        <v>4.7190244390691065</v>
      </c>
      <c r="H788" s="13">
        <f t="shared" si="145"/>
        <v>63.129017183039075</v>
      </c>
      <c r="I788" s="16">
        <f t="shared" si="152"/>
        <v>63.645721883042512</v>
      </c>
      <c r="J788" s="13">
        <f t="shared" si="146"/>
        <v>59.215615816319286</v>
      </c>
      <c r="K788" s="13">
        <f t="shared" si="147"/>
        <v>4.4301060667232264</v>
      </c>
      <c r="L788" s="13">
        <f t="shared" si="148"/>
        <v>0</v>
      </c>
      <c r="M788" s="13">
        <f t="shared" si="153"/>
        <v>3.1316453370746559E-2</v>
      </c>
      <c r="N788" s="13">
        <f t="shared" si="149"/>
        <v>1.9416201089862868E-2</v>
      </c>
      <c r="O788" s="13">
        <f t="shared" si="150"/>
        <v>4.7384406401589692</v>
      </c>
      <c r="Q788">
        <v>16.273035173021579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5.1446635286669284</v>
      </c>
      <c r="G789" s="13">
        <f t="shared" si="144"/>
        <v>0</v>
      </c>
      <c r="H789" s="13">
        <f t="shared" si="145"/>
        <v>5.1446635286669284</v>
      </c>
      <c r="I789" s="16">
        <f t="shared" si="152"/>
        <v>9.5747695953901548</v>
      </c>
      <c r="J789" s="13">
        <f t="shared" si="146"/>
        <v>9.559027137630153</v>
      </c>
      <c r="K789" s="13">
        <f t="shared" si="147"/>
        <v>1.5742457760001827E-2</v>
      </c>
      <c r="L789" s="13">
        <f t="shared" si="148"/>
        <v>0</v>
      </c>
      <c r="M789" s="13">
        <f t="shared" si="153"/>
        <v>1.1900252280883691E-2</v>
      </c>
      <c r="N789" s="13">
        <f t="shared" si="149"/>
        <v>7.3781564141478882E-3</v>
      </c>
      <c r="O789" s="13">
        <f t="shared" si="150"/>
        <v>7.3781564141478882E-3</v>
      </c>
      <c r="Q789">
        <v>16.725796770612909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46.274489442391932</v>
      </c>
      <c r="G790" s="13">
        <f t="shared" si="144"/>
        <v>1.1083301521900253</v>
      </c>
      <c r="H790" s="13">
        <f t="shared" si="145"/>
        <v>45.166159290201904</v>
      </c>
      <c r="I790" s="16">
        <f t="shared" si="152"/>
        <v>45.181901747961902</v>
      </c>
      <c r="J790" s="13">
        <f t="shared" si="146"/>
        <v>42.624500401648795</v>
      </c>
      <c r="K790" s="13">
        <f t="shared" si="147"/>
        <v>2.5574013463131067</v>
      </c>
      <c r="L790" s="13">
        <f t="shared" si="148"/>
        <v>0</v>
      </c>
      <c r="M790" s="13">
        <f t="shared" si="153"/>
        <v>4.5220958667358032E-3</v>
      </c>
      <c r="N790" s="13">
        <f t="shared" si="149"/>
        <v>2.803699437376198E-3</v>
      </c>
      <c r="O790" s="13">
        <f t="shared" si="150"/>
        <v>1.1111338516274014</v>
      </c>
      <c r="Q790">
        <v>12.97779979003011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75.343261992236279</v>
      </c>
      <c r="G791" s="13">
        <f t="shared" si="144"/>
        <v>5.9734747560069996</v>
      </c>
      <c r="H791" s="13">
        <f t="shared" si="145"/>
        <v>69.369787236229286</v>
      </c>
      <c r="I791" s="16">
        <f t="shared" si="152"/>
        <v>71.927188582542385</v>
      </c>
      <c r="J791" s="13">
        <f t="shared" si="146"/>
        <v>64.693852193989287</v>
      </c>
      <c r="K791" s="13">
        <f t="shared" si="147"/>
        <v>7.2333363885530986</v>
      </c>
      <c r="L791" s="13">
        <f t="shared" si="148"/>
        <v>0</v>
      </c>
      <c r="M791" s="13">
        <f t="shared" si="153"/>
        <v>1.7183964293596052E-3</v>
      </c>
      <c r="N791" s="13">
        <f t="shared" si="149"/>
        <v>1.0654057862029553E-3</v>
      </c>
      <c r="O791" s="13">
        <f t="shared" si="150"/>
        <v>5.9745401617932021</v>
      </c>
      <c r="Q791">
        <v>15.022851255844291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30.39089537899935</v>
      </c>
      <c r="G792" s="13">
        <f t="shared" si="144"/>
        <v>0</v>
      </c>
      <c r="H792" s="13">
        <f t="shared" si="145"/>
        <v>30.39089537899935</v>
      </c>
      <c r="I792" s="16">
        <f t="shared" si="152"/>
        <v>37.624231767552445</v>
      </c>
      <c r="J792" s="13">
        <f t="shared" si="146"/>
        <v>36.404267667960838</v>
      </c>
      <c r="K792" s="13">
        <f t="shared" si="147"/>
        <v>1.219964099591607</v>
      </c>
      <c r="L792" s="13">
        <f t="shared" si="148"/>
        <v>0</v>
      </c>
      <c r="M792" s="13">
        <f t="shared" si="153"/>
        <v>6.5299064315664989E-4</v>
      </c>
      <c r="N792" s="13">
        <f t="shared" si="149"/>
        <v>4.0485419875712291E-4</v>
      </c>
      <c r="O792" s="13">
        <f t="shared" si="150"/>
        <v>4.0485419875712291E-4</v>
      </c>
      <c r="Q792">
        <v>14.63941745595891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30.424300922113201</v>
      </c>
      <c r="G793" s="13">
        <f t="shared" si="144"/>
        <v>0</v>
      </c>
      <c r="H793" s="13">
        <f t="shared" si="145"/>
        <v>30.424300922113201</v>
      </c>
      <c r="I793" s="16">
        <f t="shared" si="152"/>
        <v>31.644265021704808</v>
      </c>
      <c r="J793" s="13">
        <f t="shared" si="146"/>
        <v>31.246268757941035</v>
      </c>
      <c r="K793" s="13">
        <f t="shared" si="147"/>
        <v>0.39799626376377262</v>
      </c>
      <c r="L793" s="13">
        <f t="shared" si="148"/>
        <v>0</v>
      </c>
      <c r="M793" s="13">
        <f t="shared" si="153"/>
        <v>2.4813644439952698E-4</v>
      </c>
      <c r="N793" s="13">
        <f t="shared" si="149"/>
        <v>1.5384459552770672E-4</v>
      </c>
      <c r="O793" s="13">
        <f t="shared" si="150"/>
        <v>1.5384459552770672E-4</v>
      </c>
      <c r="Q793">
        <v>19.130586708303401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5.9151338284736541</v>
      </c>
      <c r="G794" s="13">
        <f t="shared" si="144"/>
        <v>0</v>
      </c>
      <c r="H794" s="13">
        <f t="shared" si="145"/>
        <v>5.9151338284736541</v>
      </c>
      <c r="I794" s="16">
        <f t="shared" si="152"/>
        <v>6.3131300922374267</v>
      </c>
      <c r="J794" s="13">
        <f t="shared" si="146"/>
        <v>6.3116558126102005</v>
      </c>
      <c r="K794" s="13">
        <f t="shared" si="147"/>
        <v>1.4742796272262382E-3</v>
      </c>
      <c r="L794" s="13">
        <f t="shared" si="148"/>
        <v>0</v>
      </c>
      <c r="M794" s="13">
        <f t="shared" si="153"/>
        <v>9.4291848871820257E-5</v>
      </c>
      <c r="N794" s="13">
        <f t="shared" si="149"/>
        <v>5.8460946300528557E-5</v>
      </c>
      <c r="O794" s="13">
        <f t="shared" si="150"/>
        <v>5.8460946300528557E-5</v>
      </c>
      <c r="Q794">
        <v>24.670171703703168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27.49443423656696</v>
      </c>
      <c r="G795" s="13">
        <f t="shared" si="144"/>
        <v>0</v>
      </c>
      <c r="H795" s="13">
        <f t="shared" si="145"/>
        <v>27.49443423656696</v>
      </c>
      <c r="I795" s="16">
        <f t="shared" si="152"/>
        <v>27.495908516194184</v>
      </c>
      <c r="J795" s="13">
        <f t="shared" si="146"/>
        <v>27.366417587510895</v>
      </c>
      <c r="K795" s="13">
        <f t="shared" si="147"/>
        <v>0.12949092868328904</v>
      </c>
      <c r="L795" s="13">
        <f t="shared" si="148"/>
        <v>0</v>
      </c>
      <c r="M795" s="13">
        <f t="shared" si="153"/>
        <v>3.58309025712917E-5</v>
      </c>
      <c r="N795" s="13">
        <f t="shared" si="149"/>
        <v>2.2215159594200854E-5</v>
      </c>
      <c r="O795" s="13">
        <f t="shared" si="150"/>
        <v>2.2215159594200854E-5</v>
      </c>
      <c r="Q795">
        <v>24.183659048395452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30.263505331998871</v>
      </c>
      <c r="G796" s="13">
        <f t="shared" si="144"/>
        <v>0</v>
      </c>
      <c r="H796" s="13">
        <f t="shared" si="145"/>
        <v>30.263505331998871</v>
      </c>
      <c r="I796" s="16">
        <f t="shared" si="152"/>
        <v>30.39299626068216</v>
      </c>
      <c r="J796" s="13">
        <f t="shared" si="146"/>
        <v>30.249580432475973</v>
      </c>
      <c r="K796" s="13">
        <f t="shared" si="147"/>
        <v>0.14341582820618726</v>
      </c>
      <c r="L796" s="13">
        <f t="shared" si="148"/>
        <v>0</v>
      </c>
      <c r="M796" s="13">
        <f t="shared" si="153"/>
        <v>1.3615742977090845E-5</v>
      </c>
      <c r="N796" s="13">
        <f t="shared" si="149"/>
        <v>8.4417606457963233E-6</v>
      </c>
      <c r="O796" s="13">
        <f t="shared" si="150"/>
        <v>8.4417606457963233E-6</v>
      </c>
      <c r="Q796">
        <v>25.60798687096775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11.41861206566702</v>
      </c>
      <c r="G797" s="13">
        <f t="shared" si="144"/>
        <v>0</v>
      </c>
      <c r="H797" s="13">
        <f t="shared" si="145"/>
        <v>11.41861206566702</v>
      </c>
      <c r="I797" s="16">
        <f t="shared" si="152"/>
        <v>11.562027893873207</v>
      </c>
      <c r="J797" s="13">
        <f t="shared" si="146"/>
        <v>11.551464354171765</v>
      </c>
      <c r="K797" s="13">
        <f t="shared" si="147"/>
        <v>1.0563539701442082E-2</v>
      </c>
      <c r="L797" s="13">
        <f t="shared" si="148"/>
        <v>0</v>
      </c>
      <c r="M797" s="13">
        <f t="shared" si="153"/>
        <v>5.1739823312945221E-6</v>
      </c>
      <c r="N797" s="13">
        <f t="shared" si="149"/>
        <v>3.2078690454026037E-6</v>
      </c>
      <c r="O797" s="13">
        <f t="shared" si="150"/>
        <v>3.2078690454026037E-6</v>
      </c>
      <c r="Q797">
        <v>23.562599032207089</v>
      </c>
    </row>
    <row r="798" spans="1:17" x14ac:dyDescent="0.2">
      <c r="A798" s="14">
        <f t="shared" si="151"/>
        <v>46266</v>
      </c>
      <c r="B798" s="1">
        <v>9</v>
      </c>
      <c r="F798" s="34">
        <v>32.166878399141467</v>
      </c>
      <c r="G798" s="13">
        <f t="shared" si="144"/>
        <v>0</v>
      </c>
      <c r="H798" s="13">
        <f t="shared" si="145"/>
        <v>32.166878399141467</v>
      </c>
      <c r="I798" s="16">
        <f t="shared" si="152"/>
        <v>32.177441938842911</v>
      </c>
      <c r="J798" s="13">
        <f t="shared" si="146"/>
        <v>31.972044917191443</v>
      </c>
      <c r="K798" s="13">
        <f t="shared" si="147"/>
        <v>0.20539702165146778</v>
      </c>
      <c r="L798" s="13">
        <f t="shared" si="148"/>
        <v>0</v>
      </c>
      <c r="M798" s="13">
        <f t="shared" si="153"/>
        <v>1.9661132858919184E-6</v>
      </c>
      <c r="N798" s="13">
        <f t="shared" si="149"/>
        <v>1.2189902372529894E-6</v>
      </c>
      <c r="O798" s="13">
        <f t="shared" si="150"/>
        <v>1.2189902372529894E-6</v>
      </c>
      <c r="Q798">
        <v>24.239603836052719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47.661753527553877</v>
      </c>
      <c r="G799" s="13">
        <f t="shared" si="144"/>
        <v>1.3405119674497434</v>
      </c>
      <c r="H799" s="13">
        <f t="shared" si="145"/>
        <v>46.321241560104134</v>
      </c>
      <c r="I799" s="16">
        <f t="shared" si="152"/>
        <v>46.526638581755606</v>
      </c>
      <c r="J799" s="13">
        <f t="shared" si="146"/>
        <v>45.672095570908759</v>
      </c>
      <c r="K799" s="13">
        <f t="shared" si="147"/>
        <v>0.85454301084684658</v>
      </c>
      <c r="L799" s="13">
        <f t="shared" si="148"/>
        <v>0</v>
      </c>
      <c r="M799" s="13">
        <f t="shared" si="153"/>
        <v>7.47123048638929E-7</v>
      </c>
      <c r="N799" s="13">
        <f t="shared" si="149"/>
        <v>4.63216290156136E-7</v>
      </c>
      <c r="O799" s="13">
        <f t="shared" si="150"/>
        <v>1.3405124306660336</v>
      </c>
      <c r="Q799">
        <v>21.839132737658112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82.445144203236282</v>
      </c>
      <c r="G800" s="13">
        <f t="shared" si="144"/>
        <v>7.1620933623325502</v>
      </c>
      <c r="H800" s="13">
        <f t="shared" si="145"/>
        <v>75.283050840903726</v>
      </c>
      <c r="I800" s="16">
        <f t="shared" si="152"/>
        <v>76.13759385175058</v>
      </c>
      <c r="J800" s="13">
        <f t="shared" si="146"/>
        <v>67.824092157568032</v>
      </c>
      <c r="K800" s="13">
        <f t="shared" si="147"/>
        <v>8.3135016941825484</v>
      </c>
      <c r="L800" s="13">
        <f t="shared" si="148"/>
        <v>0</v>
      </c>
      <c r="M800" s="13">
        <f t="shared" si="153"/>
        <v>2.83906758482793E-7</v>
      </c>
      <c r="N800" s="13">
        <f t="shared" si="149"/>
        <v>1.7602219025933167E-7</v>
      </c>
      <c r="O800" s="13">
        <f t="shared" si="150"/>
        <v>7.1620935383547408</v>
      </c>
      <c r="Q800">
        <v>15.143143976891411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13.10833539638385</v>
      </c>
      <c r="G801" s="13">
        <f t="shared" si="144"/>
        <v>0</v>
      </c>
      <c r="H801" s="13">
        <f t="shared" si="145"/>
        <v>13.10833539638385</v>
      </c>
      <c r="I801" s="16">
        <f t="shared" si="152"/>
        <v>21.421837090566399</v>
      </c>
      <c r="J801" s="13">
        <f t="shared" si="146"/>
        <v>21.195493961507605</v>
      </c>
      <c r="K801" s="13">
        <f t="shared" si="147"/>
        <v>0.22634312905879383</v>
      </c>
      <c r="L801" s="13">
        <f t="shared" si="148"/>
        <v>0</v>
      </c>
      <c r="M801" s="13">
        <f t="shared" si="153"/>
        <v>1.0788456822346133E-7</v>
      </c>
      <c r="N801" s="13">
        <f t="shared" si="149"/>
        <v>6.6888432298546029E-8</v>
      </c>
      <c r="O801" s="13">
        <f t="shared" si="150"/>
        <v>6.6888432298546029E-8</v>
      </c>
      <c r="Q801">
        <v>14.844046019916201</v>
      </c>
    </row>
    <row r="802" spans="1:17" x14ac:dyDescent="0.2">
      <c r="A802" s="14">
        <f t="shared" si="151"/>
        <v>46388</v>
      </c>
      <c r="B802" s="1">
        <v>1</v>
      </c>
      <c r="F802" s="34">
        <v>178.9635034956857</v>
      </c>
      <c r="G802" s="13">
        <f t="shared" si="144"/>
        <v>23.31605287595648</v>
      </c>
      <c r="H802" s="13">
        <f t="shared" si="145"/>
        <v>155.64745061972923</v>
      </c>
      <c r="I802" s="16">
        <f t="shared" si="152"/>
        <v>155.87379374878802</v>
      </c>
      <c r="J802" s="13">
        <f t="shared" si="146"/>
        <v>105.29207034791243</v>
      </c>
      <c r="K802" s="13">
        <f t="shared" si="147"/>
        <v>50.581723400875589</v>
      </c>
      <c r="L802" s="13">
        <f t="shared" si="148"/>
        <v>20.396923409775507</v>
      </c>
      <c r="M802" s="13">
        <f t="shared" si="153"/>
        <v>20.396923450771641</v>
      </c>
      <c r="N802" s="13">
        <f t="shared" si="149"/>
        <v>12.646092539478417</v>
      </c>
      <c r="O802" s="13">
        <f t="shared" si="150"/>
        <v>35.962145415434897</v>
      </c>
      <c r="Q802">
        <v>14.50563107061291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65.931091704971479</v>
      </c>
      <c r="G803" s="13">
        <f t="shared" si="144"/>
        <v>4.3981908528159099</v>
      </c>
      <c r="H803" s="13">
        <f t="shared" si="145"/>
        <v>61.532900852155571</v>
      </c>
      <c r="I803" s="16">
        <f t="shared" si="152"/>
        <v>91.717700843255656</v>
      </c>
      <c r="J803" s="13">
        <f t="shared" si="146"/>
        <v>72.037852985776425</v>
      </c>
      <c r="K803" s="13">
        <f t="shared" si="147"/>
        <v>19.679847857479231</v>
      </c>
      <c r="L803" s="13">
        <f t="shared" si="148"/>
        <v>1.5771181326968899</v>
      </c>
      <c r="M803" s="13">
        <f t="shared" si="153"/>
        <v>9.3279490439901132</v>
      </c>
      <c r="N803" s="13">
        <f t="shared" si="149"/>
        <v>5.7833284072738698</v>
      </c>
      <c r="O803" s="13">
        <f t="shared" si="150"/>
        <v>10.181519260089779</v>
      </c>
      <c r="Q803">
        <v>11.52086436859922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11.993132892148649</v>
      </c>
      <c r="G804" s="13">
        <f t="shared" si="144"/>
        <v>0</v>
      </c>
      <c r="H804" s="13">
        <f t="shared" si="145"/>
        <v>11.993132892148649</v>
      </c>
      <c r="I804" s="16">
        <f t="shared" si="152"/>
        <v>30.095862616930994</v>
      </c>
      <c r="J804" s="13">
        <f t="shared" si="146"/>
        <v>29.431143913867878</v>
      </c>
      <c r="K804" s="13">
        <f t="shared" si="147"/>
        <v>0.66471870306311587</v>
      </c>
      <c r="L804" s="13">
        <f t="shared" si="148"/>
        <v>0</v>
      </c>
      <c r="M804" s="13">
        <f t="shared" si="153"/>
        <v>3.5446206367162434</v>
      </c>
      <c r="N804" s="13">
        <f t="shared" si="149"/>
        <v>2.1976647947640711</v>
      </c>
      <c r="O804" s="13">
        <f t="shared" si="150"/>
        <v>2.1976647947640711</v>
      </c>
      <c r="Q804">
        <v>14.3038322975677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178.13361773965869</v>
      </c>
      <c r="G805" s="13">
        <f t="shared" si="144"/>
        <v>23.177157633620524</v>
      </c>
      <c r="H805" s="13">
        <f t="shared" si="145"/>
        <v>154.95646010603815</v>
      </c>
      <c r="I805" s="16">
        <f t="shared" si="152"/>
        <v>155.62117880910125</v>
      </c>
      <c r="J805" s="13">
        <f t="shared" si="146"/>
        <v>102.69182956202842</v>
      </c>
      <c r="K805" s="13">
        <f t="shared" si="147"/>
        <v>52.929349247072835</v>
      </c>
      <c r="L805" s="13">
        <f t="shared" si="148"/>
        <v>21.826670326813709</v>
      </c>
      <c r="M805" s="13">
        <f t="shared" si="153"/>
        <v>23.173626168765878</v>
      </c>
      <c r="N805" s="13">
        <f t="shared" si="149"/>
        <v>14.367648224634845</v>
      </c>
      <c r="O805" s="13">
        <f t="shared" si="150"/>
        <v>37.544805858255373</v>
      </c>
      <c r="Q805">
        <v>13.8724849638931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34.437440257448053</v>
      </c>
      <c r="G806" s="13">
        <f t="shared" si="144"/>
        <v>0</v>
      </c>
      <c r="H806" s="13">
        <f t="shared" si="145"/>
        <v>34.437440257448053</v>
      </c>
      <c r="I806" s="16">
        <f t="shared" si="152"/>
        <v>65.540119177707169</v>
      </c>
      <c r="J806" s="13">
        <f t="shared" si="146"/>
        <v>61.730465404341871</v>
      </c>
      <c r="K806" s="13">
        <f t="shared" si="147"/>
        <v>3.809653773365298</v>
      </c>
      <c r="L806" s="13">
        <f t="shared" si="148"/>
        <v>0</v>
      </c>
      <c r="M806" s="13">
        <f t="shared" si="153"/>
        <v>8.8059779441310333</v>
      </c>
      <c r="N806" s="13">
        <f t="shared" si="149"/>
        <v>5.4597063253612408</v>
      </c>
      <c r="O806" s="13">
        <f t="shared" si="150"/>
        <v>5.4597063253612408</v>
      </c>
      <c r="Q806">
        <v>18.100220349017189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42.411145512864778</v>
      </c>
      <c r="G807" s="13">
        <f t="shared" si="144"/>
        <v>0.46173501855653637</v>
      </c>
      <c r="H807" s="13">
        <f t="shared" si="145"/>
        <v>41.949410494308239</v>
      </c>
      <c r="I807" s="16">
        <f t="shared" si="152"/>
        <v>45.759064267673537</v>
      </c>
      <c r="J807" s="13">
        <f t="shared" si="146"/>
        <v>45.230258220239691</v>
      </c>
      <c r="K807" s="13">
        <f t="shared" si="147"/>
        <v>0.52880604743384652</v>
      </c>
      <c r="L807" s="13">
        <f t="shared" si="148"/>
        <v>0</v>
      </c>
      <c r="M807" s="13">
        <f t="shared" si="153"/>
        <v>3.3462716187697925</v>
      </c>
      <c r="N807" s="13">
        <f t="shared" si="149"/>
        <v>2.0746884036372713</v>
      </c>
      <c r="O807" s="13">
        <f t="shared" si="150"/>
        <v>2.5364234221938076</v>
      </c>
      <c r="Q807">
        <v>24.976743378490301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47.952168740810528</v>
      </c>
      <c r="G808" s="13">
        <f t="shared" si="144"/>
        <v>1.3891178040126471</v>
      </c>
      <c r="H808" s="13">
        <f t="shared" si="145"/>
        <v>46.563050936797879</v>
      </c>
      <c r="I808" s="16">
        <f t="shared" si="152"/>
        <v>47.091856984231725</v>
      </c>
      <c r="J808" s="13">
        <f t="shared" si="146"/>
        <v>46.628261168082417</v>
      </c>
      <c r="K808" s="13">
        <f t="shared" si="147"/>
        <v>0.46359581614930789</v>
      </c>
      <c r="L808" s="13">
        <f t="shared" si="148"/>
        <v>0</v>
      </c>
      <c r="M808" s="13">
        <f t="shared" si="153"/>
        <v>1.2715832151325213</v>
      </c>
      <c r="N808" s="13">
        <f t="shared" si="149"/>
        <v>0.78838159338216318</v>
      </c>
      <c r="O808" s="13">
        <f t="shared" si="150"/>
        <v>2.1774993973948105</v>
      </c>
      <c r="Q808">
        <v>26.568221432829471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54.523927117349857</v>
      </c>
      <c r="G809" s="13">
        <f t="shared" si="144"/>
        <v>2.4890113323130194</v>
      </c>
      <c r="H809" s="13">
        <f t="shared" si="145"/>
        <v>52.034915785036837</v>
      </c>
      <c r="I809" s="16">
        <f t="shared" si="152"/>
        <v>52.498511601186145</v>
      </c>
      <c r="J809" s="13">
        <f t="shared" si="146"/>
        <v>51.87439692298198</v>
      </c>
      <c r="K809" s="13">
        <f t="shared" si="147"/>
        <v>0.62411467820416533</v>
      </c>
      <c r="L809" s="13">
        <f t="shared" si="148"/>
        <v>0</v>
      </c>
      <c r="M809" s="13">
        <f t="shared" si="153"/>
        <v>0.48320162175035808</v>
      </c>
      <c r="N809" s="13">
        <f t="shared" si="149"/>
        <v>0.29958500548522199</v>
      </c>
      <c r="O809" s="13">
        <f t="shared" si="150"/>
        <v>2.7885963377982415</v>
      </c>
      <c r="Q809">
        <v>26.754567870967751</v>
      </c>
    </row>
    <row r="810" spans="1:17" x14ac:dyDescent="0.2">
      <c r="A810" s="14">
        <f t="shared" si="151"/>
        <v>46631</v>
      </c>
      <c r="B810" s="1">
        <v>9</v>
      </c>
      <c r="F810" s="34">
        <v>8.0015067009954723</v>
      </c>
      <c r="G810" s="13">
        <f t="shared" si="144"/>
        <v>0</v>
      </c>
      <c r="H810" s="13">
        <f t="shared" si="145"/>
        <v>8.0015067009954723</v>
      </c>
      <c r="I810" s="16">
        <f t="shared" si="152"/>
        <v>8.6256213791996377</v>
      </c>
      <c r="J810" s="13">
        <f t="shared" si="146"/>
        <v>8.6218532238827628</v>
      </c>
      <c r="K810" s="13">
        <f t="shared" si="147"/>
        <v>3.7681553168749105E-3</v>
      </c>
      <c r="L810" s="13">
        <f t="shared" si="148"/>
        <v>0</v>
      </c>
      <c r="M810" s="13">
        <f t="shared" si="153"/>
        <v>0.18361661626513609</v>
      </c>
      <c r="N810" s="13">
        <f t="shared" si="149"/>
        <v>0.11384230208438438</v>
      </c>
      <c r="O810" s="13">
        <f t="shared" si="150"/>
        <v>0.11384230208438438</v>
      </c>
      <c r="Q810">
        <v>24.652930178258739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4.997455862418513</v>
      </c>
      <c r="G811" s="13">
        <f t="shared" si="144"/>
        <v>0</v>
      </c>
      <c r="H811" s="13">
        <f t="shared" si="145"/>
        <v>4.997455862418513</v>
      </c>
      <c r="I811" s="16">
        <f t="shared" si="152"/>
        <v>5.0012240177353879</v>
      </c>
      <c r="J811" s="13">
        <f t="shared" si="146"/>
        <v>5.0001541037037569</v>
      </c>
      <c r="K811" s="13">
        <f t="shared" si="147"/>
        <v>1.0699140316310363E-3</v>
      </c>
      <c r="L811" s="13">
        <f t="shared" si="148"/>
        <v>0</v>
      </c>
      <c r="M811" s="13">
        <f t="shared" si="153"/>
        <v>6.9774314180751709E-2</v>
      </c>
      <c r="N811" s="13">
        <f t="shared" si="149"/>
        <v>4.3260074792066061E-2</v>
      </c>
      <c r="O811" s="13">
        <f t="shared" si="150"/>
        <v>4.3260074792066061E-2</v>
      </c>
      <c r="Q811">
        <v>21.977122075795531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102.62390859705771</v>
      </c>
      <c r="G812" s="13">
        <f t="shared" si="144"/>
        <v>10.53934661697058</v>
      </c>
      <c r="H812" s="13">
        <f t="shared" si="145"/>
        <v>92.08456198008713</v>
      </c>
      <c r="I812" s="16">
        <f t="shared" si="152"/>
        <v>92.085631894118762</v>
      </c>
      <c r="J812" s="13">
        <f t="shared" si="146"/>
        <v>78.247530112719602</v>
      </c>
      <c r="K812" s="13">
        <f t="shared" si="147"/>
        <v>13.83810178139916</v>
      </c>
      <c r="L812" s="13">
        <f t="shared" si="148"/>
        <v>0</v>
      </c>
      <c r="M812" s="13">
        <f t="shared" si="153"/>
        <v>2.6514239388685648E-2</v>
      </c>
      <c r="N812" s="13">
        <f t="shared" si="149"/>
        <v>1.64388284209851E-2</v>
      </c>
      <c r="O812" s="13">
        <f t="shared" si="150"/>
        <v>10.555785445391566</v>
      </c>
      <c r="Q812">
        <v>15.06075968780037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134.6018817146591</v>
      </c>
      <c r="G813" s="13">
        <f t="shared" si="144"/>
        <v>15.891394526366593</v>
      </c>
      <c r="H813" s="13">
        <f t="shared" si="145"/>
        <v>118.7104871882925</v>
      </c>
      <c r="I813" s="16">
        <f t="shared" si="152"/>
        <v>132.54858896969165</v>
      </c>
      <c r="J813" s="13">
        <f t="shared" si="146"/>
        <v>94.28785163941923</v>
      </c>
      <c r="K813" s="13">
        <f t="shared" si="147"/>
        <v>38.26073733027242</v>
      </c>
      <c r="L813" s="13">
        <f t="shared" si="148"/>
        <v>12.893218388870993</v>
      </c>
      <c r="M813" s="13">
        <f t="shared" si="153"/>
        <v>12.903293799838693</v>
      </c>
      <c r="N813" s="13">
        <f t="shared" si="149"/>
        <v>8.0000421558999886</v>
      </c>
      <c r="O813" s="13">
        <f t="shared" si="150"/>
        <v>23.89143668226658</v>
      </c>
      <c r="Q813">
        <v>13.602497880192271</v>
      </c>
    </row>
    <row r="814" spans="1:17" x14ac:dyDescent="0.2">
      <c r="A814" s="14">
        <f t="shared" si="151"/>
        <v>46753</v>
      </c>
      <c r="B814" s="1">
        <v>1</v>
      </c>
      <c r="F814" s="34">
        <v>40.597864589982187</v>
      </c>
      <c r="G814" s="13">
        <f t="shared" si="144"/>
        <v>0.15825217001039998</v>
      </c>
      <c r="H814" s="13">
        <f t="shared" si="145"/>
        <v>40.439612419971787</v>
      </c>
      <c r="I814" s="16">
        <f t="shared" si="152"/>
        <v>65.807131361373223</v>
      </c>
      <c r="J814" s="13">
        <f t="shared" si="146"/>
        <v>60.72049086952142</v>
      </c>
      <c r="K814" s="13">
        <f t="shared" si="147"/>
        <v>5.0866404918518029</v>
      </c>
      <c r="L814" s="13">
        <f t="shared" si="148"/>
        <v>0</v>
      </c>
      <c r="M814" s="13">
        <f t="shared" si="153"/>
        <v>4.9032516439387042</v>
      </c>
      <c r="N814" s="13">
        <f t="shared" si="149"/>
        <v>3.0400160192419965</v>
      </c>
      <c r="O814" s="13">
        <f t="shared" si="150"/>
        <v>3.1982681892523965</v>
      </c>
      <c r="Q814">
        <v>15.912053270612899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36.393351571259693</v>
      </c>
      <c r="G815" s="13">
        <f t="shared" si="144"/>
        <v>0</v>
      </c>
      <c r="H815" s="13">
        <f t="shared" si="145"/>
        <v>36.393351571259693</v>
      </c>
      <c r="I815" s="16">
        <f t="shared" si="152"/>
        <v>41.479992063111496</v>
      </c>
      <c r="J815" s="13">
        <f t="shared" si="146"/>
        <v>39.864021864818319</v>
      </c>
      <c r="K815" s="13">
        <f t="shared" si="147"/>
        <v>1.6159701982931765</v>
      </c>
      <c r="L815" s="13">
        <f t="shared" si="148"/>
        <v>0</v>
      </c>
      <c r="M815" s="13">
        <f t="shared" si="153"/>
        <v>1.8632356246967077</v>
      </c>
      <c r="N815" s="13">
        <f t="shared" si="149"/>
        <v>1.1552060873119587</v>
      </c>
      <c r="O815" s="13">
        <f t="shared" si="150"/>
        <v>1.1552060873119587</v>
      </c>
      <c r="Q815">
        <v>14.64914349188108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71.009711318774563</v>
      </c>
      <c r="G816" s="13">
        <f t="shared" si="144"/>
        <v>5.2481826702057166</v>
      </c>
      <c r="H816" s="13">
        <f t="shared" si="145"/>
        <v>65.761528648568842</v>
      </c>
      <c r="I816" s="16">
        <f t="shared" si="152"/>
        <v>67.377498846862011</v>
      </c>
      <c r="J816" s="13">
        <f t="shared" si="146"/>
        <v>61.1688718893543</v>
      </c>
      <c r="K816" s="13">
        <f t="shared" si="147"/>
        <v>6.2086269575077111</v>
      </c>
      <c r="L816" s="13">
        <f t="shared" si="148"/>
        <v>0</v>
      </c>
      <c r="M816" s="13">
        <f t="shared" si="153"/>
        <v>0.70802953738474894</v>
      </c>
      <c r="N816" s="13">
        <f t="shared" si="149"/>
        <v>0.43897831317854435</v>
      </c>
      <c r="O816" s="13">
        <f t="shared" si="150"/>
        <v>5.6871609833842607</v>
      </c>
      <c r="Q816">
        <v>14.81405553980157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73.997576599430829</v>
      </c>
      <c r="G817" s="13">
        <f t="shared" si="144"/>
        <v>5.7482518293761391</v>
      </c>
      <c r="H817" s="13">
        <f t="shared" si="145"/>
        <v>68.249324770054685</v>
      </c>
      <c r="I817" s="16">
        <f t="shared" si="152"/>
        <v>74.457951727562403</v>
      </c>
      <c r="J817" s="13">
        <f t="shared" si="146"/>
        <v>68.050615985738631</v>
      </c>
      <c r="K817" s="13">
        <f t="shared" si="147"/>
        <v>6.407335741823772</v>
      </c>
      <c r="L817" s="13">
        <f t="shared" si="148"/>
        <v>0</v>
      </c>
      <c r="M817" s="13">
        <f t="shared" si="153"/>
        <v>0.26905122420620459</v>
      </c>
      <c r="N817" s="13">
        <f t="shared" si="149"/>
        <v>0.16681175900784684</v>
      </c>
      <c r="O817" s="13">
        <f t="shared" si="150"/>
        <v>5.9150635883839859</v>
      </c>
      <c r="Q817">
        <v>16.80366013616641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8.9363191632145007</v>
      </c>
      <c r="G818" s="13">
        <f t="shared" si="144"/>
        <v>0</v>
      </c>
      <c r="H818" s="13">
        <f t="shared" si="145"/>
        <v>8.9363191632145007</v>
      </c>
      <c r="I818" s="16">
        <f t="shared" si="152"/>
        <v>15.343654905038273</v>
      </c>
      <c r="J818" s="13">
        <f t="shared" si="146"/>
        <v>15.297130709482557</v>
      </c>
      <c r="K818" s="13">
        <f t="shared" si="147"/>
        <v>4.6524195555715409E-2</v>
      </c>
      <c r="L818" s="13">
        <f t="shared" si="148"/>
        <v>0</v>
      </c>
      <c r="M818" s="13">
        <f t="shared" si="153"/>
        <v>0.10223946519835775</v>
      </c>
      <c r="N818" s="13">
        <f t="shared" si="149"/>
        <v>6.3388468422981806E-2</v>
      </c>
      <c r="O818" s="13">
        <f t="shared" si="150"/>
        <v>6.3388468422981806E-2</v>
      </c>
      <c r="Q818">
        <v>19.055414363908969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15.3132683528844</v>
      </c>
      <c r="G819" s="13">
        <f t="shared" si="144"/>
        <v>0</v>
      </c>
      <c r="H819" s="13">
        <f t="shared" si="145"/>
        <v>15.3132683528844</v>
      </c>
      <c r="I819" s="16">
        <f t="shared" si="152"/>
        <v>15.359792548440115</v>
      </c>
      <c r="J819" s="13">
        <f t="shared" si="146"/>
        <v>15.335952494303674</v>
      </c>
      <c r="K819" s="13">
        <f t="shared" si="147"/>
        <v>2.3840054136440969E-2</v>
      </c>
      <c r="L819" s="13">
        <f t="shared" si="148"/>
        <v>0</v>
      </c>
      <c r="M819" s="13">
        <f t="shared" si="153"/>
        <v>3.8850996775375943E-2</v>
      </c>
      <c r="N819" s="13">
        <f t="shared" si="149"/>
        <v>2.4087618000733085E-2</v>
      </c>
      <c r="O819" s="13">
        <f t="shared" si="150"/>
        <v>2.4087618000733085E-2</v>
      </c>
      <c r="Q819">
        <v>23.82759122816179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55.42066971581022</v>
      </c>
      <c r="G820" s="13">
        <f t="shared" si="144"/>
        <v>2.6390961838983888</v>
      </c>
      <c r="H820" s="13">
        <f t="shared" si="145"/>
        <v>52.781573531911832</v>
      </c>
      <c r="I820" s="16">
        <f t="shared" si="152"/>
        <v>52.805413586048275</v>
      </c>
      <c r="J820" s="13">
        <f t="shared" si="146"/>
        <v>52.137752208275138</v>
      </c>
      <c r="K820" s="13">
        <f t="shared" si="147"/>
        <v>0.66766137777313617</v>
      </c>
      <c r="L820" s="13">
        <f t="shared" si="148"/>
        <v>0</v>
      </c>
      <c r="M820" s="13">
        <f t="shared" si="153"/>
        <v>1.4763378774642857E-2</v>
      </c>
      <c r="N820" s="13">
        <f t="shared" si="149"/>
        <v>9.1532948402785717E-3</v>
      </c>
      <c r="O820" s="13">
        <f t="shared" si="150"/>
        <v>2.6482494787386672</v>
      </c>
      <c r="Q820">
        <v>26.383210870967751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25.85927382820552</v>
      </c>
      <c r="G821" s="13">
        <f t="shared" si="144"/>
        <v>0</v>
      </c>
      <c r="H821" s="13">
        <f t="shared" si="145"/>
        <v>25.85927382820552</v>
      </c>
      <c r="I821" s="16">
        <f t="shared" si="152"/>
        <v>26.526935205978656</v>
      </c>
      <c r="J821" s="13">
        <f t="shared" si="146"/>
        <v>26.432608433819954</v>
      </c>
      <c r="K821" s="13">
        <f t="shared" si="147"/>
        <v>9.4326772158701999E-2</v>
      </c>
      <c r="L821" s="13">
        <f t="shared" si="148"/>
        <v>0</v>
      </c>
      <c r="M821" s="13">
        <f t="shared" si="153"/>
        <v>5.6100839343642857E-3</v>
      </c>
      <c r="N821" s="13">
        <f t="shared" si="149"/>
        <v>3.478252039305857E-3</v>
      </c>
      <c r="O821" s="13">
        <f t="shared" si="150"/>
        <v>3.478252039305857E-3</v>
      </c>
      <c r="Q821">
        <v>25.698773772134711</v>
      </c>
    </row>
    <row r="822" spans="1:17" x14ac:dyDescent="0.2">
      <c r="A822" s="14">
        <f t="shared" si="151"/>
        <v>46997</v>
      </c>
      <c r="B822" s="1">
        <v>9</v>
      </c>
      <c r="F822" s="34">
        <v>11.389059321033169</v>
      </c>
      <c r="G822" s="13">
        <f t="shared" si="144"/>
        <v>0</v>
      </c>
      <c r="H822" s="13">
        <f t="shared" si="145"/>
        <v>11.389059321033169</v>
      </c>
      <c r="I822" s="16">
        <f t="shared" si="152"/>
        <v>11.483386093191871</v>
      </c>
      <c r="J822" s="13">
        <f t="shared" si="146"/>
        <v>11.472745765556702</v>
      </c>
      <c r="K822" s="13">
        <f t="shared" si="147"/>
        <v>1.06403276351692E-2</v>
      </c>
      <c r="L822" s="13">
        <f t="shared" si="148"/>
        <v>0</v>
      </c>
      <c r="M822" s="13">
        <f t="shared" si="153"/>
        <v>2.1318318950584287E-3</v>
      </c>
      <c r="N822" s="13">
        <f t="shared" si="149"/>
        <v>1.3217357749362257E-3</v>
      </c>
      <c r="O822" s="13">
        <f t="shared" si="150"/>
        <v>1.3217357749362257E-3</v>
      </c>
      <c r="Q822">
        <v>23.36504277700125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10.07705093139881</v>
      </c>
      <c r="G823" s="13">
        <f t="shared" si="144"/>
        <v>0</v>
      </c>
      <c r="H823" s="13">
        <f t="shared" si="145"/>
        <v>10.07705093139881</v>
      </c>
      <c r="I823" s="16">
        <f t="shared" si="152"/>
        <v>10.08769125903398</v>
      </c>
      <c r="J823" s="13">
        <f t="shared" si="146"/>
        <v>10.078018244713348</v>
      </c>
      <c r="K823" s="13">
        <f t="shared" si="147"/>
        <v>9.6730143206311681E-3</v>
      </c>
      <c r="L823" s="13">
        <f t="shared" si="148"/>
        <v>0</v>
      </c>
      <c r="M823" s="13">
        <f t="shared" si="153"/>
        <v>8.1009612012220293E-4</v>
      </c>
      <c r="N823" s="13">
        <f t="shared" si="149"/>
        <v>5.0225959447576583E-4</v>
      </c>
      <c r="O823" s="13">
        <f t="shared" si="150"/>
        <v>5.0225959447576583E-4</v>
      </c>
      <c r="Q823">
        <v>21.28391478759486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37.272099448420491</v>
      </c>
      <c r="G824" s="13">
        <f t="shared" si="144"/>
        <v>0</v>
      </c>
      <c r="H824" s="13">
        <f t="shared" si="145"/>
        <v>37.272099448420491</v>
      </c>
      <c r="I824" s="16">
        <f t="shared" si="152"/>
        <v>37.281772462741124</v>
      </c>
      <c r="J824" s="13">
        <f t="shared" si="146"/>
        <v>36.41263903684677</v>
      </c>
      <c r="K824" s="13">
        <f t="shared" si="147"/>
        <v>0.86913342589435416</v>
      </c>
      <c r="L824" s="13">
        <f t="shared" si="148"/>
        <v>0</v>
      </c>
      <c r="M824" s="13">
        <f t="shared" si="153"/>
        <v>3.078365256464371E-4</v>
      </c>
      <c r="N824" s="13">
        <f t="shared" si="149"/>
        <v>1.9085864590079099E-4</v>
      </c>
      <c r="O824" s="13">
        <f t="shared" si="150"/>
        <v>1.9085864590079099E-4</v>
      </c>
      <c r="Q824">
        <v>16.967377837556288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129.79175667817049</v>
      </c>
      <c r="G825" s="13">
        <f t="shared" si="144"/>
        <v>15.086339760988038</v>
      </c>
      <c r="H825" s="13">
        <f t="shared" si="145"/>
        <v>114.70541691718245</v>
      </c>
      <c r="I825" s="16">
        <f t="shared" si="152"/>
        <v>115.57455034307679</v>
      </c>
      <c r="J825" s="13">
        <f t="shared" si="146"/>
        <v>89.812597679609723</v>
      </c>
      <c r="K825" s="13">
        <f t="shared" si="147"/>
        <v>25.761952663467071</v>
      </c>
      <c r="L825" s="13">
        <f t="shared" si="148"/>
        <v>5.2812307831646637</v>
      </c>
      <c r="M825" s="13">
        <f t="shared" si="153"/>
        <v>5.2813477610444091</v>
      </c>
      <c r="N825" s="13">
        <f t="shared" si="149"/>
        <v>3.2744356118475335</v>
      </c>
      <c r="O825" s="13">
        <f t="shared" si="150"/>
        <v>18.360775372835572</v>
      </c>
      <c r="Q825">
        <v>14.495996070612909</v>
      </c>
    </row>
    <row r="826" spans="1:17" x14ac:dyDescent="0.2">
      <c r="A826" s="14">
        <f t="shared" si="151"/>
        <v>47119</v>
      </c>
      <c r="B826" s="1">
        <v>1</v>
      </c>
      <c r="F826" s="34">
        <v>32.299279073332379</v>
      </c>
      <c r="G826" s="13">
        <f t="shared" si="144"/>
        <v>0</v>
      </c>
      <c r="H826" s="13">
        <f t="shared" si="145"/>
        <v>32.299279073332379</v>
      </c>
      <c r="I826" s="16">
        <f t="shared" si="152"/>
        <v>52.780000953634783</v>
      </c>
      <c r="J826" s="13">
        <f t="shared" si="146"/>
        <v>48.985156847075785</v>
      </c>
      <c r="K826" s="13">
        <f t="shared" si="147"/>
        <v>3.7948441065589975</v>
      </c>
      <c r="L826" s="13">
        <f t="shared" si="148"/>
        <v>0</v>
      </c>
      <c r="M826" s="13">
        <f t="shared" si="153"/>
        <v>2.0069121491968755</v>
      </c>
      <c r="N826" s="13">
        <f t="shared" si="149"/>
        <v>1.2442855325020628</v>
      </c>
      <c r="O826" s="13">
        <f t="shared" si="150"/>
        <v>1.2442855325020628</v>
      </c>
      <c r="Q826">
        <v>13.319325952717531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124.816203206713</v>
      </c>
      <c r="G827" s="13">
        <f t="shared" si="144"/>
        <v>14.253597783969342</v>
      </c>
      <c r="H827" s="13">
        <f t="shared" si="145"/>
        <v>110.56260542274366</v>
      </c>
      <c r="I827" s="16">
        <f t="shared" si="152"/>
        <v>114.35744952930266</v>
      </c>
      <c r="J827" s="13">
        <f t="shared" si="146"/>
        <v>81.30067894055324</v>
      </c>
      <c r="K827" s="13">
        <f t="shared" si="147"/>
        <v>33.056770588749416</v>
      </c>
      <c r="L827" s="13">
        <f t="shared" si="148"/>
        <v>9.7239078204454721</v>
      </c>
      <c r="M827" s="13">
        <f t="shared" si="153"/>
        <v>10.486534437140284</v>
      </c>
      <c r="N827" s="13">
        <f t="shared" si="149"/>
        <v>6.5016513510269762</v>
      </c>
      <c r="O827" s="13">
        <f t="shared" si="150"/>
        <v>20.755249134996319</v>
      </c>
      <c r="Q827">
        <v>11.421147040583939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11.92754921177773</v>
      </c>
      <c r="G828" s="13">
        <f t="shared" si="144"/>
        <v>0</v>
      </c>
      <c r="H828" s="13">
        <f t="shared" si="145"/>
        <v>11.92754921177773</v>
      </c>
      <c r="I828" s="16">
        <f t="shared" si="152"/>
        <v>35.26041198008167</v>
      </c>
      <c r="J828" s="13">
        <f t="shared" si="146"/>
        <v>34.34840830040207</v>
      </c>
      <c r="K828" s="13">
        <f t="shared" si="147"/>
        <v>0.91200367967960005</v>
      </c>
      <c r="L828" s="13">
        <f t="shared" si="148"/>
        <v>0</v>
      </c>
      <c r="M828" s="13">
        <f t="shared" si="153"/>
        <v>3.9848830861133075</v>
      </c>
      <c r="N828" s="13">
        <f t="shared" si="149"/>
        <v>2.4706275133902507</v>
      </c>
      <c r="O828" s="13">
        <f t="shared" si="150"/>
        <v>2.4706275133902507</v>
      </c>
      <c r="Q828">
        <v>15.40376968255063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71.589652496724824</v>
      </c>
      <c r="G829" s="13">
        <f t="shared" si="144"/>
        <v>5.3452455127319336</v>
      </c>
      <c r="H829" s="13">
        <f t="shared" si="145"/>
        <v>66.244406983992889</v>
      </c>
      <c r="I829" s="16">
        <f t="shared" si="152"/>
        <v>67.156410663672489</v>
      </c>
      <c r="J829" s="13">
        <f t="shared" si="146"/>
        <v>61.814998210473526</v>
      </c>
      <c r="K829" s="13">
        <f t="shared" si="147"/>
        <v>5.3414124531989629</v>
      </c>
      <c r="L829" s="13">
        <f t="shared" si="148"/>
        <v>0</v>
      </c>
      <c r="M829" s="13">
        <f t="shared" si="153"/>
        <v>1.5142555727230569</v>
      </c>
      <c r="N829" s="13">
        <f t="shared" si="149"/>
        <v>0.93883845508829522</v>
      </c>
      <c r="O829" s="13">
        <f t="shared" si="150"/>
        <v>6.2840839678202292</v>
      </c>
      <c r="Q829">
        <v>15.971436735519919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12.818156992247671</v>
      </c>
      <c r="G830" s="13">
        <f t="shared" si="144"/>
        <v>0</v>
      </c>
      <c r="H830" s="13">
        <f t="shared" si="145"/>
        <v>12.818156992247671</v>
      </c>
      <c r="I830" s="16">
        <f t="shared" si="152"/>
        <v>18.159569445446635</v>
      </c>
      <c r="J830" s="13">
        <f t="shared" si="146"/>
        <v>18.097687784538145</v>
      </c>
      <c r="K830" s="13">
        <f t="shared" si="147"/>
        <v>6.1881660908490232E-2</v>
      </c>
      <c r="L830" s="13">
        <f t="shared" si="148"/>
        <v>0</v>
      </c>
      <c r="M830" s="13">
        <f t="shared" si="153"/>
        <v>0.57541711763476167</v>
      </c>
      <c r="N830" s="13">
        <f t="shared" si="149"/>
        <v>0.35675861293355221</v>
      </c>
      <c r="O830" s="13">
        <f t="shared" si="150"/>
        <v>0.35675861293355221</v>
      </c>
      <c r="Q830">
        <v>20.606219374715611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42.017591198877817</v>
      </c>
      <c r="G831" s="13">
        <f t="shared" si="144"/>
        <v>0.39586713081826286</v>
      </c>
      <c r="H831" s="13">
        <f t="shared" si="145"/>
        <v>41.621724068059557</v>
      </c>
      <c r="I831" s="16">
        <f t="shared" si="152"/>
        <v>41.683605728968047</v>
      </c>
      <c r="J831" s="13">
        <f t="shared" si="146"/>
        <v>41.304893576323479</v>
      </c>
      <c r="K831" s="13">
        <f t="shared" si="147"/>
        <v>0.37871215264456737</v>
      </c>
      <c r="L831" s="13">
        <f t="shared" si="148"/>
        <v>0</v>
      </c>
      <c r="M831" s="13">
        <f t="shared" si="153"/>
        <v>0.21865850470120946</v>
      </c>
      <c r="N831" s="13">
        <f t="shared" si="149"/>
        <v>0.13556827291474985</v>
      </c>
      <c r="O831" s="13">
        <f t="shared" si="150"/>
        <v>0.53143540373301268</v>
      </c>
      <c r="Q831">
        <v>25.392140424986771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46.80600823949441</v>
      </c>
      <c r="G832" s="13">
        <f t="shared" si="144"/>
        <v>1.1972887005125019</v>
      </c>
      <c r="H832" s="13">
        <f t="shared" si="145"/>
        <v>45.608719538981909</v>
      </c>
      <c r="I832" s="16">
        <f t="shared" si="152"/>
        <v>45.987431691626476</v>
      </c>
      <c r="J832" s="13">
        <f t="shared" si="146"/>
        <v>45.599097421055852</v>
      </c>
      <c r="K832" s="13">
        <f t="shared" si="147"/>
        <v>0.38833427057062408</v>
      </c>
      <c r="L832" s="13">
        <f t="shared" si="148"/>
        <v>0</v>
      </c>
      <c r="M832" s="13">
        <f t="shared" si="153"/>
        <v>8.3090231786459606E-2</v>
      </c>
      <c r="N832" s="13">
        <f t="shared" si="149"/>
        <v>5.1515943707604955E-2</v>
      </c>
      <c r="O832" s="13">
        <f t="shared" si="150"/>
        <v>1.2488046442201068</v>
      </c>
      <c r="Q832">
        <v>27.355977870967749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44.448938868842497</v>
      </c>
      <c r="G833" s="13">
        <f t="shared" si="144"/>
        <v>0.80279377267246022</v>
      </c>
      <c r="H833" s="13">
        <f t="shared" si="145"/>
        <v>43.646145096170038</v>
      </c>
      <c r="I833" s="16">
        <f t="shared" si="152"/>
        <v>44.034479366740662</v>
      </c>
      <c r="J833" s="13">
        <f t="shared" si="146"/>
        <v>43.572829029542952</v>
      </c>
      <c r="K833" s="13">
        <f t="shared" si="147"/>
        <v>0.46165033719771031</v>
      </c>
      <c r="L833" s="13">
        <f t="shared" si="148"/>
        <v>0</v>
      </c>
      <c r="M833" s="13">
        <f t="shared" si="153"/>
        <v>3.1574288078854651E-2</v>
      </c>
      <c r="N833" s="13">
        <f t="shared" si="149"/>
        <v>1.9576058608889883E-2</v>
      </c>
      <c r="O833" s="13">
        <f t="shared" si="150"/>
        <v>0.82236983128135011</v>
      </c>
      <c r="Q833">
        <v>25.136239272052581</v>
      </c>
    </row>
    <row r="834" spans="1:17" x14ac:dyDescent="0.2">
      <c r="A834" s="14">
        <f t="shared" si="151"/>
        <v>47362</v>
      </c>
      <c r="B834" s="1">
        <v>9</v>
      </c>
      <c r="F834" s="34">
        <v>4.6676959127995419</v>
      </c>
      <c r="G834" s="13">
        <f t="shared" si="144"/>
        <v>0</v>
      </c>
      <c r="H834" s="13">
        <f t="shared" si="145"/>
        <v>4.6676959127995419</v>
      </c>
      <c r="I834" s="16">
        <f t="shared" si="152"/>
        <v>5.1293462499972522</v>
      </c>
      <c r="J834" s="13">
        <f t="shared" si="146"/>
        <v>5.1286402702946834</v>
      </c>
      <c r="K834" s="13">
        <f t="shared" si="147"/>
        <v>7.0597970256880416E-4</v>
      </c>
      <c r="L834" s="13">
        <f t="shared" si="148"/>
        <v>0</v>
      </c>
      <c r="M834" s="13">
        <f t="shared" si="153"/>
        <v>1.1998229469964768E-2</v>
      </c>
      <c r="N834" s="13">
        <f t="shared" si="149"/>
        <v>7.4389022713781559E-3</v>
      </c>
      <c r="O834" s="13">
        <f t="shared" si="150"/>
        <v>7.4389022713781559E-3</v>
      </c>
      <c r="Q834">
        <v>25.48617239631459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5.6020376846070574</v>
      </c>
      <c r="G835" s="13">
        <f t="shared" si="144"/>
        <v>0</v>
      </c>
      <c r="H835" s="13">
        <f t="shared" si="145"/>
        <v>5.6020376846070574</v>
      </c>
      <c r="I835" s="16">
        <f t="shared" si="152"/>
        <v>5.6027436643096262</v>
      </c>
      <c r="J835" s="13">
        <f t="shared" si="146"/>
        <v>5.6015933630648753</v>
      </c>
      <c r="K835" s="13">
        <f t="shared" si="147"/>
        <v>1.1503012447509064E-3</v>
      </c>
      <c r="L835" s="13">
        <f t="shared" si="148"/>
        <v>0</v>
      </c>
      <c r="M835" s="13">
        <f t="shared" si="153"/>
        <v>4.5593271985866117E-3</v>
      </c>
      <c r="N835" s="13">
        <f t="shared" si="149"/>
        <v>2.8267828631236992E-3</v>
      </c>
      <c r="O835" s="13">
        <f t="shared" si="150"/>
        <v>2.8267828631236992E-3</v>
      </c>
      <c r="Q835">
        <v>23.88379096743828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30.422617235233741</v>
      </c>
      <c r="G836" s="13">
        <f t="shared" si="144"/>
        <v>0</v>
      </c>
      <c r="H836" s="13">
        <f t="shared" si="145"/>
        <v>30.422617235233741</v>
      </c>
      <c r="I836" s="16">
        <f t="shared" si="152"/>
        <v>30.423767536478493</v>
      </c>
      <c r="J836" s="13">
        <f t="shared" si="146"/>
        <v>29.991694254368564</v>
      </c>
      <c r="K836" s="13">
        <f t="shared" si="147"/>
        <v>0.43207328210992912</v>
      </c>
      <c r="L836" s="13">
        <f t="shared" si="148"/>
        <v>0</v>
      </c>
      <c r="M836" s="13">
        <f t="shared" si="153"/>
        <v>1.7325443354629126E-3</v>
      </c>
      <c r="N836" s="13">
        <f t="shared" si="149"/>
        <v>1.0741774879870058E-3</v>
      </c>
      <c r="O836" s="13">
        <f t="shared" si="150"/>
        <v>1.0741774879870058E-3</v>
      </c>
      <c r="Q836">
        <v>17.698025106219401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3.534473365859002</v>
      </c>
      <c r="G837" s="13">
        <f t="shared" si="144"/>
        <v>0</v>
      </c>
      <c r="H837" s="13">
        <f t="shared" si="145"/>
        <v>3.534473365859002</v>
      </c>
      <c r="I837" s="16">
        <f t="shared" si="152"/>
        <v>3.9665466479689311</v>
      </c>
      <c r="J837" s="13">
        <f t="shared" si="146"/>
        <v>3.9650058692221535</v>
      </c>
      <c r="K837" s="13">
        <f t="shared" si="147"/>
        <v>1.5407787467776046E-3</v>
      </c>
      <c r="L837" s="13">
        <f t="shared" si="148"/>
        <v>0</v>
      </c>
      <c r="M837" s="13">
        <f t="shared" si="153"/>
        <v>6.583668474759068E-4</v>
      </c>
      <c r="N837" s="13">
        <f t="shared" si="149"/>
        <v>4.0818744543506222E-4</v>
      </c>
      <c r="O837" s="13">
        <f t="shared" si="150"/>
        <v>4.0818744543506222E-4</v>
      </c>
      <c r="Q837">
        <v>14.45230056012716</v>
      </c>
    </row>
    <row r="838" spans="1:17" x14ac:dyDescent="0.2">
      <c r="A838" s="14">
        <f t="shared" si="151"/>
        <v>47484</v>
      </c>
      <c r="B838" s="1">
        <v>1</v>
      </c>
      <c r="F838" s="34">
        <v>38.149478106327543</v>
      </c>
      <c r="G838" s="13">
        <f t="shared" ref="G838:G901" si="157">IF((F838-$J$2)&gt;0,$I$2*(F838-$J$2),0)</f>
        <v>0</v>
      </c>
      <c r="H838" s="13">
        <f t="shared" ref="H838:H901" si="158">F838-G838</f>
        <v>38.149478106327543</v>
      </c>
      <c r="I838" s="16">
        <f t="shared" si="152"/>
        <v>38.151018885074322</v>
      </c>
      <c r="J838" s="13">
        <f t="shared" ref="J838:J901" si="159">I838/SQRT(1+(I838/($K$2*(300+(25*Q838)+0.05*(Q838)^3)))^2)</f>
        <v>37.095847373400268</v>
      </c>
      <c r="K838" s="13">
        <f t="shared" ref="K838:K901" si="160">I838-J838</f>
        <v>1.0551715116740539</v>
      </c>
      <c r="L838" s="13">
        <f t="shared" ref="L838:L901" si="161">IF(K838&gt;$N$2,(K838-$N$2)/$L$2,0)</f>
        <v>0</v>
      </c>
      <c r="M838" s="13">
        <f t="shared" si="153"/>
        <v>2.5017940204084458E-4</v>
      </c>
      <c r="N838" s="13">
        <f t="shared" ref="N838:N901" si="162">$M$2*M838</f>
        <v>1.5511122926532364E-4</v>
      </c>
      <c r="O838" s="13">
        <f t="shared" ref="O838:O901" si="163">N838+G838</f>
        <v>1.5511122926532364E-4</v>
      </c>
      <c r="Q838">
        <v>16.03121487061291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30.169890434946609</v>
      </c>
      <c r="G839" s="13">
        <f t="shared" si="157"/>
        <v>0</v>
      </c>
      <c r="H839" s="13">
        <f t="shared" si="158"/>
        <v>30.169890434946609</v>
      </c>
      <c r="I839" s="16">
        <f t="shared" ref="I839:I902" si="166">H839+K838-L838</f>
        <v>31.225061946620663</v>
      </c>
      <c r="J839" s="13">
        <f t="shared" si="159"/>
        <v>30.343165696089674</v>
      </c>
      <c r="K839" s="13">
        <f t="shared" si="160"/>
        <v>0.88189625053098908</v>
      </c>
      <c r="L839" s="13">
        <f t="shared" si="161"/>
        <v>0</v>
      </c>
      <c r="M839" s="13">
        <f t="shared" ref="M839:M902" si="167">L839+M838-N838</f>
        <v>9.5068172775520933E-5</v>
      </c>
      <c r="N839" s="13">
        <f t="shared" si="162"/>
        <v>5.8942267120822978E-5</v>
      </c>
      <c r="O839" s="13">
        <f t="shared" si="163"/>
        <v>5.8942267120822978E-5</v>
      </c>
      <c r="Q839">
        <v>12.985054843098411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27.841158985410932</v>
      </c>
      <c r="G840" s="13">
        <f t="shared" si="157"/>
        <v>0</v>
      </c>
      <c r="H840" s="13">
        <f t="shared" si="158"/>
        <v>27.841158985410932</v>
      </c>
      <c r="I840" s="16">
        <f t="shared" si="166"/>
        <v>28.723055235941921</v>
      </c>
      <c r="J840" s="13">
        <f t="shared" si="159"/>
        <v>28.187977226320378</v>
      </c>
      <c r="K840" s="13">
        <f t="shared" si="160"/>
        <v>0.53507800962154306</v>
      </c>
      <c r="L840" s="13">
        <f t="shared" si="161"/>
        <v>0</v>
      </c>
      <c r="M840" s="13">
        <f t="shared" si="167"/>
        <v>3.6125905654697955E-5</v>
      </c>
      <c r="N840" s="13">
        <f t="shared" si="162"/>
        <v>2.2398061505912733E-5</v>
      </c>
      <c r="O840" s="13">
        <f t="shared" si="163"/>
        <v>2.2398061505912733E-5</v>
      </c>
      <c r="Q840">
        <v>14.89582299404722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42.005741968226843</v>
      </c>
      <c r="G841" s="13">
        <f t="shared" si="157"/>
        <v>0.39388396415850391</v>
      </c>
      <c r="H841" s="13">
        <f t="shared" si="158"/>
        <v>41.611858004068338</v>
      </c>
      <c r="I841" s="16">
        <f t="shared" si="166"/>
        <v>42.146936013689881</v>
      </c>
      <c r="J841" s="13">
        <f t="shared" si="159"/>
        <v>40.674912841466757</v>
      </c>
      <c r="K841" s="13">
        <f t="shared" si="160"/>
        <v>1.4720231722231247</v>
      </c>
      <c r="L841" s="13">
        <f t="shared" si="161"/>
        <v>0</v>
      </c>
      <c r="M841" s="13">
        <f t="shared" si="167"/>
        <v>1.3727844148785221E-5</v>
      </c>
      <c r="N841" s="13">
        <f t="shared" si="162"/>
        <v>8.5112633722468379E-6</v>
      </c>
      <c r="O841" s="13">
        <f t="shared" si="163"/>
        <v>0.39389247542187616</v>
      </c>
      <c r="Q841">
        <v>15.70686803696263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47.172910042694348</v>
      </c>
      <c r="G842" s="13">
        <f t="shared" si="157"/>
        <v>1.2586958454102817</v>
      </c>
      <c r="H842" s="13">
        <f t="shared" si="158"/>
        <v>45.914214197284068</v>
      </c>
      <c r="I842" s="16">
        <f t="shared" si="166"/>
        <v>47.386237369507192</v>
      </c>
      <c r="J842" s="13">
        <f t="shared" si="159"/>
        <v>46.18704262507687</v>
      </c>
      <c r="K842" s="13">
        <f t="shared" si="160"/>
        <v>1.1991947444303221</v>
      </c>
      <c r="L842" s="13">
        <f t="shared" si="161"/>
        <v>0</v>
      </c>
      <c r="M842" s="13">
        <f t="shared" si="167"/>
        <v>5.2165807765383833E-6</v>
      </c>
      <c r="N842" s="13">
        <f t="shared" si="162"/>
        <v>3.2342800814537976E-6</v>
      </c>
      <c r="O842" s="13">
        <f t="shared" si="163"/>
        <v>1.2586990796903632</v>
      </c>
      <c r="Q842">
        <v>19.757736156635659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18.858238538597021</v>
      </c>
      <c r="G843" s="13">
        <f t="shared" si="157"/>
        <v>0</v>
      </c>
      <c r="H843" s="13">
        <f t="shared" si="158"/>
        <v>18.858238538597021</v>
      </c>
      <c r="I843" s="16">
        <f t="shared" si="166"/>
        <v>20.057433283027343</v>
      </c>
      <c r="J843" s="13">
        <f t="shared" si="159"/>
        <v>19.999901041591958</v>
      </c>
      <c r="K843" s="13">
        <f t="shared" si="160"/>
        <v>5.75322414353856E-2</v>
      </c>
      <c r="L843" s="13">
        <f t="shared" si="161"/>
        <v>0</v>
      </c>
      <c r="M843" s="13">
        <f t="shared" si="167"/>
        <v>1.9823006950845857E-6</v>
      </c>
      <c r="N843" s="13">
        <f t="shared" si="162"/>
        <v>1.2290264309524432E-6</v>
      </c>
      <c r="O843" s="13">
        <f t="shared" si="163"/>
        <v>1.2290264309524432E-6</v>
      </c>
      <c r="Q843">
        <v>23.240367397503171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36.141404568413087</v>
      </c>
      <c r="G844" s="13">
        <f t="shared" si="157"/>
        <v>0</v>
      </c>
      <c r="H844" s="13">
        <f t="shared" si="158"/>
        <v>36.141404568413087</v>
      </c>
      <c r="I844" s="16">
        <f t="shared" si="166"/>
        <v>36.198936809848476</v>
      </c>
      <c r="J844" s="13">
        <f t="shared" si="159"/>
        <v>35.98625671774964</v>
      </c>
      <c r="K844" s="13">
        <f t="shared" si="160"/>
        <v>0.21268009209883587</v>
      </c>
      <c r="L844" s="13">
        <f t="shared" si="161"/>
        <v>0</v>
      </c>
      <c r="M844" s="13">
        <f t="shared" si="167"/>
        <v>7.5327426413214252E-7</v>
      </c>
      <c r="N844" s="13">
        <f t="shared" si="162"/>
        <v>4.6703004376192834E-7</v>
      </c>
      <c r="O844" s="13">
        <f t="shared" si="163"/>
        <v>4.6703004376192834E-7</v>
      </c>
      <c r="Q844">
        <v>26.539319870967748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50.606820422925679</v>
      </c>
      <c r="G845" s="13">
        <f t="shared" si="157"/>
        <v>1.8334181020080413</v>
      </c>
      <c r="H845" s="13">
        <f t="shared" si="158"/>
        <v>48.77340232091764</v>
      </c>
      <c r="I845" s="16">
        <f t="shared" si="166"/>
        <v>48.986082413016476</v>
      </c>
      <c r="J845" s="13">
        <f t="shared" si="159"/>
        <v>48.274480289056349</v>
      </c>
      <c r="K845" s="13">
        <f t="shared" si="160"/>
        <v>0.71160212396012668</v>
      </c>
      <c r="L845" s="13">
        <f t="shared" si="161"/>
        <v>0</v>
      </c>
      <c r="M845" s="13">
        <f t="shared" si="167"/>
        <v>2.8624422037021418E-7</v>
      </c>
      <c r="N845" s="13">
        <f t="shared" si="162"/>
        <v>1.7747141662953279E-7</v>
      </c>
      <c r="O845" s="13">
        <f t="shared" si="163"/>
        <v>1.833418279479458</v>
      </c>
      <c r="Q845">
        <v>24.281599573286339</v>
      </c>
    </row>
    <row r="846" spans="1:17" x14ac:dyDescent="0.2">
      <c r="A846" s="14">
        <f t="shared" si="164"/>
        <v>47727</v>
      </c>
      <c r="B846" s="1">
        <v>9</v>
      </c>
      <c r="F846" s="34">
        <v>11.92843671200532</v>
      </c>
      <c r="G846" s="13">
        <f t="shared" si="157"/>
        <v>0</v>
      </c>
      <c r="H846" s="13">
        <f t="shared" si="158"/>
        <v>11.92843671200532</v>
      </c>
      <c r="I846" s="16">
        <f t="shared" si="166"/>
        <v>12.640038835965447</v>
      </c>
      <c r="J846" s="13">
        <f t="shared" si="159"/>
        <v>12.625277899585761</v>
      </c>
      <c r="K846" s="13">
        <f t="shared" si="160"/>
        <v>1.4760936379685674E-2</v>
      </c>
      <c r="L846" s="13">
        <f t="shared" si="161"/>
        <v>0</v>
      </c>
      <c r="M846" s="13">
        <f t="shared" si="167"/>
        <v>1.0877280374068139E-7</v>
      </c>
      <c r="N846" s="13">
        <f t="shared" si="162"/>
        <v>6.7439138319222455E-8</v>
      </c>
      <c r="O846" s="13">
        <f t="shared" si="163"/>
        <v>6.7439138319222455E-8</v>
      </c>
      <c r="Q846">
        <v>23.0819504827138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30.757959549180359</v>
      </c>
      <c r="G847" s="13">
        <f t="shared" si="157"/>
        <v>0</v>
      </c>
      <c r="H847" s="13">
        <f t="shared" si="158"/>
        <v>30.757959549180359</v>
      </c>
      <c r="I847" s="16">
        <f t="shared" si="166"/>
        <v>30.772720485560043</v>
      </c>
      <c r="J847" s="13">
        <f t="shared" si="159"/>
        <v>30.497056245423085</v>
      </c>
      <c r="K847" s="13">
        <f t="shared" si="160"/>
        <v>0.27566424013695823</v>
      </c>
      <c r="L847" s="13">
        <f t="shared" si="161"/>
        <v>0</v>
      </c>
      <c r="M847" s="13">
        <f t="shared" si="167"/>
        <v>4.1333665421458932E-8</v>
      </c>
      <c r="N847" s="13">
        <f t="shared" si="162"/>
        <v>2.5626872561304538E-8</v>
      </c>
      <c r="O847" s="13">
        <f t="shared" si="163"/>
        <v>2.5626872561304538E-8</v>
      </c>
      <c r="Q847">
        <v>21.171000158736859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55.102835245773193</v>
      </c>
      <c r="G848" s="13">
        <f t="shared" si="157"/>
        <v>2.5859012767465233</v>
      </c>
      <c r="H848" s="13">
        <f t="shared" si="158"/>
        <v>52.516933969026667</v>
      </c>
      <c r="I848" s="16">
        <f t="shared" si="166"/>
        <v>52.792598209163629</v>
      </c>
      <c r="J848" s="13">
        <f t="shared" si="159"/>
        <v>50.303981377692857</v>
      </c>
      <c r="K848" s="13">
        <f t="shared" si="160"/>
        <v>2.4886168314707717</v>
      </c>
      <c r="L848" s="13">
        <f t="shared" si="161"/>
        <v>0</v>
      </c>
      <c r="M848" s="13">
        <f t="shared" si="167"/>
        <v>1.5706792860154394E-8</v>
      </c>
      <c r="N848" s="13">
        <f t="shared" si="162"/>
        <v>9.7382115732957235E-9</v>
      </c>
      <c r="O848" s="13">
        <f t="shared" si="163"/>
        <v>2.5859012864847348</v>
      </c>
      <c r="Q848">
        <v>16.642921004808649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125.0006399330257</v>
      </c>
      <c r="G849" s="13">
        <f t="shared" si="157"/>
        <v>14.284466350649522</v>
      </c>
      <c r="H849" s="13">
        <f t="shared" si="158"/>
        <v>110.71617358237617</v>
      </c>
      <c r="I849" s="16">
        <f t="shared" si="166"/>
        <v>113.20479041384695</v>
      </c>
      <c r="J849" s="13">
        <f t="shared" si="159"/>
        <v>85.421143908116377</v>
      </c>
      <c r="K849" s="13">
        <f t="shared" si="160"/>
        <v>27.783646505730573</v>
      </c>
      <c r="L849" s="13">
        <f t="shared" si="161"/>
        <v>6.5124791709149905</v>
      </c>
      <c r="M849" s="13">
        <f t="shared" si="167"/>
        <v>6.5124791768835717</v>
      </c>
      <c r="N849" s="13">
        <f t="shared" si="162"/>
        <v>4.0377370896678144</v>
      </c>
      <c r="O849" s="13">
        <f t="shared" si="163"/>
        <v>18.322203440317338</v>
      </c>
      <c r="Q849">
        <v>13.16440635279533</v>
      </c>
    </row>
    <row r="850" spans="1:17" x14ac:dyDescent="0.2">
      <c r="A850" s="14">
        <f t="shared" si="164"/>
        <v>47849</v>
      </c>
      <c r="B850" s="1">
        <v>1</v>
      </c>
      <c r="F850" s="34">
        <v>94.119366852854</v>
      </c>
      <c r="G850" s="13">
        <f t="shared" si="157"/>
        <v>9.115969510014942</v>
      </c>
      <c r="H850" s="13">
        <f t="shared" si="158"/>
        <v>85.003397342839065</v>
      </c>
      <c r="I850" s="16">
        <f t="shared" si="166"/>
        <v>106.27456467765465</v>
      </c>
      <c r="J850" s="13">
        <f t="shared" si="159"/>
        <v>80.702653376227516</v>
      </c>
      <c r="K850" s="13">
        <f t="shared" si="160"/>
        <v>25.571911301427136</v>
      </c>
      <c r="L850" s="13">
        <f t="shared" si="161"/>
        <v>5.16549213088902</v>
      </c>
      <c r="M850" s="13">
        <f t="shared" si="167"/>
        <v>7.6402342181047764</v>
      </c>
      <c r="N850" s="13">
        <f t="shared" si="162"/>
        <v>4.7369452152249609</v>
      </c>
      <c r="O850" s="13">
        <f t="shared" si="163"/>
        <v>13.852914725239902</v>
      </c>
      <c r="Q850">
        <v>12.4582720706129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5.0312630351547281</v>
      </c>
      <c r="G851" s="13">
        <f t="shared" si="157"/>
        <v>0</v>
      </c>
      <c r="H851" s="13">
        <f t="shared" si="158"/>
        <v>5.0312630351547281</v>
      </c>
      <c r="I851" s="16">
        <f t="shared" si="166"/>
        <v>25.437682205692845</v>
      </c>
      <c r="J851" s="13">
        <f t="shared" si="159"/>
        <v>24.846304637852008</v>
      </c>
      <c r="K851" s="13">
        <f t="shared" si="160"/>
        <v>0.59137756784083706</v>
      </c>
      <c r="L851" s="13">
        <f t="shared" si="161"/>
        <v>0</v>
      </c>
      <c r="M851" s="13">
        <f t="shared" si="167"/>
        <v>2.9032890028798155</v>
      </c>
      <c r="N851" s="13">
        <f t="shared" si="162"/>
        <v>1.8000391817854855</v>
      </c>
      <c r="O851" s="13">
        <f t="shared" si="163"/>
        <v>1.8000391817854855</v>
      </c>
      <c r="Q851">
        <v>11.459080645767949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20.4602529412298</v>
      </c>
      <c r="G852" s="13">
        <f t="shared" si="157"/>
        <v>0</v>
      </c>
      <c r="H852" s="13">
        <f t="shared" si="158"/>
        <v>20.4602529412298</v>
      </c>
      <c r="I852" s="16">
        <f t="shared" si="166"/>
        <v>21.051630509070637</v>
      </c>
      <c r="J852" s="13">
        <f t="shared" si="159"/>
        <v>20.899161814206472</v>
      </c>
      <c r="K852" s="13">
        <f t="shared" si="160"/>
        <v>0.15246869486416514</v>
      </c>
      <c r="L852" s="13">
        <f t="shared" si="161"/>
        <v>0</v>
      </c>
      <c r="M852" s="13">
        <f t="shared" si="167"/>
        <v>1.10324982109433</v>
      </c>
      <c r="N852" s="13">
        <f t="shared" si="162"/>
        <v>0.68401488907848462</v>
      </c>
      <c r="O852" s="13">
        <f t="shared" si="163"/>
        <v>0.68401488907848462</v>
      </c>
      <c r="Q852">
        <v>17.325746665375679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9.3426043804478152</v>
      </c>
      <c r="G853" s="13">
        <f t="shared" si="157"/>
        <v>0</v>
      </c>
      <c r="H853" s="13">
        <f t="shared" si="158"/>
        <v>9.3426043804478152</v>
      </c>
      <c r="I853" s="16">
        <f t="shared" si="166"/>
        <v>9.4950730753119803</v>
      </c>
      <c r="J853" s="13">
        <f t="shared" si="159"/>
        <v>9.480782483493055</v>
      </c>
      <c r="K853" s="13">
        <f t="shared" si="160"/>
        <v>1.4290591818925336E-2</v>
      </c>
      <c r="L853" s="13">
        <f t="shared" si="161"/>
        <v>0</v>
      </c>
      <c r="M853" s="13">
        <f t="shared" si="167"/>
        <v>0.41923493201584539</v>
      </c>
      <c r="N853" s="13">
        <f t="shared" si="162"/>
        <v>0.25992565784982413</v>
      </c>
      <c r="O853" s="13">
        <f t="shared" si="163"/>
        <v>0.25992565784982413</v>
      </c>
      <c r="Q853">
        <v>17.236333073497111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33.445180995344373</v>
      </c>
      <c r="G854" s="13">
        <f t="shared" si="157"/>
        <v>0</v>
      </c>
      <c r="H854" s="13">
        <f t="shared" si="158"/>
        <v>33.445180995344373</v>
      </c>
      <c r="I854" s="16">
        <f t="shared" si="166"/>
        <v>33.4594715871633</v>
      </c>
      <c r="J854" s="13">
        <f t="shared" si="159"/>
        <v>33.0115942094777</v>
      </c>
      <c r="K854" s="13">
        <f t="shared" si="160"/>
        <v>0.44787737768560021</v>
      </c>
      <c r="L854" s="13">
        <f t="shared" si="161"/>
        <v>0</v>
      </c>
      <c r="M854" s="13">
        <f t="shared" si="167"/>
        <v>0.15930927416602125</v>
      </c>
      <c r="N854" s="13">
        <f t="shared" si="162"/>
        <v>9.8771749982933171E-2</v>
      </c>
      <c r="O854" s="13">
        <f t="shared" si="163"/>
        <v>9.8771749982933171E-2</v>
      </c>
      <c r="Q854">
        <v>19.46965629150689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4.4987766162186</v>
      </c>
      <c r="G855" s="13">
        <f t="shared" si="157"/>
        <v>0</v>
      </c>
      <c r="H855" s="13">
        <f t="shared" si="158"/>
        <v>4.4987766162186</v>
      </c>
      <c r="I855" s="16">
        <f t="shared" si="166"/>
        <v>4.9466539939042002</v>
      </c>
      <c r="J855" s="13">
        <f t="shared" si="159"/>
        <v>4.9458255806553693</v>
      </c>
      <c r="K855" s="13">
        <f t="shared" si="160"/>
        <v>8.2841324883098366E-4</v>
      </c>
      <c r="L855" s="13">
        <f t="shared" si="161"/>
        <v>0</v>
      </c>
      <c r="M855" s="13">
        <f t="shared" si="167"/>
        <v>6.0537524183088082E-2</v>
      </c>
      <c r="N855" s="13">
        <f t="shared" si="162"/>
        <v>3.7533264993514608E-2</v>
      </c>
      <c r="O855" s="13">
        <f t="shared" si="163"/>
        <v>3.7533264993514608E-2</v>
      </c>
      <c r="Q855">
        <v>23.560652900792849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54.79154327406507</v>
      </c>
      <c r="G856" s="13">
        <f t="shared" si="157"/>
        <v>2.5338013659652741</v>
      </c>
      <c r="H856" s="13">
        <f t="shared" si="158"/>
        <v>52.257741908099796</v>
      </c>
      <c r="I856" s="16">
        <f t="shared" si="166"/>
        <v>52.258570321348628</v>
      </c>
      <c r="J856" s="13">
        <f t="shared" si="159"/>
        <v>51.673542015135709</v>
      </c>
      <c r="K856" s="13">
        <f t="shared" si="160"/>
        <v>0.58502830621291935</v>
      </c>
      <c r="L856" s="13">
        <f t="shared" si="161"/>
        <v>0</v>
      </c>
      <c r="M856" s="13">
        <f t="shared" si="167"/>
        <v>2.3004259189573474E-2</v>
      </c>
      <c r="N856" s="13">
        <f t="shared" si="162"/>
        <v>1.4262640697535554E-2</v>
      </c>
      <c r="O856" s="13">
        <f t="shared" si="163"/>
        <v>2.5480640066628095</v>
      </c>
      <c r="Q856">
        <v>27.13343087096775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41.596140085243007</v>
      </c>
      <c r="G857" s="13">
        <f t="shared" si="157"/>
        <v>0.32533024771605473</v>
      </c>
      <c r="H857" s="13">
        <f t="shared" si="158"/>
        <v>41.270809837526954</v>
      </c>
      <c r="I857" s="16">
        <f t="shared" si="166"/>
        <v>41.855838143739874</v>
      </c>
      <c r="J857" s="13">
        <f t="shared" si="159"/>
        <v>41.540630908898315</v>
      </c>
      <c r="K857" s="13">
        <f t="shared" si="160"/>
        <v>0.31520723484155866</v>
      </c>
      <c r="L857" s="13">
        <f t="shared" si="161"/>
        <v>0</v>
      </c>
      <c r="M857" s="13">
        <f t="shared" si="167"/>
        <v>8.7416184920379204E-3</v>
      </c>
      <c r="N857" s="13">
        <f t="shared" si="162"/>
        <v>5.4198034650635102E-3</v>
      </c>
      <c r="O857" s="13">
        <f t="shared" si="163"/>
        <v>0.33075005118111822</v>
      </c>
      <c r="Q857">
        <v>26.82775013820163</v>
      </c>
    </row>
    <row r="858" spans="1:17" x14ac:dyDescent="0.2">
      <c r="A858" s="14">
        <f t="shared" si="164"/>
        <v>48092</v>
      </c>
      <c r="B858" s="1">
        <v>9</v>
      </c>
      <c r="F858" s="34">
        <v>7.9299651519558854</v>
      </c>
      <c r="G858" s="13">
        <f t="shared" si="157"/>
        <v>0</v>
      </c>
      <c r="H858" s="13">
        <f t="shared" si="158"/>
        <v>7.9299651519558854</v>
      </c>
      <c r="I858" s="16">
        <f t="shared" si="166"/>
        <v>8.245172386797444</v>
      </c>
      <c r="J858" s="13">
        <f t="shared" si="159"/>
        <v>8.2411543513371726</v>
      </c>
      <c r="K858" s="13">
        <f t="shared" si="160"/>
        <v>4.018035460271463E-3</v>
      </c>
      <c r="L858" s="13">
        <f t="shared" si="161"/>
        <v>0</v>
      </c>
      <c r="M858" s="13">
        <f t="shared" si="167"/>
        <v>3.3218150269744102E-3</v>
      </c>
      <c r="N858" s="13">
        <f t="shared" si="162"/>
        <v>2.0595253167241343E-3</v>
      </c>
      <c r="O858" s="13">
        <f t="shared" si="163"/>
        <v>2.0595253167241343E-3</v>
      </c>
      <c r="Q858">
        <v>23.22766836816275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1.877933060876257</v>
      </c>
      <c r="G859" s="13">
        <f t="shared" si="157"/>
        <v>0</v>
      </c>
      <c r="H859" s="13">
        <f t="shared" si="158"/>
        <v>1.877933060876257</v>
      </c>
      <c r="I859" s="16">
        <f t="shared" si="166"/>
        <v>1.8819510963365285</v>
      </c>
      <c r="J859" s="13">
        <f t="shared" si="159"/>
        <v>1.8818883848834767</v>
      </c>
      <c r="K859" s="13">
        <f t="shared" si="160"/>
        <v>6.2711453051811361E-5</v>
      </c>
      <c r="L859" s="13">
        <f t="shared" si="161"/>
        <v>0</v>
      </c>
      <c r="M859" s="13">
        <f t="shared" si="167"/>
        <v>1.2622897102502759E-3</v>
      </c>
      <c r="N859" s="13">
        <f t="shared" si="162"/>
        <v>7.8261962035517101E-4</v>
      </c>
      <c r="O859" s="13">
        <f t="shared" si="163"/>
        <v>7.8261962035517101E-4</v>
      </c>
      <c r="Q859">
        <v>21.30455396504296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139.02953556562889</v>
      </c>
      <c r="G860" s="13">
        <f t="shared" si="157"/>
        <v>16.632436350670609</v>
      </c>
      <c r="H860" s="13">
        <f t="shared" si="158"/>
        <v>122.39709921495827</v>
      </c>
      <c r="I860" s="16">
        <f t="shared" si="166"/>
        <v>122.39716192641133</v>
      </c>
      <c r="J860" s="13">
        <f t="shared" si="159"/>
        <v>101.4833715819647</v>
      </c>
      <c r="K860" s="13">
        <f t="shared" si="160"/>
        <v>20.913790344446625</v>
      </c>
      <c r="L860" s="13">
        <f t="shared" si="161"/>
        <v>2.3286115912485688</v>
      </c>
      <c r="M860" s="13">
        <f t="shared" si="167"/>
        <v>2.3290912613384638</v>
      </c>
      <c r="N860" s="13">
        <f t="shared" si="162"/>
        <v>1.4440365820298475</v>
      </c>
      <c r="O860" s="13">
        <f t="shared" si="163"/>
        <v>18.076472932700458</v>
      </c>
      <c r="Q860">
        <v>17.92887636778703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75.35136179497465</v>
      </c>
      <c r="G861" s="13">
        <f t="shared" si="157"/>
        <v>5.9748303932812252</v>
      </c>
      <c r="H861" s="13">
        <f t="shared" si="158"/>
        <v>69.376531401693427</v>
      </c>
      <c r="I861" s="16">
        <f t="shared" si="166"/>
        <v>87.961710154891477</v>
      </c>
      <c r="J861" s="13">
        <f t="shared" si="159"/>
        <v>74.277247122437942</v>
      </c>
      <c r="K861" s="13">
        <f t="shared" si="160"/>
        <v>13.684463032453536</v>
      </c>
      <c r="L861" s="13">
        <f t="shared" si="161"/>
        <v>0</v>
      </c>
      <c r="M861" s="13">
        <f t="shared" si="167"/>
        <v>0.88505467930861625</v>
      </c>
      <c r="N861" s="13">
        <f t="shared" si="162"/>
        <v>0.54873390117134202</v>
      </c>
      <c r="O861" s="13">
        <f t="shared" si="163"/>
        <v>6.5235642944525676</v>
      </c>
      <c r="Q861">
        <v>14.08160022898379</v>
      </c>
    </row>
    <row r="862" spans="1:17" x14ac:dyDescent="0.2">
      <c r="A862" s="14">
        <f t="shared" si="164"/>
        <v>48214</v>
      </c>
      <c r="B862" s="1">
        <v>1</v>
      </c>
      <c r="F862" s="34">
        <v>73.695244402146145</v>
      </c>
      <c r="G862" s="13">
        <f t="shared" si="157"/>
        <v>5.6976514864941832</v>
      </c>
      <c r="H862" s="13">
        <f t="shared" si="158"/>
        <v>67.997592915651964</v>
      </c>
      <c r="I862" s="16">
        <f t="shared" si="166"/>
        <v>81.6820559481055</v>
      </c>
      <c r="J862" s="13">
        <f t="shared" si="159"/>
        <v>69.414221253905481</v>
      </c>
      <c r="K862" s="13">
        <f t="shared" si="160"/>
        <v>12.267834694200019</v>
      </c>
      <c r="L862" s="13">
        <f t="shared" si="161"/>
        <v>0</v>
      </c>
      <c r="M862" s="13">
        <f t="shared" si="167"/>
        <v>0.33632077813727423</v>
      </c>
      <c r="N862" s="13">
        <f t="shared" si="162"/>
        <v>0.20851888244511002</v>
      </c>
      <c r="O862" s="13">
        <f t="shared" si="163"/>
        <v>5.9061703689392928</v>
      </c>
      <c r="Q862">
        <v>13.333631170612909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51.16144039270462</v>
      </c>
      <c r="G863" s="13">
        <f t="shared" si="157"/>
        <v>1.926243017422421</v>
      </c>
      <c r="H863" s="13">
        <f t="shared" si="158"/>
        <v>49.235197375282198</v>
      </c>
      <c r="I863" s="16">
        <f t="shared" si="166"/>
        <v>61.503032069482217</v>
      </c>
      <c r="J863" s="13">
        <f t="shared" si="159"/>
        <v>55.781658517629026</v>
      </c>
      <c r="K863" s="13">
        <f t="shared" si="160"/>
        <v>5.7213735518531905</v>
      </c>
      <c r="L863" s="13">
        <f t="shared" si="161"/>
        <v>0</v>
      </c>
      <c r="M863" s="13">
        <f t="shared" si="167"/>
        <v>0.12780189569216421</v>
      </c>
      <c r="N863" s="13">
        <f t="shared" si="162"/>
        <v>7.9237175329141818E-2</v>
      </c>
      <c r="O863" s="13">
        <f t="shared" si="163"/>
        <v>2.0054801927515626</v>
      </c>
      <c r="Q863">
        <v>13.415789939852919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4.3767190403594336</v>
      </c>
      <c r="G864" s="13">
        <f t="shared" si="157"/>
        <v>0</v>
      </c>
      <c r="H864" s="13">
        <f t="shared" si="158"/>
        <v>4.3767190403594336</v>
      </c>
      <c r="I864" s="16">
        <f t="shared" si="166"/>
        <v>10.098092592212623</v>
      </c>
      <c r="J864" s="13">
        <f t="shared" si="159"/>
        <v>10.079450204846831</v>
      </c>
      <c r="K864" s="13">
        <f t="shared" si="160"/>
        <v>1.8642387365792601E-2</v>
      </c>
      <c r="L864" s="13">
        <f t="shared" si="161"/>
        <v>0</v>
      </c>
      <c r="M864" s="13">
        <f t="shared" si="167"/>
        <v>4.8564720363022396E-2</v>
      </c>
      <c r="N864" s="13">
        <f t="shared" si="162"/>
        <v>3.0110126625073886E-2</v>
      </c>
      <c r="O864" s="13">
        <f t="shared" si="163"/>
        <v>3.0110126625073886E-2</v>
      </c>
      <c r="Q864">
        <v>16.656579250117851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70.786515763256389</v>
      </c>
      <c r="G865" s="13">
        <f t="shared" si="157"/>
        <v>5.2108271660934182</v>
      </c>
      <c r="H865" s="13">
        <f t="shared" si="158"/>
        <v>65.575688597162966</v>
      </c>
      <c r="I865" s="16">
        <f t="shared" si="166"/>
        <v>65.594330984528753</v>
      </c>
      <c r="J865" s="13">
        <f t="shared" si="159"/>
        <v>61.333815506836387</v>
      </c>
      <c r="K865" s="13">
        <f t="shared" si="160"/>
        <v>4.2605154776923655</v>
      </c>
      <c r="L865" s="13">
        <f t="shared" si="161"/>
        <v>0</v>
      </c>
      <c r="M865" s="13">
        <f t="shared" si="167"/>
        <v>1.845459373794851E-2</v>
      </c>
      <c r="N865" s="13">
        <f t="shared" si="162"/>
        <v>1.1441848117528075E-2</v>
      </c>
      <c r="O865" s="13">
        <f t="shared" si="163"/>
        <v>5.222269014210946</v>
      </c>
      <c r="Q865">
        <v>17.24742512725031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4.4193938973557323</v>
      </c>
      <c r="G866" s="13">
        <f t="shared" si="157"/>
        <v>0</v>
      </c>
      <c r="H866" s="13">
        <f t="shared" si="158"/>
        <v>4.4193938973557323</v>
      </c>
      <c r="I866" s="16">
        <f t="shared" si="166"/>
        <v>8.6799093750480978</v>
      </c>
      <c r="J866" s="13">
        <f t="shared" si="159"/>
        <v>8.6733765976406474</v>
      </c>
      <c r="K866" s="13">
        <f t="shared" si="160"/>
        <v>6.5327774074503964E-3</v>
      </c>
      <c r="L866" s="13">
        <f t="shared" si="161"/>
        <v>0</v>
      </c>
      <c r="M866" s="13">
        <f t="shared" si="167"/>
        <v>7.0127456204204346E-3</v>
      </c>
      <c r="N866" s="13">
        <f t="shared" si="162"/>
        <v>4.347902284660669E-3</v>
      </c>
      <c r="O866" s="13">
        <f t="shared" si="163"/>
        <v>4.347902284660669E-3</v>
      </c>
      <c r="Q866">
        <v>20.873367008903081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43.844075178480793</v>
      </c>
      <c r="G867" s="13">
        <f t="shared" si="157"/>
        <v>0.70155973142898775</v>
      </c>
      <c r="H867" s="13">
        <f t="shared" si="158"/>
        <v>43.142515447051807</v>
      </c>
      <c r="I867" s="16">
        <f t="shared" si="166"/>
        <v>43.149048224459257</v>
      </c>
      <c r="J867" s="13">
        <f t="shared" si="159"/>
        <v>42.753060230495535</v>
      </c>
      <c r="K867" s="13">
        <f t="shared" si="160"/>
        <v>0.39598799396372186</v>
      </c>
      <c r="L867" s="13">
        <f t="shared" si="161"/>
        <v>0</v>
      </c>
      <c r="M867" s="13">
        <f t="shared" si="167"/>
        <v>2.6648433357597655E-3</v>
      </c>
      <c r="N867" s="13">
        <f t="shared" si="162"/>
        <v>1.6522028681710545E-3</v>
      </c>
      <c r="O867" s="13">
        <f t="shared" si="163"/>
        <v>0.70321193429715878</v>
      </c>
      <c r="Q867">
        <v>25.81709846766449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12.85372630892758</v>
      </c>
      <c r="G868" s="13">
        <f t="shared" si="157"/>
        <v>0</v>
      </c>
      <c r="H868" s="13">
        <f t="shared" si="158"/>
        <v>12.85372630892758</v>
      </c>
      <c r="I868" s="16">
        <f t="shared" si="166"/>
        <v>13.249714302891302</v>
      </c>
      <c r="J868" s="13">
        <f t="shared" si="159"/>
        <v>13.241096228827619</v>
      </c>
      <c r="K868" s="13">
        <f t="shared" si="160"/>
        <v>8.618074063683423E-3</v>
      </c>
      <c r="L868" s="13">
        <f t="shared" si="161"/>
        <v>0</v>
      </c>
      <c r="M868" s="13">
        <f t="shared" si="167"/>
        <v>1.012640467588711E-3</v>
      </c>
      <c r="N868" s="13">
        <f t="shared" si="162"/>
        <v>6.2783708990500077E-4</v>
      </c>
      <c r="O868" s="13">
        <f t="shared" si="163"/>
        <v>6.2783708990500077E-4</v>
      </c>
      <c r="Q868">
        <v>27.990920870967749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23.785955487035981</v>
      </c>
      <c r="G869" s="13">
        <f t="shared" si="157"/>
        <v>0</v>
      </c>
      <c r="H869" s="13">
        <f t="shared" si="158"/>
        <v>23.785955487035981</v>
      </c>
      <c r="I869" s="16">
        <f t="shared" si="166"/>
        <v>23.794573561099664</v>
      </c>
      <c r="J869" s="13">
        <f t="shared" si="159"/>
        <v>23.73257791365646</v>
      </c>
      <c r="K869" s="13">
        <f t="shared" si="160"/>
        <v>6.1995647443204405E-2</v>
      </c>
      <c r="L869" s="13">
        <f t="shared" si="161"/>
        <v>0</v>
      </c>
      <c r="M869" s="13">
        <f t="shared" si="167"/>
        <v>3.8480337768371023E-4</v>
      </c>
      <c r="N869" s="13">
        <f t="shared" si="162"/>
        <v>2.3857809416390034E-4</v>
      </c>
      <c r="O869" s="13">
        <f t="shared" si="163"/>
        <v>2.3857809416390034E-4</v>
      </c>
      <c r="Q869">
        <v>26.38641187371725</v>
      </c>
    </row>
    <row r="870" spans="1:17" x14ac:dyDescent="0.2">
      <c r="A870" s="14">
        <f t="shared" si="164"/>
        <v>48458</v>
      </c>
      <c r="B870" s="1">
        <v>9</v>
      </c>
      <c r="F870" s="34">
        <v>14.71977674488938</v>
      </c>
      <c r="G870" s="13">
        <f t="shared" si="157"/>
        <v>0</v>
      </c>
      <c r="H870" s="13">
        <f t="shared" si="158"/>
        <v>14.71977674488938</v>
      </c>
      <c r="I870" s="16">
        <f t="shared" si="166"/>
        <v>14.781772392332584</v>
      </c>
      <c r="J870" s="13">
        <f t="shared" si="159"/>
        <v>14.761911079728723</v>
      </c>
      <c r="K870" s="13">
        <f t="shared" si="160"/>
        <v>1.9861312603861592E-2</v>
      </c>
      <c r="L870" s="13">
        <f t="shared" si="161"/>
        <v>0</v>
      </c>
      <c r="M870" s="13">
        <f t="shared" si="167"/>
        <v>1.4622528351980989E-4</v>
      </c>
      <c r="N870" s="13">
        <f t="shared" si="162"/>
        <v>9.0659675782282131E-5</v>
      </c>
      <c r="O870" s="13">
        <f t="shared" si="163"/>
        <v>9.0659675782282131E-5</v>
      </c>
      <c r="Q870">
        <v>24.31222031127248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68.695376943080873</v>
      </c>
      <c r="G871" s="13">
        <f t="shared" si="157"/>
        <v>4.8608401575479343</v>
      </c>
      <c r="H871" s="13">
        <f t="shared" si="158"/>
        <v>63.83453678553294</v>
      </c>
      <c r="I871" s="16">
        <f t="shared" si="166"/>
        <v>63.854398098136798</v>
      </c>
      <c r="J871" s="13">
        <f t="shared" si="159"/>
        <v>60.238442464575805</v>
      </c>
      <c r="K871" s="13">
        <f t="shared" si="160"/>
        <v>3.6159556335609935</v>
      </c>
      <c r="L871" s="13">
        <f t="shared" si="161"/>
        <v>0</v>
      </c>
      <c r="M871" s="13">
        <f t="shared" si="167"/>
        <v>5.5565607737527757E-5</v>
      </c>
      <c r="N871" s="13">
        <f t="shared" si="162"/>
        <v>3.4450676797267207E-5</v>
      </c>
      <c r="O871" s="13">
        <f t="shared" si="163"/>
        <v>4.8608746082247318</v>
      </c>
      <c r="Q871">
        <v>17.933372429955671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53.069813876899502</v>
      </c>
      <c r="G872" s="13">
        <f t="shared" si="157"/>
        <v>2.2456411943759864</v>
      </c>
      <c r="H872" s="13">
        <f t="shared" si="158"/>
        <v>50.824172682523518</v>
      </c>
      <c r="I872" s="16">
        <f t="shared" si="166"/>
        <v>54.440128316084511</v>
      </c>
      <c r="J872" s="13">
        <f t="shared" si="159"/>
        <v>50.958027075017256</v>
      </c>
      <c r="K872" s="13">
        <f t="shared" si="160"/>
        <v>3.4821012410672552</v>
      </c>
      <c r="L872" s="13">
        <f t="shared" si="161"/>
        <v>0</v>
      </c>
      <c r="M872" s="13">
        <f t="shared" si="167"/>
        <v>2.111493094026055E-5</v>
      </c>
      <c r="N872" s="13">
        <f t="shared" si="162"/>
        <v>1.3091257182961541E-5</v>
      </c>
      <c r="O872" s="13">
        <f t="shared" si="163"/>
        <v>2.2456542856331692</v>
      </c>
      <c r="Q872">
        <v>14.707288384009029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126.1363863304325</v>
      </c>
      <c r="G873" s="13">
        <f t="shared" si="157"/>
        <v>14.474552479920154</v>
      </c>
      <c r="H873" s="13">
        <f t="shared" si="158"/>
        <v>111.66183385051235</v>
      </c>
      <c r="I873" s="16">
        <f t="shared" si="166"/>
        <v>115.14393509157961</v>
      </c>
      <c r="J873" s="13">
        <f t="shared" si="159"/>
        <v>77.542959782257753</v>
      </c>
      <c r="K873" s="13">
        <f t="shared" si="160"/>
        <v>37.600975309321854</v>
      </c>
      <c r="L873" s="13">
        <f t="shared" si="161"/>
        <v>12.491411296415892</v>
      </c>
      <c r="M873" s="13">
        <f t="shared" si="167"/>
        <v>12.49141932008965</v>
      </c>
      <c r="N873" s="13">
        <f t="shared" si="162"/>
        <v>7.7446799784555829</v>
      </c>
      <c r="O873" s="13">
        <f t="shared" si="163"/>
        <v>22.219232458375735</v>
      </c>
      <c r="Q873">
        <v>9.9717934635361303</v>
      </c>
    </row>
    <row r="874" spans="1:17" x14ac:dyDescent="0.2">
      <c r="A874" s="14">
        <f t="shared" si="164"/>
        <v>48580</v>
      </c>
      <c r="B874" s="1">
        <v>1</v>
      </c>
      <c r="F874" s="34">
        <v>208.00863637552141</v>
      </c>
      <c r="G874" s="13">
        <f t="shared" si="157"/>
        <v>28.177240986158825</v>
      </c>
      <c r="H874" s="13">
        <f t="shared" si="158"/>
        <v>179.83139538936257</v>
      </c>
      <c r="I874" s="16">
        <f t="shared" si="166"/>
        <v>204.94095940226853</v>
      </c>
      <c r="J874" s="13">
        <f t="shared" si="159"/>
        <v>94.873499624509066</v>
      </c>
      <c r="K874" s="13">
        <f t="shared" si="160"/>
        <v>110.06745977775947</v>
      </c>
      <c r="L874" s="13">
        <f t="shared" si="161"/>
        <v>56.624820768446433</v>
      </c>
      <c r="M874" s="13">
        <f t="shared" si="167"/>
        <v>61.371560110080509</v>
      </c>
      <c r="N874" s="13">
        <f t="shared" si="162"/>
        <v>38.050367268249914</v>
      </c>
      <c r="O874" s="13">
        <f t="shared" si="163"/>
        <v>66.227608254408736</v>
      </c>
      <c r="Q874">
        <v>10.2740434706129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81.881136520258949</v>
      </c>
      <c r="G875" s="13">
        <f t="shared" si="157"/>
        <v>7.0676972563172935</v>
      </c>
      <c r="H875" s="13">
        <f t="shared" si="158"/>
        <v>74.81343926394166</v>
      </c>
      <c r="I875" s="16">
        <f t="shared" si="166"/>
        <v>128.2560782732547</v>
      </c>
      <c r="J875" s="13">
        <f t="shared" si="159"/>
        <v>83.180111314384234</v>
      </c>
      <c r="K875" s="13">
        <f t="shared" si="160"/>
        <v>45.075966958870467</v>
      </c>
      <c r="L875" s="13">
        <f t="shared" si="161"/>
        <v>17.043817414767371</v>
      </c>
      <c r="M875" s="13">
        <f t="shared" si="167"/>
        <v>40.365010256597969</v>
      </c>
      <c r="N875" s="13">
        <f t="shared" si="162"/>
        <v>25.026306359090739</v>
      </c>
      <c r="O875" s="13">
        <f t="shared" si="163"/>
        <v>32.094003615408035</v>
      </c>
      <c r="Q875">
        <v>10.58434413458324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123.9233397013396</v>
      </c>
      <c r="G876" s="13">
        <f t="shared" si="157"/>
        <v>14.104162163402151</v>
      </c>
      <c r="H876" s="13">
        <f t="shared" si="158"/>
        <v>109.81917753793745</v>
      </c>
      <c r="I876" s="16">
        <f t="shared" si="166"/>
        <v>137.85132708204054</v>
      </c>
      <c r="J876" s="13">
        <f t="shared" si="159"/>
        <v>90.277367563668633</v>
      </c>
      <c r="K876" s="13">
        <f t="shared" si="160"/>
        <v>47.573959518371908</v>
      </c>
      <c r="L876" s="13">
        <f t="shared" si="161"/>
        <v>18.565140400079006</v>
      </c>
      <c r="M876" s="13">
        <f t="shared" si="167"/>
        <v>33.903844297586232</v>
      </c>
      <c r="N876" s="13">
        <f t="shared" si="162"/>
        <v>21.020383464503464</v>
      </c>
      <c r="O876" s="13">
        <f t="shared" si="163"/>
        <v>35.124545627905619</v>
      </c>
      <c r="Q876">
        <v>11.90549624685387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3.8740738913115549</v>
      </c>
      <c r="G877" s="13">
        <f t="shared" si="157"/>
        <v>0</v>
      </c>
      <c r="H877" s="13">
        <f t="shared" si="158"/>
        <v>3.8740738913115549</v>
      </c>
      <c r="I877" s="16">
        <f t="shared" si="166"/>
        <v>32.882893009604459</v>
      </c>
      <c r="J877" s="13">
        <f t="shared" si="159"/>
        <v>32.299577202061776</v>
      </c>
      <c r="K877" s="13">
        <f t="shared" si="160"/>
        <v>0.58331580754268231</v>
      </c>
      <c r="L877" s="13">
        <f t="shared" si="161"/>
        <v>0</v>
      </c>
      <c r="M877" s="13">
        <f t="shared" si="167"/>
        <v>12.883460833082768</v>
      </c>
      <c r="N877" s="13">
        <f t="shared" si="162"/>
        <v>7.9877457165113164</v>
      </c>
      <c r="O877" s="13">
        <f t="shared" si="163"/>
        <v>7.9877457165113164</v>
      </c>
      <c r="Q877">
        <v>17.185132585691399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7.1334396442430963</v>
      </c>
      <c r="G878" s="13">
        <f t="shared" si="157"/>
        <v>0</v>
      </c>
      <c r="H878" s="13">
        <f t="shared" si="158"/>
        <v>7.1334396442430963</v>
      </c>
      <c r="I878" s="16">
        <f t="shared" si="166"/>
        <v>7.7167554517857786</v>
      </c>
      <c r="J878" s="13">
        <f t="shared" si="159"/>
        <v>7.7128091046943732</v>
      </c>
      <c r="K878" s="13">
        <f t="shared" si="160"/>
        <v>3.9463470914054E-3</v>
      </c>
      <c r="L878" s="13">
        <f t="shared" si="161"/>
        <v>0</v>
      </c>
      <c r="M878" s="13">
        <f t="shared" si="167"/>
        <v>4.8957151165714521</v>
      </c>
      <c r="N878" s="13">
        <f t="shared" si="162"/>
        <v>3.0353433722743004</v>
      </c>
      <c r="O878" s="13">
        <f t="shared" si="163"/>
        <v>3.0353433722743004</v>
      </c>
      <c r="Q878">
        <v>21.945083240696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20.176101378023649</v>
      </c>
      <c r="G879" s="13">
        <f t="shared" si="157"/>
        <v>0</v>
      </c>
      <c r="H879" s="13">
        <f t="shared" si="158"/>
        <v>20.176101378023649</v>
      </c>
      <c r="I879" s="16">
        <f t="shared" si="166"/>
        <v>20.180047725115053</v>
      </c>
      <c r="J879" s="13">
        <f t="shared" si="159"/>
        <v>20.125676020174694</v>
      </c>
      <c r="K879" s="13">
        <f t="shared" si="160"/>
        <v>5.4371704940358256E-2</v>
      </c>
      <c r="L879" s="13">
        <f t="shared" si="161"/>
        <v>0</v>
      </c>
      <c r="M879" s="13">
        <f t="shared" si="167"/>
        <v>1.8603717442971517</v>
      </c>
      <c r="N879" s="13">
        <f t="shared" si="162"/>
        <v>1.153430481464234</v>
      </c>
      <c r="O879" s="13">
        <f t="shared" si="163"/>
        <v>1.153430481464234</v>
      </c>
      <c r="Q879">
        <v>23.775004651016332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37.858247165656977</v>
      </c>
      <c r="G880" s="13">
        <f t="shared" si="157"/>
        <v>0</v>
      </c>
      <c r="H880" s="13">
        <f t="shared" si="158"/>
        <v>37.858247165656977</v>
      </c>
      <c r="I880" s="16">
        <f t="shared" si="166"/>
        <v>37.912618870597335</v>
      </c>
      <c r="J880" s="13">
        <f t="shared" si="159"/>
        <v>37.726681108858592</v>
      </c>
      <c r="K880" s="13">
        <f t="shared" si="160"/>
        <v>0.18593776173874232</v>
      </c>
      <c r="L880" s="13">
        <f t="shared" si="161"/>
        <v>0</v>
      </c>
      <c r="M880" s="13">
        <f t="shared" si="167"/>
        <v>0.70694126283291769</v>
      </c>
      <c r="N880" s="13">
        <f t="shared" si="162"/>
        <v>0.43830358295640898</v>
      </c>
      <c r="O880" s="13">
        <f t="shared" si="163"/>
        <v>0.43830358295640898</v>
      </c>
      <c r="Q880">
        <v>28.55107887096775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34.944331270884149</v>
      </c>
      <c r="G881" s="13">
        <f t="shared" si="157"/>
        <v>0</v>
      </c>
      <c r="H881" s="13">
        <f t="shared" si="158"/>
        <v>34.944331270884149</v>
      </c>
      <c r="I881" s="16">
        <f t="shared" si="166"/>
        <v>35.130269032622891</v>
      </c>
      <c r="J881" s="13">
        <f t="shared" si="159"/>
        <v>34.925627806989198</v>
      </c>
      <c r="K881" s="13">
        <f t="shared" si="160"/>
        <v>0.20464122563369358</v>
      </c>
      <c r="L881" s="13">
        <f t="shared" si="161"/>
        <v>0</v>
      </c>
      <c r="M881" s="13">
        <f t="shared" si="167"/>
        <v>0.26863767987650872</v>
      </c>
      <c r="N881" s="13">
        <f t="shared" si="162"/>
        <v>0.16655536152343539</v>
      </c>
      <c r="O881" s="13">
        <f t="shared" si="163"/>
        <v>0.16655536152343539</v>
      </c>
      <c r="Q881">
        <v>26.167258963918002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15.00202905487045</v>
      </c>
      <c r="G882" s="13">
        <f t="shared" si="157"/>
        <v>0</v>
      </c>
      <c r="H882" s="13">
        <f t="shared" si="158"/>
        <v>15.00202905487045</v>
      </c>
      <c r="I882" s="16">
        <f t="shared" si="166"/>
        <v>15.206670280504143</v>
      </c>
      <c r="J882" s="13">
        <f t="shared" si="159"/>
        <v>15.182241159985733</v>
      </c>
      <c r="K882" s="13">
        <f t="shared" si="160"/>
        <v>2.4429120518410841E-2</v>
      </c>
      <c r="L882" s="13">
        <f t="shared" si="161"/>
        <v>0</v>
      </c>
      <c r="M882" s="13">
        <f t="shared" si="167"/>
        <v>0.10208231835307333</v>
      </c>
      <c r="N882" s="13">
        <f t="shared" si="162"/>
        <v>6.3291037378905457E-2</v>
      </c>
      <c r="O882" s="13">
        <f t="shared" si="163"/>
        <v>6.3291037378905457E-2</v>
      </c>
      <c r="Q882">
        <v>23.438756979237539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15.816048719982261</v>
      </c>
      <c r="G883" s="13">
        <f t="shared" si="157"/>
        <v>0</v>
      </c>
      <c r="H883" s="13">
        <f t="shared" si="158"/>
        <v>15.816048719982261</v>
      </c>
      <c r="I883" s="16">
        <f t="shared" si="166"/>
        <v>15.840477840500672</v>
      </c>
      <c r="J883" s="13">
        <f t="shared" si="159"/>
        <v>15.797199808395291</v>
      </c>
      <c r="K883" s="13">
        <f t="shared" si="160"/>
        <v>4.3278032105380504E-2</v>
      </c>
      <c r="L883" s="13">
        <f t="shared" si="161"/>
        <v>0</v>
      </c>
      <c r="M883" s="13">
        <f t="shared" si="167"/>
        <v>3.8791280974167869E-2</v>
      </c>
      <c r="N883" s="13">
        <f t="shared" si="162"/>
        <v>2.4050594203984078E-2</v>
      </c>
      <c r="O883" s="13">
        <f t="shared" si="163"/>
        <v>2.4050594203984078E-2</v>
      </c>
      <c r="Q883">
        <v>20.244073265736741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4.6045529749247294</v>
      </c>
      <c r="G884" s="13">
        <f t="shared" si="157"/>
        <v>0</v>
      </c>
      <c r="H884" s="13">
        <f t="shared" si="158"/>
        <v>4.6045529749247294</v>
      </c>
      <c r="I884" s="16">
        <f t="shared" si="166"/>
        <v>4.6478310070301099</v>
      </c>
      <c r="J884" s="13">
        <f t="shared" si="159"/>
        <v>4.6466528472737147</v>
      </c>
      <c r="K884" s="13">
        <f t="shared" si="160"/>
        <v>1.1781597563951252E-3</v>
      </c>
      <c r="L884" s="13">
        <f t="shared" si="161"/>
        <v>0</v>
      </c>
      <c r="M884" s="13">
        <f t="shared" si="167"/>
        <v>1.4740686770183791E-2</v>
      </c>
      <c r="N884" s="13">
        <f t="shared" si="162"/>
        <v>9.1392257975139498E-3</v>
      </c>
      <c r="O884" s="13">
        <f t="shared" si="163"/>
        <v>9.1392257975139498E-3</v>
      </c>
      <c r="Q884">
        <v>19.742270503739469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42.801479390088183</v>
      </c>
      <c r="G885" s="13">
        <f t="shared" si="157"/>
        <v>0.52706391241347961</v>
      </c>
      <c r="H885" s="13">
        <f t="shared" si="158"/>
        <v>42.274415477674701</v>
      </c>
      <c r="I885" s="16">
        <f t="shared" si="166"/>
        <v>42.275593637431093</v>
      </c>
      <c r="J885" s="13">
        <f t="shared" si="159"/>
        <v>40.37775154308666</v>
      </c>
      <c r="K885" s="13">
        <f t="shared" si="160"/>
        <v>1.8978420943444334</v>
      </c>
      <c r="L885" s="13">
        <f t="shared" si="161"/>
        <v>0</v>
      </c>
      <c r="M885" s="13">
        <f t="shared" si="167"/>
        <v>5.6014609726698413E-3</v>
      </c>
      <c r="N885" s="13">
        <f t="shared" si="162"/>
        <v>3.4729058030553016E-3</v>
      </c>
      <c r="O885" s="13">
        <f t="shared" si="163"/>
        <v>0.53053681821653487</v>
      </c>
      <c r="Q885">
        <v>13.83206645930607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107.32708801276139</v>
      </c>
      <c r="G886" s="13">
        <f t="shared" si="157"/>
        <v>11.32650224646469</v>
      </c>
      <c r="H886" s="13">
        <f t="shared" si="158"/>
        <v>96.000585766296709</v>
      </c>
      <c r="I886" s="16">
        <f t="shared" si="166"/>
        <v>97.898427860641135</v>
      </c>
      <c r="J886" s="13">
        <f t="shared" si="159"/>
        <v>81.710184775309486</v>
      </c>
      <c r="K886" s="13">
        <f t="shared" si="160"/>
        <v>16.188243085331649</v>
      </c>
      <c r="L886" s="13">
        <f t="shared" si="161"/>
        <v>0</v>
      </c>
      <c r="M886" s="13">
        <f t="shared" si="167"/>
        <v>2.1285551696145397E-3</v>
      </c>
      <c r="N886" s="13">
        <f t="shared" si="162"/>
        <v>1.3197042051610146E-3</v>
      </c>
      <c r="O886" s="13">
        <f t="shared" si="163"/>
        <v>11.327821950669851</v>
      </c>
      <c r="Q886">
        <v>15.0546055706129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121.6707948554314</v>
      </c>
      <c r="G887" s="13">
        <f t="shared" si="157"/>
        <v>13.727161160585997</v>
      </c>
      <c r="H887" s="13">
        <f t="shared" si="158"/>
        <v>107.9436336948454</v>
      </c>
      <c r="I887" s="16">
        <f t="shared" si="166"/>
        <v>124.13187678017705</v>
      </c>
      <c r="J887" s="13">
        <f t="shared" si="159"/>
        <v>90.004471839529913</v>
      </c>
      <c r="K887" s="13">
        <f t="shared" si="160"/>
        <v>34.127404940647139</v>
      </c>
      <c r="L887" s="13">
        <f t="shared" si="161"/>
        <v>10.375943649059513</v>
      </c>
      <c r="M887" s="13">
        <f t="shared" si="167"/>
        <v>10.376752500023967</v>
      </c>
      <c r="N887" s="13">
        <f t="shared" si="162"/>
        <v>6.4335865500148595</v>
      </c>
      <c r="O887" s="13">
        <f t="shared" si="163"/>
        <v>20.160747710600855</v>
      </c>
      <c r="Q887">
        <v>13.222545089301139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1.876496142281421</v>
      </c>
      <c r="G888" s="13">
        <f t="shared" si="157"/>
        <v>0</v>
      </c>
      <c r="H888" s="13">
        <f t="shared" si="158"/>
        <v>1.876496142281421</v>
      </c>
      <c r="I888" s="16">
        <f t="shared" si="166"/>
        <v>25.627957433869042</v>
      </c>
      <c r="J888" s="13">
        <f t="shared" si="159"/>
        <v>25.395384076139923</v>
      </c>
      <c r="K888" s="13">
        <f t="shared" si="160"/>
        <v>0.23257335772911958</v>
      </c>
      <c r="L888" s="13">
        <f t="shared" si="161"/>
        <v>0</v>
      </c>
      <c r="M888" s="13">
        <f t="shared" si="167"/>
        <v>3.9431659500091074</v>
      </c>
      <c r="N888" s="13">
        <f t="shared" si="162"/>
        <v>2.4447628890056468</v>
      </c>
      <c r="O888" s="13">
        <f t="shared" si="163"/>
        <v>2.4447628890056468</v>
      </c>
      <c r="Q888">
        <v>18.494371965656899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34.999435742708322</v>
      </c>
      <c r="G889" s="13">
        <f t="shared" si="157"/>
        <v>0</v>
      </c>
      <c r="H889" s="13">
        <f t="shared" si="158"/>
        <v>34.999435742708322</v>
      </c>
      <c r="I889" s="16">
        <f t="shared" si="166"/>
        <v>35.232009100437438</v>
      </c>
      <c r="J889" s="13">
        <f t="shared" si="159"/>
        <v>34.63390906103205</v>
      </c>
      <c r="K889" s="13">
        <f t="shared" si="160"/>
        <v>0.59810003940538792</v>
      </c>
      <c r="L889" s="13">
        <f t="shared" si="161"/>
        <v>0</v>
      </c>
      <c r="M889" s="13">
        <f t="shared" si="167"/>
        <v>1.4984030610034607</v>
      </c>
      <c r="N889" s="13">
        <f t="shared" si="162"/>
        <v>0.9290098978221456</v>
      </c>
      <c r="O889" s="13">
        <f t="shared" si="163"/>
        <v>0.9290098978221456</v>
      </c>
      <c r="Q889">
        <v>18.481839542887091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5.8807912729974152</v>
      </c>
      <c r="G890" s="13">
        <f t="shared" si="157"/>
        <v>0</v>
      </c>
      <c r="H890" s="13">
        <f t="shared" si="158"/>
        <v>5.8807912729974152</v>
      </c>
      <c r="I890" s="16">
        <f t="shared" si="166"/>
        <v>6.4788913124028031</v>
      </c>
      <c r="J890" s="13">
        <f t="shared" si="159"/>
        <v>6.4764352275800565</v>
      </c>
      <c r="K890" s="13">
        <f t="shared" si="160"/>
        <v>2.4560848227466181E-3</v>
      </c>
      <c r="L890" s="13">
        <f t="shared" si="161"/>
        <v>0</v>
      </c>
      <c r="M890" s="13">
        <f t="shared" si="167"/>
        <v>0.56939316318131505</v>
      </c>
      <c r="N890" s="13">
        <f t="shared" si="162"/>
        <v>0.35302376117241535</v>
      </c>
      <c r="O890" s="13">
        <f t="shared" si="163"/>
        <v>0.35302376117241535</v>
      </c>
      <c r="Q890">
        <v>21.590412420129169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27.856524207438039</v>
      </c>
      <c r="G891" s="13">
        <f t="shared" si="157"/>
        <v>0</v>
      </c>
      <c r="H891" s="13">
        <f t="shared" si="158"/>
        <v>27.856524207438039</v>
      </c>
      <c r="I891" s="16">
        <f t="shared" si="166"/>
        <v>27.858980292260785</v>
      </c>
      <c r="J891" s="13">
        <f t="shared" si="159"/>
        <v>27.6984443341257</v>
      </c>
      <c r="K891" s="13">
        <f t="shared" si="160"/>
        <v>0.16053595813508537</v>
      </c>
      <c r="L891" s="13">
        <f t="shared" si="161"/>
        <v>0</v>
      </c>
      <c r="M891" s="13">
        <f t="shared" si="167"/>
        <v>0.2163694020088997</v>
      </c>
      <c r="N891" s="13">
        <f t="shared" si="162"/>
        <v>0.1341490292455178</v>
      </c>
      <c r="O891" s="13">
        <f t="shared" si="163"/>
        <v>0.1341490292455178</v>
      </c>
      <c r="Q891">
        <v>22.92134685689366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19.627902058391651</v>
      </c>
      <c r="G892" s="13">
        <f t="shared" si="157"/>
        <v>0</v>
      </c>
      <c r="H892" s="13">
        <f t="shared" si="158"/>
        <v>19.627902058391651</v>
      </c>
      <c r="I892" s="16">
        <f t="shared" si="166"/>
        <v>19.788438016526737</v>
      </c>
      <c r="J892" s="13">
        <f t="shared" si="159"/>
        <v>19.745222708506343</v>
      </c>
      <c r="K892" s="13">
        <f t="shared" si="160"/>
        <v>4.3215308020393195E-2</v>
      </c>
      <c r="L892" s="13">
        <f t="shared" si="161"/>
        <v>0</v>
      </c>
      <c r="M892" s="13">
        <f t="shared" si="167"/>
        <v>8.2220372763381899E-2</v>
      </c>
      <c r="N892" s="13">
        <f t="shared" si="162"/>
        <v>5.0976631113296776E-2</v>
      </c>
      <c r="O892" s="13">
        <f t="shared" si="163"/>
        <v>5.0976631113296776E-2</v>
      </c>
      <c r="Q892">
        <v>25.003488842479001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23.785197743149499</v>
      </c>
      <c r="G893" s="13">
        <f t="shared" si="157"/>
        <v>0</v>
      </c>
      <c r="H893" s="13">
        <f t="shared" si="158"/>
        <v>23.785197743149499</v>
      </c>
      <c r="I893" s="16">
        <f t="shared" si="166"/>
        <v>23.828413051169893</v>
      </c>
      <c r="J893" s="13">
        <f t="shared" si="159"/>
        <v>23.755187540085249</v>
      </c>
      <c r="K893" s="13">
        <f t="shared" si="160"/>
        <v>7.3225511084643813E-2</v>
      </c>
      <c r="L893" s="13">
        <f t="shared" si="161"/>
        <v>0</v>
      </c>
      <c r="M893" s="13">
        <f t="shared" si="167"/>
        <v>3.1243741650085123E-2</v>
      </c>
      <c r="N893" s="13">
        <f t="shared" si="162"/>
        <v>1.9371119823052778E-2</v>
      </c>
      <c r="O893" s="13">
        <f t="shared" si="163"/>
        <v>1.9371119823052778E-2</v>
      </c>
      <c r="Q893">
        <v>25.20949987096775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4.9740208998630084</v>
      </c>
      <c r="G894" s="13">
        <f t="shared" si="157"/>
        <v>0</v>
      </c>
      <c r="H894" s="13">
        <f t="shared" si="158"/>
        <v>4.9740208998630084</v>
      </c>
      <c r="I894" s="16">
        <f t="shared" si="166"/>
        <v>5.0472464109476523</v>
      </c>
      <c r="J894" s="13">
        <f t="shared" si="159"/>
        <v>5.0462622665266723</v>
      </c>
      <c r="K894" s="13">
        <f t="shared" si="160"/>
        <v>9.8414442097993771E-4</v>
      </c>
      <c r="L894" s="13">
        <f t="shared" si="161"/>
        <v>0</v>
      </c>
      <c r="M894" s="13">
        <f t="shared" si="167"/>
        <v>1.1872621827032345E-2</v>
      </c>
      <c r="N894" s="13">
        <f t="shared" si="162"/>
        <v>7.3610255327600542E-3</v>
      </c>
      <c r="O894" s="13">
        <f t="shared" si="163"/>
        <v>7.3610255327600542E-3</v>
      </c>
      <c r="Q894">
        <v>22.764678731045851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46.745296760510939</v>
      </c>
      <c r="G895" s="13">
        <f t="shared" si="157"/>
        <v>1.1871276204786028</v>
      </c>
      <c r="H895" s="13">
        <f t="shared" si="158"/>
        <v>45.558169140032334</v>
      </c>
      <c r="I895" s="16">
        <f t="shared" si="166"/>
        <v>45.559153284453316</v>
      </c>
      <c r="J895" s="13">
        <f t="shared" si="159"/>
        <v>44.649751372565426</v>
      </c>
      <c r="K895" s="13">
        <f t="shared" si="160"/>
        <v>0.90940191188789044</v>
      </c>
      <c r="L895" s="13">
        <f t="shared" si="161"/>
        <v>0</v>
      </c>
      <c r="M895" s="13">
        <f t="shared" si="167"/>
        <v>4.5115962942722911E-3</v>
      </c>
      <c r="N895" s="13">
        <f t="shared" si="162"/>
        <v>2.7971897024488203E-3</v>
      </c>
      <c r="O895" s="13">
        <f t="shared" si="163"/>
        <v>1.1899248101810516</v>
      </c>
      <c r="Q895">
        <v>20.936105602142611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86.999263021286481</v>
      </c>
      <c r="G896" s="13">
        <f t="shared" si="157"/>
        <v>7.9243012111430398</v>
      </c>
      <c r="H896" s="13">
        <f t="shared" si="158"/>
        <v>79.074961810143435</v>
      </c>
      <c r="I896" s="16">
        <f t="shared" si="166"/>
        <v>79.984363722031333</v>
      </c>
      <c r="J896" s="13">
        <f t="shared" si="159"/>
        <v>70.034305158630985</v>
      </c>
      <c r="K896" s="13">
        <f t="shared" si="160"/>
        <v>9.9500585634003471</v>
      </c>
      <c r="L896" s="13">
        <f t="shared" si="161"/>
        <v>0</v>
      </c>
      <c r="M896" s="13">
        <f t="shared" si="167"/>
        <v>1.7144065918234708E-3</v>
      </c>
      <c r="N896" s="13">
        <f t="shared" si="162"/>
        <v>1.0629320869305519E-3</v>
      </c>
      <c r="O896" s="13">
        <f t="shared" si="163"/>
        <v>7.9253641432299702</v>
      </c>
      <c r="Q896">
        <v>14.725046132427931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149.91611815465569</v>
      </c>
      <c r="G897" s="13">
        <f t="shared" si="157"/>
        <v>18.454487778751812</v>
      </c>
      <c r="H897" s="13">
        <f t="shared" si="158"/>
        <v>131.46163037590389</v>
      </c>
      <c r="I897" s="16">
        <f t="shared" si="166"/>
        <v>141.41168893930424</v>
      </c>
      <c r="J897" s="13">
        <f t="shared" si="159"/>
        <v>88.284137946687537</v>
      </c>
      <c r="K897" s="13">
        <f t="shared" si="160"/>
        <v>53.127550992616705</v>
      </c>
      <c r="L897" s="13">
        <f t="shared" si="161"/>
        <v>21.947378801335727</v>
      </c>
      <c r="M897" s="13">
        <f t="shared" si="167"/>
        <v>21.948030275840619</v>
      </c>
      <c r="N897" s="13">
        <f t="shared" si="162"/>
        <v>13.607778771021184</v>
      </c>
      <c r="O897" s="13">
        <f t="shared" si="163"/>
        <v>32.062266549773</v>
      </c>
      <c r="Q897">
        <v>11.08479728317093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12.01694665905841</v>
      </c>
      <c r="G898" s="13">
        <f t="shared" si="157"/>
        <v>0</v>
      </c>
      <c r="H898" s="13">
        <f t="shared" si="158"/>
        <v>12.01694665905841</v>
      </c>
      <c r="I898" s="16">
        <f t="shared" si="166"/>
        <v>43.197118850339379</v>
      </c>
      <c r="J898" s="13">
        <f t="shared" si="159"/>
        <v>40.66548179457633</v>
      </c>
      <c r="K898" s="13">
        <f t="shared" si="160"/>
        <v>2.5316370557630492</v>
      </c>
      <c r="L898" s="13">
        <f t="shared" si="161"/>
        <v>0</v>
      </c>
      <c r="M898" s="13">
        <f t="shared" si="167"/>
        <v>8.3402515048194346</v>
      </c>
      <c r="N898" s="13">
        <f t="shared" si="162"/>
        <v>5.1709559329880497</v>
      </c>
      <c r="O898" s="13">
        <f t="shared" si="163"/>
        <v>5.1709559329880497</v>
      </c>
      <c r="Q898">
        <v>12.04053672543747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73.299575626804454</v>
      </c>
      <c r="G899" s="13">
        <f t="shared" si="157"/>
        <v>5.6314297083316651</v>
      </c>
      <c r="H899" s="13">
        <f t="shared" si="158"/>
        <v>67.668145918472788</v>
      </c>
      <c r="I899" s="16">
        <f t="shared" si="166"/>
        <v>70.199782974235831</v>
      </c>
      <c r="J899" s="13">
        <f t="shared" si="159"/>
        <v>63.070222495823224</v>
      </c>
      <c r="K899" s="13">
        <f t="shared" si="160"/>
        <v>7.129560478412607</v>
      </c>
      <c r="L899" s="13">
        <f t="shared" si="161"/>
        <v>0</v>
      </c>
      <c r="M899" s="13">
        <f t="shared" si="167"/>
        <v>3.1692955718313849</v>
      </c>
      <c r="N899" s="13">
        <f t="shared" si="162"/>
        <v>1.9649632545354585</v>
      </c>
      <c r="O899" s="13">
        <f t="shared" si="163"/>
        <v>7.5963929628671236</v>
      </c>
      <c r="Q899">
        <v>14.590193570612909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70.801774939821428</v>
      </c>
      <c r="G900" s="13">
        <f t="shared" si="157"/>
        <v>5.2133810441560984</v>
      </c>
      <c r="H900" s="13">
        <f t="shared" si="158"/>
        <v>65.588393895665334</v>
      </c>
      <c r="I900" s="16">
        <f t="shared" si="166"/>
        <v>72.717954374077948</v>
      </c>
      <c r="J900" s="13">
        <f t="shared" si="159"/>
        <v>66.609244912043891</v>
      </c>
      <c r="K900" s="13">
        <f t="shared" si="160"/>
        <v>6.1087094620340565</v>
      </c>
      <c r="L900" s="13">
        <f t="shared" si="161"/>
        <v>0</v>
      </c>
      <c r="M900" s="13">
        <f t="shared" si="167"/>
        <v>1.2043323172959264</v>
      </c>
      <c r="N900" s="13">
        <f t="shared" si="162"/>
        <v>0.74668603672347433</v>
      </c>
      <c r="O900" s="13">
        <f t="shared" si="163"/>
        <v>5.9600670808795728</v>
      </c>
      <c r="Q900">
        <v>16.662873120256808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47.705718414516753</v>
      </c>
      <c r="G901" s="13">
        <f t="shared" si="157"/>
        <v>1.3478702256011013</v>
      </c>
      <c r="H901" s="13">
        <f t="shared" si="158"/>
        <v>46.357848188915654</v>
      </c>
      <c r="I901" s="16">
        <f t="shared" si="166"/>
        <v>52.46655765094971</v>
      </c>
      <c r="J901" s="13">
        <f t="shared" si="159"/>
        <v>50.188255255996467</v>
      </c>
      <c r="K901" s="13">
        <f t="shared" si="160"/>
        <v>2.2783023949532435</v>
      </c>
      <c r="L901" s="13">
        <f t="shared" si="161"/>
        <v>0</v>
      </c>
      <c r="M901" s="13">
        <f t="shared" si="167"/>
        <v>0.45764628057245205</v>
      </c>
      <c r="N901" s="13">
        <f t="shared" si="162"/>
        <v>0.28374069395492024</v>
      </c>
      <c r="O901" s="13">
        <f t="shared" si="163"/>
        <v>1.6316109195560216</v>
      </c>
      <c r="Q901">
        <v>17.17989643054905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63.573055425092051</v>
      </c>
      <c r="G902" s="13">
        <f t="shared" ref="G902:G965" si="172">IF((F902-$J$2)&gt;0,$I$2*(F902-$J$2),0)</f>
        <v>4.0035340965669608</v>
      </c>
      <c r="H902" s="13">
        <f t="shared" ref="H902:H965" si="173">F902-G902</f>
        <v>59.569521328525092</v>
      </c>
      <c r="I902" s="16">
        <f t="shared" si="166"/>
        <v>61.847823723478335</v>
      </c>
      <c r="J902" s="13">
        <f t="shared" ref="J902:J965" si="174">I902/SQRT(1+(I902/($K$2*(300+(25*Q902)+0.05*(Q902)^3)))^2)</f>
        <v>59.851882544963409</v>
      </c>
      <c r="K902" s="13">
        <f t="shared" ref="K902:K965" si="175">I902-J902</f>
        <v>1.9959411785149257</v>
      </c>
      <c r="L902" s="13">
        <f t="shared" ref="L902:L965" si="176">IF(K902&gt;$N$2,(K902-$N$2)/$L$2,0)</f>
        <v>0</v>
      </c>
      <c r="M902" s="13">
        <f t="shared" si="167"/>
        <v>0.1739055866175318</v>
      </c>
      <c r="N902" s="13">
        <f t="shared" ref="N902:N965" si="177">$M$2*M902</f>
        <v>0.10782146370286971</v>
      </c>
      <c r="O902" s="13">
        <f t="shared" ref="O902:O965" si="178">N902+G902</f>
        <v>4.1113555602698302</v>
      </c>
      <c r="Q902">
        <v>21.727024724791491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5.9696828115105722</v>
      </c>
      <c r="G903" s="13">
        <f t="shared" si="172"/>
        <v>0</v>
      </c>
      <c r="H903" s="13">
        <f t="shared" si="173"/>
        <v>5.9696828115105722</v>
      </c>
      <c r="I903" s="16">
        <f t="shared" ref="I903:I966" si="180">H903+K902-L902</f>
        <v>7.9656239900254979</v>
      </c>
      <c r="J903" s="13">
        <f t="shared" si="174"/>
        <v>7.9626230627087429</v>
      </c>
      <c r="K903" s="13">
        <f t="shared" si="175"/>
        <v>3.0009273167550532E-3</v>
      </c>
      <c r="L903" s="13">
        <f t="shared" si="176"/>
        <v>0</v>
      </c>
      <c r="M903" s="13">
        <f t="shared" ref="M903:M966" si="181">L903+M902-N902</f>
        <v>6.6084122914662091E-2</v>
      </c>
      <c r="N903" s="13">
        <f t="shared" si="177"/>
        <v>4.0972156207090493E-2</v>
      </c>
      <c r="O903" s="13">
        <f t="shared" si="178"/>
        <v>4.0972156207090493E-2</v>
      </c>
      <c r="Q903">
        <v>24.5737308530598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55.245906919778143</v>
      </c>
      <c r="G904" s="13">
        <f t="shared" si="172"/>
        <v>2.6098467110283012</v>
      </c>
      <c r="H904" s="13">
        <f t="shared" si="173"/>
        <v>52.636060208749839</v>
      </c>
      <c r="I904" s="16">
        <f t="shared" si="180"/>
        <v>52.639061136066594</v>
      </c>
      <c r="J904" s="13">
        <f t="shared" si="174"/>
        <v>51.976643042591711</v>
      </c>
      <c r="K904" s="13">
        <f t="shared" si="175"/>
        <v>0.66241809347488356</v>
      </c>
      <c r="L904" s="13">
        <f t="shared" si="176"/>
        <v>0</v>
      </c>
      <c r="M904" s="13">
        <f t="shared" si="181"/>
        <v>2.5111966707571598E-2</v>
      </c>
      <c r="N904" s="13">
        <f t="shared" si="177"/>
        <v>1.5569419358694391E-2</v>
      </c>
      <c r="O904" s="13">
        <f t="shared" si="178"/>
        <v>2.6254161303869958</v>
      </c>
      <c r="Q904">
        <v>26.372395420776069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13.736727252739669</v>
      </c>
      <c r="G905" s="13">
        <f t="shared" si="172"/>
        <v>0</v>
      </c>
      <c r="H905" s="13">
        <f t="shared" si="173"/>
        <v>13.736727252739669</v>
      </c>
      <c r="I905" s="16">
        <f t="shared" si="180"/>
        <v>14.399145346214553</v>
      </c>
      <c r="J905" s="13">
        <f t="shared" si="174"/>
        <v>14.387405330223185</v>
      </c>
      <c r="K905" s="13">
        <f t="shared" si="175"/>
        <v>1.1740015991367869E-2</v>
      </c>
      <c r="L905" s="13">
        <f t="shared" si="176"/>
        <v>0</v>
      </c>
      <c r="M905" s="13">
        <f t="shared" si="181"/>
        <v>9.5425473488772068E-3</v>
      </c>
      <c r="N905" s="13">
        <f t="shared" si="177"/>
        <v>5.9163793563038686E-3</v>
      </c>
      <c r="O905" s="13">
        <f t="shared" si="178"/>
        <v>5.9163793563038686E-3</v>
      </c>
      <c r="Q905">
        <v>27.551924870967749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12.115105280176209</v>
      </c>
      <c r="G906" s="13">
        <f t="shared" si="172"/>
        <v>0</v>
      </c>
      <c r="H906" s="13">
        <f t="shared" si="173"/>
        <v>12.115105280176209</v>
      </c>
      <c r="I906" s="16">
        <f t="shared" si="180"/>
        <v>12.126845296167577</v>
      </c>
      <c r="J906" s="13">
        <f t="shared" si="174"/>
        <v>12.116532443952613</v>
      </c>
      <c r="K906" s="13">
        <f t="shared" si="175"/>
        <v>1.0312852214964252E-2</v>
      </c>
      <c r="L906" s="13">
        <f t="shared" si="176"/>
        <v>0</v>
      </c>
      <c r="M906" s="13">
        <f t="shared" si="181"/>
        <v>3.6261679925733382E-3</v>
      </c>
      <c r="N906" s="13">
        <f t="shared" si="177"/>
        <v>2.2482241553954696E-3</v>
      </c>
      <c r="O906" s="13">
        <f t="shared" si="178"/>
        <v>2.2482241553954696E-3</v>
      </c>
      <c r="Q906">
        <v>24.757824163507951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32.900634483771057</v>
      </c>
      <c r="G907" s="13">
        <f t="shared" si="172"/>
        <v>0</v>
      </c>
      <c r="H907" s="13">
        <f t="shared" si="173"/>
        <v>32.900634483771057</v>
      </c>
      <c r="I907" s="16">
        <f t="shared" si="180"/>
        <v>32.910947335986023</v>
      </c>
      <c r="J907" s="13">
        <f t="shared" si="174"/>
        <v>32.557118767395309</v>
      </c>
      <c r="K907" s="13">
        <f t="shared" si="175"/>
        <v>0.3538285685907141</v>
      </c>
      <c r="L907" s="13">
        <f t="shared" si="176"/>
        <v>0</v>
      </c>
      <c r="M907" s="13">
        <f t="shared" si="181"/>
        <v>1.3779438371778687E-3</v>
      </c>
      <c r="N907" s="13">
        <f t="shared" si="177"/>
        <v>8.5432517905027858E-4</v>
      </c>
      <c r="O907" s="13">
        <f t="shared" si="178"/>
        <v>8.5432517905027858E-4</v>
      </c>
      <c r="Q907">
        <v>20.811935090829831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67.785480822621125</v>
      </c>
      <c r="G908" s="13">
        <f t="shared" si="172"/>
        <v>4.7085538443608836</v>
      </c>
      <c r="H908" s="13">
        <f t="shared" si="173"/>
        <v>63.076926978260239</v>
      </c>
      <c r="I908" s="16">
        <f t="shared" si="180"/>
        <v>63.430755546850953</v>
      </c>
      <c r="J908" s="13">
        <f t="shared" si="174"/>
        <v>58.547605243992088</v>
      </c>
      <c r="K908" s="13">
        <f t="shared" si="175"/>
        <v>4.8831503028588656</v>
      </c>
      <c r="L908" s="13">
        <f t="shared" si="176"/>
        <v>0</v>
      </c>
      <c r="M908" s="13">
        <f t="shared" si="181"/>
        <v>5.2361865812759008E-4</v>
      </c>
      <c r="N908" s="13">
        <f t="shared" si="177"/>
        <v>3.2464356803910583E-4</v>
      </c>
      <c r="O908" s="13">
        <f t="shared" si="178"/>
        <v>4.7088784879289225</v>
      </c>
      <c r="Q908">
        <v>15.418742051023919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5.2946810612213762</v>
      </c>
      <c r="G909" s="13">
        <f t="shared" si="172"/>
        <v>0</v>
      </c>
      <c r="H909" s="13">
        <f t="shared" si="173"/>
        <v>5.2946810612213762</v>
      </c>
      <c r="I909" s="16">
        <f t="shared" si="180"/>
        <v>10.177831364080241</v>
      </c>
      <c r="J909" s="13">
        <f t="shared" si="174"/>
        <v>10.152020336618994</v>
      </c>
      <c r="K909" s="13">
        <f t="shared" si="175"/>
        <v>2.5811027461246638E-2</v>
      </c>
      <c r="L909" s="13">
        <f t="shared" si="176"/>
        <v>0</v>
      </c>
      <c r="M909" s="13">
        <f t="shared" si="181"/>
        <v>1.9897509008848425E-4</v>
      </c>
      <c r="N909" s="13">
        <f t="shared" si="177"/>
        <v>1.2336455585486023E-4</v>
      </c>
      <c r="O909" s="13">
        <f t="shared" si="178"/>
        <v>1.2336455585486023E-4</v>
      </c>
      <c r="Q909">
        <v>14.48984006055912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20.40897375412753</v>
      </c>
      <c r="G910" s="13">
        <f t="shared" si="172"/>
        <v>0</v>
      </c>
      <c r="H910" s="13">
        <f t="shared" si="173"/>
        <v>20.40897375412753</v>
      </c>
      <c r="I910" s="16">
        <f t="shared" si="180"/>
        <v>20.434784781588775</v>
      </c>
      <c r="J910" s="13">
        <f t="shared" si="174"/>
        <v>20.240785333961178</v>
      </c>
      <c r="K910" s="13">
        <f t="shared" si="175"/>
        <v>0.19399944762759702</v>
      </c>
      <c r="L910" s="13">
        <f t="shared" si="176"/>
        <v>0</v>
      </c>
      <c r="M910" s="13">
        <f t="shared" si="181"/>
        <v>7.5610534233624016E-5</v>
      </c>
      <c r="N910" s="13">
        <f t="shared" si="177"/>
        <v>4.6878531224846888E-5</v>
      </c>
      <c r="O910" s="13">
        <f t="shared" si="178"/>
        <v>4.6878531224846888E-5</v>
      </c>
      <c r="Q910">
        <v>14.9468632706129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4.4597766638641501</v>
      </c>
      <c r="G911" s="13">
        <f t="shared" si="172"/>
        <v>0</v>
      </c>
      <c r="H911" s="13">
        <f t="shared" si="173"/>
        <v>4.4597766638641501</v>
      </c>
      <c r="I911" s="16">
        <f t="shared" si="180"/>
        <v>4.6537761114917471</v>
      </c>
      <c r="J911" s="13">
        <f t="shared" si="174"/>
        <v>4.6508836716568407</v>
      </c>
      <c r="K911" s="13">
        <f t="shared" si="175"/>
        <v>2.8924398349063907E-3</v>
      </c>
      <c r="L911" s="13">
        <f t="shared" si="176"/>
        <v>0</v>
      </c>
      <c r="M911" s="13">
        <f t="shared" si="181"/>
        <v>2.8732003008777128E-5</v>
      </c>
      <c r="N911" s="13">
        <f t="shared" si="177"/>
        <v>1.781384186544182E-5</v>
      </c>
      <c r="O911" s="13">
        <f t="shared" si="178"/>
        <v>1.781384186544182E-5</v>
      </c>
      <c r="Q911">
        <v>13.3602417631676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30.756032450941909</v>
      </c>
      <c r="G912" s="13">
        <f t="shared" si="172"/>
        <v>0</v>
      </c>
      <c r="H912" s="13">
        <f t="shared" si="173"/>
        <v>30.756032450941909</v>
      </c>
      <c r="I912" s="16">
        <f t="shared" si="180"/>
        <v>30.758924890776814</v>
      </c>
      <c r="J912" s="13">
        <f t="shared" si="174"/>
        <v>30.382908193898274</v>
      </c>
      <c r="K912" s="13">
        <f t="shared" si="175"/>
        <v>0.37601669687854056</v>
      </c>
      <c r="L912" s="13">
        <f t="shared" si="176"/>
        <v>0</v>
      </c>
      <c r="M912" s="13">
        <f t="shared" si="181"/>
        <v>1.0918161143335308E-5</v>
      </c>
      <c r="N912" s="13">
        <f t="shared" si="177"/>
        <v>6.7692599088678907E-6</v>
      </c>
      <c r="O912" s="13">
        <f t="shared" si="178"/>
        <v>6.7692599088678907E-6</v>
      </c>
      <c r="Q912">
        <v>18.9343731229587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4.5044434547892447</v>
      </c>
      <c r="G913" s="13">
        <f t="shared" si="172"/>
        <v>0</v>
      </c>
      <c r="H913" s="13">
        <f t="shared" si="173"/>
        <v>4.5044434547892447</v>
      </c>
      <c r="I913" s="16">
        <f t="shared" si="180"/>
        <v>4.8804601516677852</v>
      </c>
      <c r="J913" s="13">
        <f t="shared" si="174"/>
        <v>4.87931129169122</v>
      </c>
      <c r="K913" s="13">
        <f t="shared" si="175"/>
        <v>1.1488599765652197E-3</v>
      </c>
      <c r="L913" s="13">
        <f t="shared" si="176"/>
        <v>0</v>
      </c>
      <c r="M913" s="13">
        <f t="shared" si="181"/>
        <v>4.1489012344674176E-6</v>
      </c>
      <c r="N913" s="13">
        <f t="shared" si="177"/>
        <v>2.572318765369799E-6</v>
      </c>
      <c r="O913" s="13">
        <f t="shared" si="178"/>
        <v>2.572318765369799E-6</v>
      </c>
      <c r="Q913">
        <v>20.95477661044324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22.23951393706573</v>
      </c>
      <c r="G914" s="13">
        <f t="shared" si="172"/>
        <v>0</v>
      </c>
      <c r="H914" s="13">
        <f t="shared" si="173"/>
        <v>22.23951393706573</v>
      </c>
      <c r="I914" s="16">
        <f t="shared" si="180"/>
        <v>22.240662797042297</v>
      </c>
      <c r="J914" s="13">
        <f t="shared" si="174"/>
        <v>22.140877522939714</v>
      </c>
      <c r="K914" s="13">
        <f t="shared" si="175"/>
        <v>9.9785274102583088E-2</v>
      </c>
      <c r="L914" s="13">
        <f t="shared" si="176"/>
        <v>0</v>
      </c>
      <c r="M914" s="13">
        <f t="shared" si="181"/>
        <v>1.5765824690976185E-6</v>
      </c>
      <c r="N914" s="13">
        <f t="shared" si="177"/>
        <v>9.774811308405234E-7</v>
      </c>
      <c r="O914" s="13">
        <f t="shared" si="178"/>
        <v>9.774811308405234E-7</v>
      </c>
      <c r="Q914">
        <v>21.516054027406241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52.352260779829628</v>
      </c>
      <c r="G915" s="13">
        <f t="shared" si="172"/>
        <v>2.1255466987389373</v>
      </c>
      <c r="H915" s="13">
        <f t="shared" si="173"/>
        <v>50.226714081090691</v>
      </c>
      <c r="I915" s="16">
        <f t="shared" si="180"/>
        <v>50.326499355193278</v>
      </c>
      <c r="J915" s="13">
        <f t="shared" si="174"/>
        <v>49.529128569802353</v>
      </c>
      <c r="K915" s="13">
        <f t="shared" si="175"/>
        <v>0.79737078539092465</v>
      </c>
      <c r="L915" s="13">
        <f t="shared" si="176"/>
        <v>0</v>
      </c>
      <c r="M915" s="13">
        <f t="shared" si="181"/>
        <v>5.9910133825709514E-7</v>
      </c>
      <c r="N915" s="13">
        <f t="shared" si="177"/>
        <v>3.7144282971939899E-7</v>
      </c>
      <c r="O915" s="13">
        <f t="shared" si="178"/>
        <v>2.1255470701817671</v>
      </c>
      <c r="Q915">
        <v>24.03266502513841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9.5613845489603353</v>
      </c>
      <c r="G916" s="13">
        <f t="shared" si="172"/>
        <v>0</v>
      </c>
      <c r="H916" s="13">
        <f t="shared" si="173"/>
        <v>9.5613845489603353</v>
      </c>
      <c r="I916" s="16">
        <f t="shared" si="180"/>
        <v>10.35875533435126</v>
      </c>
      <c r="J916" s="13">
        <f t="shared" si="174"/>
        <v>10.35498219885851</v>
      </c>
      <c r="K916" s="13">
        <f t="shared" si="175"/>
        <v>3.773135492750157E-3</v>
      </c>
      <c r="L916" s="13">
        <f t="shared" si="176"/>
        <v>0</v>
      </c>
      <c r="M916" s="13">
        <f t="shared" si="181"/>
        <v>2.2765850853769615E-7</v>
      </c>
      <c r="N916" s="13">
        <f t="shared" si="177"/>
        <v>1.4114827529337161E-7</v>
      </c>
      <c r="O916" s="13">
        <f t="shared" si="178"/>
        <v>1.4114827529337161E-7</v>
      </c>
      <c r="Q916">
        <v>28.639686870967751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27.845795123482731</v>
      </c>
      <c r="G917" s="13">
        <f t="shared" si="172"/>
        <v>0</v>
      </c>
      <c r="H917" s="13">
        <f t="shared" si="173"/>
        <v>27.845795123482731</v>
      </c>
      <c r="I917" s="16">
        <f t="shared" si="180"/>
        <v>27.849568258975481</v>
      </c>
      <c r="J917" s="13">
        <f t="shared" si="174"/>
        <v>27.748932269920576</v>
      </c>
      <c r="K917" s="13">
        <f t="shared" si="175"/>
        <v>0.10063598905490423</v>
      </c>
      <c r="L917" s="13">
        <f t="shared" si="176"/>
        <v>0</v>
      </c>
      <c r="M917" s="13">
        <f t="shared" si="181"/>
        <v>8.6510233244324533E-8</v>
      </c>
      <c r="N917" s="13">
        <f t="shared" si="177"/>
        <v>5.3636344611481213E-8</v>
      </c>
      <c r="O917" s="13">
        <f t="shared" si="178"/>
        <v>5.3636344611481213E-8</v>
      </c>
      <c r="Q917">
        <v>26.285719276302849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27.281600987350309</v>
      </c>
      <c r="G918" s="13">
        <f t="shared" si="172"/>
        <v>0</v>
      </c>
      <c r="H918" s="13">
        <f t="shared" si="173"/>
        <v>27.281600987350309</v>
      </c>
      <c r="I918" s="16">
        <f t="shared" si="180"/>
        <v>27.382236976405213</v>
      </c>
      <c r="J918" s="13">
        <f t="shared" si="174"/>
        <v>27.243183376691615</v>
      </c>
      <c r="K918" s="13">
        <f t="shared" si="175"/>
        <v>0.13905359971359843</v>
      </c>
      <c r="L918" s="13">
        <f t="shared" si="176"/>
        <v>0</v>
      </c>
      <c r="M918" s="13">
        <f t="shared" si="181"/>
        <v>3.287388863284332E-8</v>
      </c>
      <c r="N918" s="13">
        <f t="shared" si="177"/>
        <v>2.038181095236286E-8</v>
      </c>
      <c r="O918" s="13">
        <f t="shared" si="178"/>
        <v>2.038181095236286E-8</v>
      </c>
      <c r="Q918">
        <v>23.582444502559031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5.8195504018047091</v>
      </c>
      <c r="G919" s="13">
        <f t="shared" si="172"/>
        <v>0</v>
      </c>
      <c r="H919" s="13">
        <f t="shared" si="173"/>
        <v>5.8195504018047091</v>
      </c>
      <c r="I919" s="16">
        <f t="shared" si="180"/>
        <v>5.9586040015183075</v>
      </c>
      <c r="J919" s="13">
        <f t="shared" si="174"/>
        <v>5.9570456391097872</v>
      </c>
      <c r="K919" s="13">
        <f t="shared" si="175"/>
        <v>1.558362408520253E-3</v>
      </c>
      <c r="L919" s="13">
        <f t="shared" si="176"/>
        <v>0</v>
      </c>
      <c r="M919" s="13">
        <f t="shared" si="181"/>
        <v>1.249207768048046E-8</v>
      </c>
      <c r="N919" s="13">
        <f t="shared" si="177"/>
        <v>7.7450881618978847E-9</v>
      </c>
      <c r="O919" s="13">
        <f t="shared" si="178"/>
        <v>7.7450881618978847E-9</v>
      </c>
      <c r="Q919">
        <v>23.03651840327144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91.750372539486648</v>
      </c>
      <c r="G920" s="13">
        <f t="shared" si="172"/>
        <v>8.7194787438365822</v>
      </c>
      <c r="H920" s="13">
        <f t="shared" si="173"/>
        <v>83.030893795650059</v>
      </c>
      <c r="I920" s="16">
        <f t="shared" si="180"/>
        <v>83.032452158058575</v>
      </c>
      <c r="J920" s="13">
        <f t="shared" si="174"/>
        <v>74.541726931300218</v>
      </c>
      <c r="K920" s="13">
        <f t="shared" si="175"/>
        <v>8.4907252267583573</v>
      </c>
      <c r="L920" s="13">
        <f t="shared" si="176"/>
        <v>0</v>
      </c>
      <c r="M920" s="13">
        <f t="shared" si="181"/>
        <v>4.7469895185825755E-9</v>
      </c>
      <c r="N920" s="13">
        <f t="shared" si="177"/>
        <v>2.943133501521197E-9</v>
      </c>
      <c r="O920" s="13">
        <f t="shared" si="178"/>
        <v>8.7194787467797159</v>
      </c>
      <c r="Q920">
        <v>16.93284619260211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64.293512983644547</v>
      </c>
      <c r="G921" s="13">
        <f t="shared" si="172"/>
        <v>4.1241147023445377</v>
      </c>
      <c r="H921" s="13">
        <f t="shared" si="173"/>
        <v>60.169398281300012</v>
      </c>
      <c r="I921" s="16">
        <f t="shared" si="180"/>
        <v>68.660123508058376</v>
      </c>
      <c r="J921" s="13">
        <f t="shared" si="174"/>
        <v>62.161385419875437</v>
      </c>
      <c r="K921" s="13">
        <f t="shared" si="175"/>
        <v>6.4987380881829395</v>
      </c>
      <c r="L921" s="13">
        <f t="shared" si="176"/>
        <v>0</v>
      </c>
      <c r="M921" s="13">
        <f t="shared" si="181"/>
        <v>1.8038560170613785E-9</v>
      </c>
      <c r="N921" s="13">
        <f t="shared" si="177"/>
        <v>1.1183907305780547E-9</v>
      </c>
      <c r="O921" s="13">
        <f t="shared" si="178"/>
        <v>4.1241147034629284</v>
      </c>
      <c r="Q921">
        <v>14.862176671254099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91.467741596280476</v>
      </c>
      <c r="G922" s="13">
        <f t="shared" si="172"/>
        <v>8.6721757348824404</v>
      </c>
      <c r="H922" s="13">
        <f t="shared" si="173"/>
        <v>82.795565861398032</v>
      </c>
      <c r="I922" s="16">
        <f t="shared" si="180"/>
        <v>89.294303949580978</v>
      </c>
      <c r="J922" s="13">
        <f t="shared" si="174"/>
        <v>76.088780346903491</v>
      </c>
      <c r="K922" s="13">
        <f t="shared" si="175"/>
        <v>13.205523602677488</v>
      </c>
      <c r="L922" s="13">
        <f t="shared" si="176"/>
        <v>0</v>
      </c>
      <c r="M922" s="13">
        <f t="shared" si="181"/>
        <v>6.8546528648332374E-10</v>
      </c>
      <c r="N922" s="13">
        <f t="shared" si="177"/>
        <v>4.2498847761966071E-10</v>
      </c>
      <c r="O922" s="13">
        <f t="shared" si="178"/>
        <v>8.6721757353074285</v>
      </c>
      <c r="Q922">
        <v>14.764488995993791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75.257105091900016</v>
      </c>
      <c r="G923" s="13">
        <f t="shared" si="172"/>
        <v>5.9590549597106879</v>
      </c>
      <c r="H923" s="13">
        <f t="shared" si="173"/>
        <v>69.298050132189331</v>
      </c>
      <c r="I923" s="16">
        <f t="shared" si="180"/>
        <v>82.503573734866819</v>
      </c>
      <c r="J923" s="13">
        <f t="shared" si="174"/>
        <v>72.187701547561147</v>
      </c>
      <c r="K923" s="13">
        <f t="shared" si="175"/>
        <v>10.315872187305672</v>
      </c>
      <c r="L923" s="13">
        <f t="shared" si="176"/>
        <v>0</v>
      </c>
      <c r="M923" s="13">
        <f t="shared" si="181"/>
        <v>2.6047680886366303E-10</v>
      </c>
      <c r="N923" s="13">
        <f t="shared" si="177"/>
        <v>1.6149562149547109E-10</v>
      </c>
      <c r="O923" s="13">
        <f t="shared" si="178"/>
        <v>5.9590549598721836</v>
      </c>
      <c r="Q923">
        <v>15.126043570612911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81.85160246338404</v>
      </c>
      <c r="G924" s="13">
        <f t="shared" si="172"/>
        <v>7.0627542386103235</v>
      </c>
      <c r="H924" s="13">
        <f t="shared" si="173"/>
        <v>74.788848224773716</v>
      </c>
      <c r="I924" s="16">
        <f t="shared" si="180"/>
        <v>85.104720412079388</v>
      </c>
      <c r="J924" s="13">
        <f t="shared" si="174"/>
        <v>72.609844459782764</v>
      </c>
      <c r="K924" s="13">
        <f t="shared" si="175"/>
        <v>12.494875952296624</v>
      </c>
      <c r="L924" s="13">
        <f t="shared" si="176"/>
        <v>0</v>
      </c>
      <c r="M924" s="13">
        <f t="shared" si="181"/>
        <v>9.8981187368191943E-11</v>
      </c>
      <c r="N924" s="13">
        <f t="shared" si="177"/>
        <v>6.1368336168279E-11</v>
      </c>
      <c r="O924" s="13">
        <f t="shared" si="178"/>
        <v>7.0627542386716922</v>
      </c>
      <c r="Q924">
        <v>14.13783665185993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5.9620435719673583</v>
      </c>
      <c r="G925" s="13">
        <f t="shared" si="172"/>
        <v>0</v>
      </c>
      <c r="H925" s="13">
        <f t="shared" si="173"/>
        <v>5.9620435719673583</v>
      </c>
      <c r="I925" s="16">
        <f t="shared" si="180"/>
        <v>18.456919524263981</v>
      </c>
      <c r="J925" s="13">
        <f t="shared" si="174"/>
        <v>18.355559073004244</v>
      </c>
      <c r="K925" s="13">
        <f t="shared" si="175"/>
        <v>0.10136045125973681</v>
      </c>
      <c r="L925" s="13">
        <f t="shared" si="176"/>
        <v>0</v>
      </c>
      <c r="M925" s="13">
        <f t="shared" si="181"/>
        <v>3.7612851199912944E-11</v>
      </c>
      <c r="N925" s="13">
        <f t="shared" si="177"/>
        <v>2.3319967743946026E-11</v>
      </c>
      <c r="O925" s="13">
        <f t="shared" si="178"/>
        <v>2.3319967743946026E-11</v>
      </c>
      <c r="Q925">
        <v>17.441356879430071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20.308550289747991</v>
      </c>
      <c r="G926" s="13">
        <f t="shared" si="172"/>
        <v>0</v>
      </c>
      <c r="H926" s="13">
        <f t="shared" si="173"/>
        <v>20.308550289747991</v>
      </c>
      <c r="I926" s="16">
        <f t="shared" si="180"/>
        <v>20.409910741007728</v>
      </c>
      <c r="J926" s="13">
        <f t="shared" si="174"/>
        <v>20.314757654816319</v>
      </c>
      <c r="K926" s="13">
        <f t="shared" si="175"/>
        <v>9.5153086191409386E-2</v>
      </c>
      <c r="L926" s="13">
        <f t="shared" si="176"/>
        <v>0</v>
      </c>
      <c r="M926" s="13">
        <f t="shared" si="181"/>
        <v>1.4292883455966918E-11</v>
      </c>
      <c r="N926" s="13">
        <f t="shared" si="177"/>
        <v>8.8615877426994892E-12</v>
      </c>
      <c r="O926" s="13">
        <f t="shared" si="178"/>
        <v>8.8615877426994892E-12</v>
      </c>
      <c r="Q926">
        <v>20.02952218286503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4.9988525116119806</v>
      </c>
      <c r="G927" s="13">
        <f t="shared" si="172"/>
        <v>0</v>
      </c>
      <c r="H927" s="13">
        <f t="shared" si="173"/>
        <v>4.9988525116119806</v>
      </c>
      <c r="I927" s="16">
        <f t="shared" si="180"/>
        <v>5.09400559780339</v>
      </c>
      <c r="J927" s="13">
        <f t="shared" si="174"/>
        <v>5.0929162678540134</v>
      </c>
      <c r="K927" s="13">
        <f t="shared" si="175"/>
        <v>1.0893299493766051E-3</v>
      </c>
      <c r="L927" s="13">
        <f t="shared" si="176"/>
        <v>0</v>
      </c>
      <c r="M927" s="13">
        <f t="shared" si="181"/>
        <v>5.4312957132674286E-12</v>
      </c>
      <c r="N927" s="13">
        <f t="shared" si="177"/>
        <v>3.3674033422258055E-12</v>
      </c>
      <c r="O927" s="13">
        <f t="shared" si="178"/>
        <v>3.3674033422258055E-12</v>
      </c>
      <c r="Q927">
        <v>22.240383404155189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24.049592870056848</v>
      </c>
      <c r="G928" s="13">
        <f t="shared" si="172"/>
        <v>0</v>
      </c>
      <c r="H928" s="13">
        <f t="shared" si="173"/>
        <v>24.049592870056848</v>
      </c>
      <c r="I928" s="16">
        <f t="shared" si="180"/>
        <v>24.050682200006225</v>
      </c>
      <c r="J928" s="13">
        <f t="shared" si="174"/>
        <v>23.978245990335736</v>
      </c>
      <c r="K928" s="13">
        <f t="shared" si="175"/>
        <v>7.2436209670488694E-2</v>
      </c>
      <c r="L928" s="13">
        <f t="shared" si="176"/>
        <v>0</v>
      </c>
      <c r="M928" s="13">
        <f t="shared" si="181"/>
        <v>2.0638923710416231E-12</v>
      </c>
      <c r="N928" s="13">
        <f t="shared" si="177"/>
        <v>1.2796132700458062E-12</v>
      </c>
      <c r="O928" s="13">
        <f t="shared" si="178"/>
        <v>1.2796132700458062E-12</v>
      </c>
      <c r="Q928">
        <v>25.48877533799752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19.09481120036612</v>
      </c>
      <c r="G929" s="13">
        <f t="shared" si="172"/>
        <v>0</v>
      </c>
      <c r="H929" s="13">
        <f t="shared" si="173"/>
        <v>19.09481120036612</v>
      </c>
      <c r="I929" s="16">
        <f t="shared" si="180"/>
        <v>19.167247410036609</v>
      </c>
      <c r="J929" s="13">
        <f t="shared" si="174"/>
        <v>19.133212292308336</v>
      </c>
      <c r="K929" s="13">
        <f t="shared" si="175"/>
        <v>3.4035117728272724E-2</v>
      </c>
      <c r="L929" s="13">
        <f t="shared" si="176"/>
        <v>0</v>
      </c>
      <c r="M929" s="13">
        <f t="shared" si="181"/>
        <v>7.8427910099581686E-13</v>
      </c>
      <c r="N929" s="13">
        <f t="shared" si="177"/>
        <v>4.8625304261740649E-13</v>
      </c>
      <c r="O929" s="13">
        <f t="shared" si="178"/>
        <v>4.8625304261740649E-13</v>
      </c>
      <c r="Q929">
        <v>26.03973987096775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14.109470814733459</v>
      </c>
      <c r="G930" s="13">
        <f t="shared" si="172"/>
        <v>0</v>
      </c>
      <c r="H930" s="13">
        <f t="shared" si="173"/>
        <v>14.109470814733459</v>
      </c>
      <c r="I930" s="16">
        <f t="shared" si="180"/>
        <v>14.143505932461732</v>
      </c>
      <c r="J930" s="13">
        <f t="shared" si="174"/>
        <v>14.121333157255448</v>
      </c>
      <c r="K930" s="13">
        <f t="shared" si="175"/>
        <v>2.2172775206284356E-2</v>
      </c>
      <c r="L930" s="13">
        <f t="shared" si="176"/>
        <v>0</v>
      </c>
      <c r="M930" s="13">
        <f t="shared" si="181"/>
        <v>2.9802605837841038E-13</v>
      </c>
      <c r="N930" s="13">
        <f t="shared" si="177"/>
        <v>1.8477615619461444E-13</v>
      </c>
      <c r="O930" s="13">
        <f t="shared" si="178"/>
        <v>1.8477615619461444E-13</v>
      </c>
      <c r="Q930">
        <v>22.58246123677371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19.568874907766581</v>
      </c>
      <c r="G931" s="13">
        <f t="shared" si="172"/>
        <v>0</v>
      </c>
      <c r="H931" s="13">
        <f t="shared" si="173"/>
        <v>19.568874907766581</v>
      </c>
      <c r="I931" s="16">
        <f t="shared" si="180"/>
        <v>19.591047682972864</v>
      </c>
      <c r="J931" s="13">
        <f t="shared" si="174"/>
        <v>19.512822919706785</v>
      </c>
      <c r="K931" s="13">
        <f t="shared" si="175"/>
        <v>7.8224763266078412E-2</v>
      </c>
      <c r="L931" s="13">
        <f t="shared" si="176"/>
        <v>0</v>
      </c>
      <c r="M931" s="13">
        <f t="shared" si="181"/>
        <v>1.1324990218379593E-13</v>
      </c>
      <c r="N931" s="13">
        <f t="shared" si="177"/>
        <v>7.0214939353953481E-14</v>
      </c>
      <c r="O931" s="13">
        <f t="shared" si="178"/>
        <v>7.0214939353953481E-14</v>
      </c>
      <c r="Q931">
        <v>20.552418448787581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19.570126156275009</v>
      </c>
      <c r="G932" s="13">
        <f t="shared" si="172"/>
        <v>0</v>
      </c>
      <c r="H932" s="13">
        <f t="shared" si="173"/>
        <v>19.570126156275009</v>
      </c>
      <c r="I932" s="16">
        <f t="shared" si="180"/>
        <v>19.648350919541087</v>
      </c>
      <c r="J932" s="13">
        <f t="shared" si="174"/>
        <v>19.529095877882035</v>
      </c>
      <c r="K932" s="13">
        <f t="shared" si="175"/>
        <v>0.1192550416590521</v>
      </c>
      <c r="L932" s="13">
        <f t="shared" si="176"/>
        <v>0</v>
      </c>
      <c r="M932" s="13">
        <f t="shared" si="181"/>
        <v>4.3034962829842454E-14</v>
      </c>
      <c r="N932" s="13">
        <f t="shared" si="177"/>
        <v>2.6681676954502322E-14</v>
      </c>
      <c r="O932" s="13">
        <f t="shared" si="178"/>
        <v>2.6681676954502322E-14</v>
      </c>
      <c r="Q932">
        <v>17.612905561637351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50.838421242553807</v>
      </c>
      <c r="G933" s="13">
        <f t="shared" si="172"/>
        <v>1.872180367457031</v>
      </c>
      <c r="H933" s="13">
        <f t="shared" si="173"/>
        <v>48.966240875096773</v>
      </c>
      <c r="I933" s="16">
        <f t="shared" si="180"/>
        <v>49.085495916755825</v>
      </c>
      <c r="J933" s="13">
        <f t="shared" si="174"/>
        <v>46.944855422302282</v>
      </c>
      <c r="K933" s="13">
        <f t="shared" si="175"/>
        <v>2.1406404944535424</v>
      </c>
      <c r="L933" s="13">
        <f t="shared" si="176"/>
        <v>0</v>
      </c>
      <c r="M933" s="13">
        <f t="shared" si="181"/>
        <v>1.6353285875340132E-14</v>
      </c>
      <c r="N933" s="13">
        <f t="shared" si="177"/>
        <v>1.0139037242710882E-14</v>
      </c>
      <c r="O933" s="13">
        <f t="shared" si="178"/>
        <v>1.8721803674570412</v>
      </c>
      <c r="Q933">
        <v>16.199990570612901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74.244950552103802</v>
      </c>
      <c r="G934" s="13">
        <f t="shared" si="172"/>
        <v>5.7896539920889998</v>
      </c>
      <c r="H934" s="13">
        <f t="shared" si="173"/>
        <v>68.455296560014801</v>
      </c>
      <c r="I934" s="16">
        <f t="shared" si="180"/>
        <v>70.595937054468351</v>
      </c>
      <c r="J934" s="13">
        <f t="shared" si="174"/>
        <v>61.576621912974424</v>
      </c>
      <c r="K934" s="13">
        <f t="shared" si="175"/>
        <v>9.0193151414939265</v>
      </c>
      <c r="L934" s="13">
        <f t="shared" si="176"/>
        <v>0</v>
      </c>
      <c r="M934" s="13">
        <f t="shared" si="181"/>
        <v>6.2142486326292495E-15</v>
      </c>
      <c r="N934" s="13">
        <f t="shared" si="177"/>
        <v>3.852834152230135E-15</v>
      </c>
      <c r="O934" s="13">
        <f t="shared" si="178"/>
        <v>5.7896539920890033</v>
      </c>
      <c r="Q934">
        <v>12.67746437537366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40.50705975142052</v>
      </c>
      <c r="G935" s="13">
        <f t="shared" si="172"/>
        <v>0.14305446362045027</v>
      </c>
      <c r="H935" s="13">
        <f t="shared" si="173"/>
        <v>40.364005287800069</v>
      </c>
      <c r="I935" s="16">
        <f t="shared" si="180"/>
        <v>49.383320429293995</v>
      </c>
      <c r="J935" s="13">
        <f t="shared" si="174"/>
        <v>46.533872686044084</v>
      </c>
      <c r="K935" s="13">
        <f t="shared" si="175"/>
        <v>2.849447743249911</v>
      </c>
      <c r="L935" s="13">
        <f t="shared" si="176"/>
        <v>0</v>
      </c>
      <c r="M935" s="13">
        <f t="shared" si="181"/>
        <v>2.3614144803991145E-15</v>
      </c>
      <c r="N935" s="13">
        <f t="shared" si="177"/>
        <v>1.4640769778474511E-15</v>
      </c>
      <c r="O935" s="13">
        <f t="shared" si="178"/>
        <v>0.14305446362045174</v>
      </c>
      <c r="Q935">
        <v>14.11698736463291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4.5006327974357356</v>
      </c>
      <c r="G936" s="13">
        <f t="shared" si="172"/>
        <v>0</v>
      </c>
      <c r="H936" s="13">
        <f t="shared" si="173"/>
        <v>4.5006327974357356</v>
      </c>
      <c r="I936" s="16">
        <f t="shared" si="180"/>
        <v>7.3500805406856466</v>
      </c>
      <c r="J936" s="13">
        <f t="shared" si="174"/>
        <v>7.3456454706205214</v>
      </c>
      <c r="K936" s="13">
        <f t="shared" si="175"/>
        <v>4.4350700651252239E-3</v>
      </c>
      <c r="L936" s="13">
        <f t="shared" si="176"/>
        <v>0</v>
      </c>
      <c r="M936" s="13">
        <f t="shared" si="181"/>
        <v>8.9733750255166345E-16</v>
      </c>
      <c r="N936" s="13">
        <f t="shared" si="177"/>
        <v>5.5634925158203135E-16</v>
      </c>
      <c r="O936" s="13">
        <f t="shared" si="178"/>
        <v>5.5634925158203135E-16</v>
      </c>
      <c r="Q936">
        <v>20.086857928651021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4.4913437935890723</v>
      </c>
      <c r="G937" s="13">
        <f t="shared" si="172"/>
        <v>0</v>
      </c>
      <c r="H937" s="13">
        <f t="shared" si="173"/>
        <v>4.4913437935890723</v>
      </c>
      <c r="I937" s="16">
        <f t="shared" si="180"/>
        <v>4.4957788636541975</v>
      </c>
      <c r="J937" s="13">
        <f t="shared" si="174"/>
        <v>4.4947857422833266</v>
      </c>
      <c r="K937" s="13">
        <f t="shared" si="175"/>
        <v>9.9312137087093078E-4</v>
      </c>
      <c r="L937" s="13">
        <f t="shared" si="176"/>
        <v>0</v>
      </c>
      <c r="M937" s="13">
        <f t="shared" si="181"/>
        <v>3.4098825096963209E-16</v>
      </c>
      <c r="N937" s="13">
        <f t="shared" si="177"/>
        <v>2.1141271560117189E-16</v>
      </c>
      <c r="O937" s="13">
        <f t="shared" si="178"/>
        <v>2.1141271560117189E-16</v>
      </c>
      <c r="Q937">
        <v>20.244299216921721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75.492452846973435</v>
      </c>
      <c r="G938" s="13">
        <f t="shared" si="172"/>
        <v>5.9984443373891763</v>
      </c>
      <c r="H938" s="13">
        <f t="shared" si="173"/>
        <v>69.494008509584262</v>
      </c>
      <c r="I938" s="16">
        <f t="shared" si="180"/>
        <v>69.49500163095513</v>
      </c>
      <c r="J938" s="13">
        <f t="shared" si="174"/>
        <v>66.750845440656548</v>
      </c>
      <c r="K938" s="13">
        <f t="shared" si="175"/>
        <v>2.7441561902985825</v>
      </c>
      <c r="L938" s="13">
        <f t="shared" si="176"/>
        <v>0</v>
      </c>
      <c r="M938" s="13">
        <f t="shared" si="181"/>
        <v>1.2957553536846021E-16</v>
      </c>
      <c r="N938" s="13">
        <f t="shared" si="177"/>
        <v>8.0336831928445332E-17</v>
      </c>
      <c r="O938" s="13">
        <f t="shared" si="178"/>
        <v>5.9984443373891763</v>
      </c>
      <c r="Q938">
        <v>21.869161093135428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42.229751450073728</v>
      </c>
      <c r="G939" s="13">
        <f t="shared" si="172"/>
        <v>0.43137569243641649</v>
      </c>
      <c r="H939" s="13">
        <f t="shared" si="173"/>
        <v>41.798375757637309</v>
      </c>
      <c r="I939" s="16">
        <f t="shared" si="180"/>
        <v>44.542531947935892</v>
      </c>
      <c r="J939" s="13">
        <f t="shared" si="174"/>
        <v>44.08566371532531</v>
      </c>
      <c r="K939" s="13">
        <f t="shared" si="175"/>
        <v>0.45686823261058152</v>
      </c>
      <c r="L939" s="13">
        <f t="shared" si="176"/>
        <v>0</v>
      </c>
      <c r="M939" s="13">
        <f t="shared" si="181"/>
        <v>4.9238703440014875E-17</v>
      </c>
      <c r="N939" s="13">
        <f t="shared" si="177"/>
        <v>3.0527996132809225E-17</v>
      </c>
      <c r="O939" s="13">
        <f t="shared" si="178"/>
        <v>0.43137569243641655</v>
      </c>
      <c r="Q939">
        <v>25.461405324336368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39.918837743965071</v>
      </c>
      <c r="G940" s="13">
        <f t="shared" si="172"/>
        <v>4.460568596700263E-2</v>
      </c>
      <c r="H940" s="13">
        <f t="shared" si="173"/>
        <v>39.874232057998071</v>
      </c>
      <c r="I940" s="16">
        <f t="shared" si="180"/>
        <v>40.331100290608653</v>
      </c>
      <c r="J940" s="13">
        <f t="shared" si="174"/>
        <v>40.08234601207392</v>
      </c>
      <c r="K940" s="13">
        <f t="shared" si="175"/>
        <v>0.24875427853473298</v>
      </c>
      <c r="L940" s="13">
        <f t="shared" si="176"/>
        <v>0</v>
      </c>
      <c r="M940" s="13">
        <f t="shared" si="181"/>
        <v>1.8710707307205651E-17</v>
      </c>
      <c r="N940" s="13">
        <f t="shared" si="177"/>
        <v>1.1600638530467503E-17</v>
      </c>
      <c r="O940" s="13">
        <f t="shared" si="178"/>
        <v>4.4605685967002644E-2</v>
      </c>
      <c r="Q940">
        <v>27.759706870967751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54.693290658037142</v>
      </c>
      <c r="G941" s="13">
        <f t="shared" si="172"/>
        <v>2.5173571496207576</v>
      </c>
      <c r="H941" s="13">
        <f t="shared" si="173"/>
        <v>52.175933508416385</v>
      </c>
      <c r="I941" s="16">
        <f t="shared" si="180"/>
        <v>52.424687786951118</v>
      </c>
      <c r="J941" s="13">
        <f t="shared" si="174"/>
        <v>51.784792940505312</v>
      </c>
      <c r="K941" s="13">
        <f t="shared" si="175"/>
        <v>0.63989484644580585</v>
      </c>
      <c r="L941" s="13">
        <f t="shared" si="176"/>
        <v>0</v>
      </c>
      <c r="M941" s="13">
        <f t="shared" si="181"/>
        <v>7.1100687767381475E-18</v>
      </c>
      <c r="N941" s="13">
        <f t="shared" si="177"/>
        <v>4.4082426415776511E-18</v>
      </c>
      <c r="O941" s="13">
        <f t="shared" si="178"/>
        <v>2.5173571496207576</v>
      </c>
      <c r="Q941">
        <v>26.538823710220822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12.357159823821201</v>
      </c>
      <c r="G942" s="13">
        <f t="shared" si="172"/>
        <v>0</v>
      </c>
      <c r="H942" s="13">
        <f t="shared" si="173"/>
        <v>12.357159823821201</v>
      </c>
      <c r="I942" s="16">
        <f t="shared" si="180"/>
        <v>12.997054670267007</v>
      </c>
      <c r="J942" s="13">
        <f t="shared" si="174"/>
        <v>12.985741143020331</v>
      </c>
      <c r="K942" s="13">
        <f t="shared" si="175"/>
        <v>1.1313527246676003E-2</v>
      </c>
      <c r="L942" s="13">
        <f t="shared" si="176"/>
        <v>0</v>
      </c>
      <c r="M942" s="13">
        <f t="shared" si="181"/>
        <v>2.7018261351604964E-18</v>
      </c>
      <c r="N942" s="13">
        <f t="shared" si="177"/>
        <v>1.6751322037995078E-18</v>
      </c>
      <c r="O942" s="13">
        <f t="shared" si="178"/>
        <v>1.6751322037995078E-18</v>
      </c>
      <c r="Q942">
        <v>25.58686780945451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3.0159219642601252</v>
      </c>
      <c r="G943" s="13">
        <f t="shared" si="172"/>
        <v>0</v>
      </c>
      <c r="H943" s="13">
        <f t="shared" si="173"/>
        <v>3.0159219642601252</v>
      </c>
      <c r="I943" s="16">
        <f t="shared" si="180"/>
        <v>3.0272354915068012</v>
      </c>
      <c r="J943" s="13">
        <f t="shared" si="174"/>
        <v>3.0270524379930421</v>
      </c>
      <c r="K943" s="13">
        <f t="shared" si="175"/>
        <v>1.830535137590239E-4</v>
      </c>
      <c r="L943" s="13">
        <f t="shared" si="176"/>
        <v>0</v>
      </c>
      <c r="M943" s="13">
        <f t="shared" si="181"/>
        <v>1.0266939313609886E-18</v>
      </c>
      <c r="N943" s="13">
        <f t="shared" si="177"/>
        <v>6.3655023744381293E-19</v>
      </c>
      <c r="O943" s="13">
        <f t="shared" si="178"/>
        <v>6.3655023744381293E-19</v>
      </c>
      <c r="Q943">
        <v>23.82240555029356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4.3228308046571886</v>
      </c>
      <c r="G944" s="13">
        <f t="shared" si="172"/>
        <v>0</v>
      </c>
      <c r="H944" s="13">
        <f t="shared" si="173"/>
        <v>4.3228308046571886</v>
      </c>
      <c r="I944" s="16">
        <f t="shared" si="180"/>
        <v>4.3230138581709472</v>
      </c>
      <c r="J944" s="13">
        <f t="shared" si="174"/>
        <v>4.3217100329096629</v>
      </c>
      <c r="K944" s="13">
        <f t="shared" si="175"/>
        <v>1.3038252612842527E-3</v>
      </c>
      <c r="L944" s="13">
        <f t="shared" si="176"/>
        <v>0</v>
      </c>
      <c r="M944" s="13">
        <f t="shared" si="181"/>
        <v>3.9014369391717566E-19</v>
      </c>
      <c r="N944" s="13">
        <f t="shared" si="177"/>
        <v>2.4188909022864892E-19</v>
      </c>
      <c r="O944" s="13">
        <f t="shared" si="178"/>
        <v>2.4188909022864892E-19</v>
      </c>
      <c r="Q944">
        <v>17.489076300055132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112.0208029025725</v>
      </c>
      <c r="G945" s="13">
        <f t="shared" si="172"/>
        <v>12.112073829470598</v>
      </c>
      <c r="H945" s="13">
        <f t="shared" si="173"/>
        <v>99.908729073101895</v>
      </c>
      <c r="I945" s="16">
        <f t="shared" si="180"/>
        <v>99.910032898363184</v>
      </c>
      <c r="J945" s="13">
        <f t="shared" si="174"/>
        <v>86.013248668306957</v>
      </c>
      <c r="K945" s="13">
        <f t="shared" si="175"/>
        <v>13.896784230056227</v>
      </c>
      <c r="L945" s="13">
        <f t="shared" si="176"/>
        <v>0</v>
      </c>
      <c r="M945" s="13">
        <f t="shared" si="181"/>
        <v>1.4825460368852674E-19</v>
      </c>
      <c r="N945" s="13">
        <f t="shared" si="177"/>
        <v>9.1917854286886572E-20</v>
      </c>
      <c r="O945" s="13">
        <f t="shared" si="178"/>
        <v>12.112073829470598</v>
      </c>
      <c r="Q945">
        <v>16.920351570612901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60.762650757662627</v>
      </c>
      <c r="G946" s="13">
        <f t="shared" si="172"/>
        <v>3.5331659350341305</v>
      </c>
      <c r="H946" s="13">
        <f t="shared" si="173"/>
        <v>57.229484822628493</v>
      </c>
      <c r="I946" s="16">
        <f t="shared" si="180"/>
        <v>71.126269052684719</v>
      </c>
      <c r="J946" s="13">
        <f t="shared" si="174"/>
        <v>63.467919332783325</v>
      </c>
      <c r="K946" s="13">
        <f t="shared" si="175"/>
        <v>7.6583497199013948</v>
      </c>
      <c r="L946" s="13">
        <f t="shared" si="176"/>
        <v>0</v>
      </c>
      <c r="M946" s="13">
        <f t="shared" si="181"/>
        <v>5.6336749401640166E-20</v>
      </c>
      <c r="N946" s="13">
        <f t="shared" si="177"/>
        <v>3.4928784629016901E-20</v>
      </c>
      <c r="O946" s="13">
        <f t="shared" si="178"/>
        <v>3.5331659350341305</v>
      </c>
      <c r="Q946">
        <v>14.28274249807157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67.717435712888047</v>
      </c>
      <c r="G947" s="13">
        <f t="shared" si="172"/>
        <v>4.6971653587319713</v>
      </c>
      <c r="H947" s="13">
        <f t="shared" si="173"/>
        <v>63.020270354156075</v>
      </c>
      <c r="I947" s="16">
        <f t="shared" si="180"/>
        <v>70.678620074057477</v>
      </c>
      <c r="J947" s="13">
        <f t="shared" si="174"/>
        <v>65.070587974550108</v>
      </c>
      <c r="K947" s="13">
        <f t="shared" si="175"/>
        <v>5.6080320995073691</v>
      </c>
      <c r="L947" s="13">
        <f t="shared" si="176"/>
        <v>0</v>
      </c>
      <c r="M947" s="13">
        <f t="shared" si="181"/>
        <v>2.1407964772623264E-20</v>
      </c>
      <c r="N947" s="13">
        <f t="shared" si="177"/>
        <v>1.3272938159026424E-20</v>
      </c>
      <c r="O947" s="13">
        <f t="shared" si="178"/>
        <v>4.6971653587319713</v>
      </c>
      <c r="Q947">
        <v>16.719043118686201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64.336669232590495</v>
      </c>
      <c r="G948" s="13">
        <f t="shared" si="172"/>
        <v>4.1313376214175861</v>
      </c>
      <c r="H948" s="13">
        <f t="shared" si="173"/>
        <v>60.205331611172909</v>
      </c>
      <c r="I948" s="16">
        <f t="shared" si="180"/>
        <v>65.813363710680278</v>
      </c>
      <c r="J948" s="13">
        <f t="shared" si="174"/>
        <v>61.94295167710618</v>
      </c>
      <c r="K948" s="13">
        <f t="shared" si="175"/>
        <v>3.8704120335740981</v>
      </c>
      <c r="L948" s="13">
        <f t="shared" si="176"/>
        <v>0</v>
      </c>
      <c r="M948" s="13">
        <f t="shared" si="181"/>
        <v>8.1350266135968408E-21</v>
      </c>
      <c r="N948" s="13">
        <f t="shared" si="177"/>
        <v>5.0437165004300416E-21</v>
      </c>
      <c r="O948" s="13">
        <f t="shared" si="178"/>
        <v>4.1313376214175861</v>
      </c>
      <c r="Q948">
        <v>18.06882010528453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4.419164873686114</v>
      </c>
      <c r="G949" s="13">
        <f t="shared" si="172"/>
        <v>0</v>
      </c>
      <c r="H949" s="13">
        <f t="shared" si="173"/>
        <v>4.419164873686114</v>
      </c>
      <c r="I949" s="16">
        <f t="shared" si="180"/>
        <v>8.2895769072602121</v>
      </c>
      <c r="J949" s="13">
        <f t="shared" si="174"/>
        <v>8.2829948466612695</v>
      </c>
      <c r="K949" s="13">
        <f t="shared" si="175"/>
        <v>6.5820605989426184E-3</v>
      </c>
      <c r="L949" s="13">
        <f t="shared" si="176"/>
        <v>0</v>
      </c>
      <c r="M949" s="13">
        <f t="shared" si="181"/>
        <v>3.0913101131667992E-21</v>
      </c>
      <c r="N949" s="13">
        <f t="shared" si="177"/>
        <v>1.9166122701634155E-21</v>
      </c>
      <c r="O949" s="13">
        <f t="shared" si="178"/>
        <v>1.9166122701634155E-21</v>
      </c>
      <c r="Q949">
        <v>19.845252205560801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5.2051162403673308</v>
      </c>
      <c r="G950" s="13">
        <f t="shared" si="172"/>
        <v>0</v>
      </c>
      <c r="H950" s="13">
        <f t="shared" si="173"/>
        <v>5.2051162403673308</v>
      </c>
      <c r="I950" s="16">
        <f t="shared" si="180"/>
        <v>5.2116983009662734</v>
      </c>
      <c r="J950" s="13">
        <f t="shared" si="174"/>
        <v>5.2105264877686119</v>
      </c>
      <c r="K950" s="13">
        <f t="shared" si="175"/>
        <v>1.1718131976614643E-3</v>
      </c>
      <c r="L950" s="13">
        <f t="shared" si="176"/>
        <v>0</v>
      </c>
      <c r="M950" s="13">
        <f t="shared" si="181"/>
        <v>1.1746978430033837E-21</v>
      </c>
      <c r="N950" s="13">
        <f t="shared" si="177"/>
        <v>7.2831266266209786E-22</v>
      </c>
      <c r="O950" s="13">
        <f t="shared" si="178"/>
        <v>7.2831266266209786E-22</v>
      </c>
      <c r="Q950">
        <v>22.208618919124799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13.90626599360899</v>
      </c>
      <c r="G951" s="13">
        <f t="shared" si="172"/>
        <v>0</v>
      </c>
      <c r="H951" s="13">
        <f t="shared" si="173"/>
        <v>13.90626599360899</v>
      </c>
      <c r="I951" s="16">
        <f t="shared" si="180"/>
        <v>13.907437806806652</v>
      </c>
      <c r="J951" s="13">
        <f t="shared" si="174"/>
        <v>13.891958865961673</v>
      </c>
      <c r="K951" s="13">
        <f t="shared" si="175"/>
        <v>1.5478940844978695E-2</v>
      </c>
      <c r="L951" s="13">
        <f t="shared" si="176"/>
        <v>0</v>
      </c>
      <c r="M951" s="13">
        <f t="shared" si="181"/>
        <v>4.4638518034128585E-22</v>
      </c>
      <c r="N951" s="13">
        <f t="shared" si="177"/>
        <v>2.7675881181159721E-22</v>
      </c>
      <c r="O951" s="13">
        <f t="shared" si="178"/>
        <v>2.7675881181159721E-22</v>
      </c>
      <c r="Q951">
        <v>24.790269546297651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54.792167558596219</v>
      </c>
      <c r="G952" s="13">
        <f t="shared" si="172"/>
        <v>2.5339058504085972</v>
      </c>
      <c r="H952" s="13">
        <f t="shared" si="173"/>
        <v>52.258261708187625</v>
      </c>
      <c r="I952" s="16">
        <f t="shared" si="180"/>
        <v>52.273740649032604</v>
      </c>
      <c r="J952" s="13">
        <f t="shared" si="174"/>
        <v>51.724836606671019</v>
      </c>
      <c r="K952" s="13">
        <f t="shared" si="175"/>
        <v>0.54890404236158474</v>
      </c>
      <c r="L952" s="13">
        <f t="shared" si="176"/>
        <v>0</v>
      </c>
      <c r="M952" s="13">
        <f t="shared" si="181"/>
        <v>1.6962636852968864E-22</v>
      </c>
      <c r="N952" s="13">
        <f t="shared" si="177"/>
        <v>1.0516834848840696E-22</v>
      </c>
      <c r="O952" s="13">
        <f t="shared" si="178"/>
        <v>2.5339058504085972</v>
      </c>
      <c r="Q952">
        <v>27.613702870967749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27.90841336513083</v>
      </c>
      <c r="G953" s="13">
        <f t="shared" si="172"/>
        <v>0</v>
      </c>
      <c r="H953" s="13">
        <f t="shared" si="173"/>
        <v>27.90841336513083</v>
      </c>
      <c r="I953" s="16">
        <f t="shared" si="180"/>
        <v>28.457317407492415</v>
      </c>
      <c r="J953" s="13">
        <f t="shared" si="174"/>
        <v>28.356264206367275</v>
      </c>
      <c r="K953" s="13">
        <f t="shared" si="175"/>
        <v>0.10105320112513994</v>
      </c>
      <c r="L953" s="13">
        <f t="shared" si="176"/>
        <v>0</v>
      </c>
      <c r="M953" s="13">
        <f t="shared" si="181"/>
        <v>6.4458020041281687E-23</v>
      </c>
      <c r="N953" s="13">
        <f t="shared" si="177"/>
        <v>3.9963972425594645E-23</v>
      </c>
      <c r="O953" s="13">
        <f t="shared" si="178"/>
        <v>3.9963972425594645E-23</v>
      </c>
      <c r="Q953">
        <v>26.726687049368749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13.70511130032394</v>
      </c>
      <c r="G954" s="13">
        <f t="shared" si="172"/>
        <v>0</v>
      </c>
      <c r="H954" s="13">
        <f t="shared" si="173"/>
        <v>13.70511130032394</v>
      </c>
      <c r="I954" s="16">
        <f t="shared" si="180"/>
        <v>13.80616450144908</v>
      </c>
      <c r="J954" s="13">
        <f t="shared" si="174"/>
        <v>13.790468353107659</v>
      </c>
      <c r="K954" s="13">
        <f t="shared" si="175"/>
        <v>1.5696148341421079E-2</v>
      </c>
      <c r="L954" s="13">
        <f t="shared" si="176"/>
        <v>0</v>
      </c>
      <c r="M954" s="13">
        <f t="shared" si="181"/>
        <v>2.4494047615687042E-23</v>
      </c>
      <c r="N954" s="13">
        <f t="shared" si="177"/>
        <v>1.5186309521725967E-23</v>
      </c>
      <c r="O954" s="13">
        <f t="shared" si="178"/>
        <v>1.5186309521725967E-23</v>
      </c>
      <c r="Q954">
        <v>24.532926417551991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12.3483818925338</v>
      </c>
      <c r="G955" s="13">
        <f t="shared" si="172"/>
        <v>0</v>
      </c>
      <c r="H955" s="13">
        <f t="shared" si="173"/>
        <v>12.3483818925338</v>
      </c>
      <c r="I955" s="16">
        <f t="shared" si="180"/>
        <v>12.364078040875221</v>
      </c>
      <c r="J955" s="13">
        <f t="shared" si="174"/>
        <v>12.346402242380867</v>
      </c>
      <c r="K955" s="13">
        <f t="shared" si="175"/>
        <v>1.7675798494353856E-2</v>
      </c>
      <c r="L955" s="13">
        <f t="shared" si="176"/>
        <v>0</v>
      </c>
      <c r="M955" s="13">
        <f t="shared" si="181"/>
        <v>9.3077380939610752E-24</v>
      </c>
      <c r="N955" s="13">
        <f t="shared" si="177"/>
        <v>5.7707976182558664E-24</v>
      </c>
      <c r="O955" s="13">
        <f t="shared" si="178"/>
        <v>5.7707976182558664E-24</v>
      </c>
      <c r="Q955">
        <v>21.332515195320159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179.1745816092772</v>
      </c>
      <c r="G956" s="13">
        <f t="shared" si="172"/>
        <v>23.351380323772265</v>
      </c>
      <c r="H956" s="13">
        <f t="shared" si="173"/>
        <v>155.82320128550492</v>
      </c>
      <c r="I956" s="16">
        <f t="shared" si="180"/>
        <v>155.84087708399929</v>
      </c>
      <c r="J956" s="13">
        <f t="shared" si="174"/>
        <v>109.85965357294943</v>
      </c>
      <c r="K956" s="13">
        <f t="shared" si="175"/>
        <v>45.981223511049862</v>
      </c>
      <c r="L956" s="13">
        <f t="shared" si="176"/>
        <v>17.595135149960843</v>
      </c>
      <c r="M956" s="13">
        <f t="shared" si="181"/>
        <v>17.595135149960843</v>
      </c>
      <c r="N956" s="13">
        <f t="shared" si="177"/>
        <v>10.908983792975722</v>
      </c>
      <c r="O956" s="13">
        <f t="shared" si="178"/>
        <v>34.260364116747986</v>
      </c>
      <c r="Q956">
        <v>15.67296911854509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113.13024202220591</v>
      </c>
      <c r="G957" s="13">
        <f t="shared" si="172"/>
        <v>12.297756996411776</v>
      </c>
      <c r="H957" s="13">
        <f t="shared" si="173"/>
        <v>100.83248502579413</v>
      </c>
      <c r="I957" s="16">
        <f t="shared" si="180"/>
        <v>129.21857338688315</v>
      </c>
      <c r="J957" s="13">
        <f t="shared" si="174"/>
        <v>96.453992373860473</v>
      </c>
      <c r="K957" s="13">
        <f t="shared" si="175"/>
        <v>32.764581013022678</v>
      </c>
      <c r="L957" s="13">
        <f t="shared" si="176"/>
        <v>9.5459590447652669</v>
      </c>
      <c r="M957" s="13">
        <f t="shared" si="181"/>
        <v>16.232110401750386</v>
      </c>
      <c r="N957" s="13">
        <f t="shared" si="177"/>
        <v>10.06390844908524</v>
      </c>
      <c r="O957" s="13">
        <f t="shared" si="178"/>
        <v>22.361665445497017</v>
      </c>
      <c r="Q957">
        <v>14.72083843556436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1.0548387100000001</v>
      </c>
      <c r="G958" s="13">
        <f t="shared" si="172"/>
        <v>0</v>
      </c>
      <c r="H958" s="13">
        <f t="shared" si="173"/>
        <v>1.0548387100000001</v>
      </c>
      <c r="I958" s="16">
        <f t="shared" si="180"/>
        <v>24.273460678257408</v>
      </c>
      <c r="J958" s="13">
        <f t="shared" si="174"/>
        <v>24.047921051599243</v>
      </c>
      <c r="K958" s="13">
        <f t="shared" si="175"/>
        <v>0.22553962665816485</v>
      </c>
      <c r="L958" s="13">
        <f t="shared" si="176"/>
        <v>0</v>
      </c>
      <c r="M958" s="13">
        <f t="shared" si="181"/>
        <v>6.1682019526651466</v>
      </c>
      <c r="N958" s="13">
        <f t="shared" si="177"/>
        <v>3.8242852106523908</v>
      </c>
      <c r="O958" s="13">
        <f t="shared" si="178"/>
        <v>3.8242852106523908</v>
      </c>
      <c r="Q958">
        <v>17.556666570612901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3.0932177266752832</v>
      </c>
      <c r="G959" s="13">
        <f t="shared" si="172"/>
        <v>0</v>
      </c>
      <c r="H959" s="13">
        <f t="shared" si="173"/>
        <v>3.0932177266752832</v>
      </c>
      <c r="I959" s="16">
        <f t="shared" si="180"/>
        <v>3.318757353333448</v>
      </c>
      <c r="J959" s="13">
        <f t="shared" si="174"/>
        <v>3.3179009904881815</v>
      </c>
      <c r="K959" s="13">
        <f t="shared" si="175"/>
        <v>8.5636284526646733E-4</v>
      </c>
      <c r="L959" s="13">
        <f t="shared" si="176"/>
        <v>0</v>
      </c>
      <c r="M959" s="13">
        <f t="shared" si="181"/>
        <v>2.3439167420127558</v>
      </c>
      <c r="N959" s="13">
        <f t="shared" si="177"/>
        <v>1.4532283800479087</v>
      </c>
      <c r="O959" s="13">
        <f t="shared" si="178"/>
        <v>1.4532283800479087</v>
      </c>
      <c r="Q959">
        <v>14.83119426071177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2.956128027412213</v>
      </c>
      <c r="G960" s="13">
        <f t="shared" si="172"/>
        <v>0</v>
      </c>
      <c r="H960" s="13">
        <f t="shared" si="173"/>
        <v>2.956128027412213</v>
      </c>
      <c r="I960" s="16">
        <f t="shared" si="180"/>
        <v>2.9569843902574795</v>
      </c>
      <c r="J960" s="13">
        <f t="shared" si="174"/>
        <v>2.9565871664506878</v>
      </c>
      <c r="K960" s="13">
        <f t="shared" si="175"/>
        <v>3.9722380679174663E-4</v>
      </c>
      <c r="L960" s="13">
        <f t="shared" si="176"/>
        <v>0</v>
      </c>
      <c r="M960" s="13">
        <f t="shared" si="181"/>
        <v>0.89068836196484713</v>
      </c>
      <c r="N960" s="13">
        <f t="shared" si="177"/>
        <v>0.55222678441820516</v>
      </c>
      <c r="O960" s="13">
        <f t="shared" si="178"/>
        <v>0.55222678441820516</v>
      </c>
      <c r="Q960">
        <v>17.83941226516643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41.658755442313733</v>
      </c>
      <c r="G961" s="13">
        <f t="shared" si="172"/>
        <v>0.33580997354714581</v>
      </c>
      <c r="H961" s="13">
        <f t="shared" si="173"/>
        <v>41.322945468766591</v>
      </c>
      <c r="I961" s="16">
        <f t="shared" si="180"/>
        <v>41.323342692573384</v>
      </c>
      <c r="J961" s="13">
        <f t="shared" si="174"/>
        <v>40.253385789418616</v>
      </c>
      <c r="K961" s="13">
        <f t="shared" si="175"/>
        <v>1.0699569031547682</v>
      </c>
      <c r="L961" s="13">
        <f t="shared" si="176"/>
        <v>0</v>
      </c>
      <c r="M961" s="13">
        <f t="shared" si="181"/>
        <v>0.33846157754664197</v>
      </c>
      <c r="N961" s="13">
        <f t="shared" si="177"/>
        <v>0.20984617807891801</v>
      </c>
      <c r="O961" s="13">
        <f t="shared" si="178"/>
        <v>0.54565615162606385</v>
      </c>
      <c r="Q961">
        <v>17.654654518994231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74.207388369765923</v>
      </c>
      <c r="G962" s="13">
        <f t="shared" si="172"/>
        <v>5.7833673334970221</v>
      </c>
      <c r="H962" s="13">
        <f t="shared" si="173"/>
        <v>68.424021036268897</v>
      </c>
      <c r="I962" s="16">
        <f t="shared" si="180"/>
        <v>69.493977939423672</v>
      </c>
      <c r="J962" s="13">
        <f t="shared" si="174"/>
        <v>65.679780049206414</v>
      </c>
      <c r="K962" s="13">
        <f t="shared" si="175"/>
        <v>3.8141978902172582</v>
      </c>
      <c r="L962" s="13">
        <f t="shared" si="176"/>
        <v>0</v>
      </c>
      <c r="M962" s="13">
        <f t="shared" si="181"/>
        <v>0.12861539946772396</v>
      </c>
      <c r="N962" s="13">
        <f t="shared" si="177"/>
        <v>7.9741547669988852E-2</v>
      </c>
      <c r="O962" s="13">
        <f t="shared" si="178"/>
        <v>5.8631088811670109</v>
      </c>
      <c r="Q962">
        <v>19.37021888672842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54.930007444725469</v>
      </c>
      <c r="G963" s="13">
        <f t="shared" si="172"/>
        <v>2.5569756576060829</v>
      </c>
      <c r="H963" s="13">
        <f t="shared" si="173"/>
        <v>52.373031787119388</v>
      </c>
      <c r="I963" s="16">
        <f t="shared" si="180"/>
        <v>56.187229677336646</v>
      </c>
      <c r="J963" s="13">
        <f t="shared" si="174"/>
        <v>55.169199802780859</v>
      </c>
      <c r="K963" s="13">
        <f t="shared" si="175"/>
        <v>1.0180298745557863</v>
      </c>
      <c r="L963" s="13">
        <f t="shared" si="176"/>
        <v>0</v>
      </c>
      <c r="M963" s="13">
        <f t="shared" si="181"/>
        <v>4.887385179773511E-2</v>
      </c>
      <c r="N963" s="13">
        <f t="shared" si="177"/>
        <v>3.0301788114595767E-2</v>
      </c>
      <c r="O963" s="13">
        <f t="shared" si="178"/>
        <v>2.5872774457206789</v>
      </c>
      <c r="Q963">
        <v>24.62429524388655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26.107401104422891</v>
      </c>
      <c r="G964" s="13">
        <f t="shared" si="172"/>
        <v>0</v>
      </c>
      <c r="H964" s="13">
        <f t="shared" si="173"/>
        <v>26.107401104422891</v>
      </c>
      <c r="I964" s="16">
        <f t="shared" si="180"/>
        <v>27.125430978978677</v>
      </c>
      <c r="J964" s="13">
        <f t="shared" si="174"/>
        <v>27.054353622537523</v>
      </c>
      <c r="K964" s="13">
        <f t="shared" si="175"/>
        <v>7.1077356441154649E-2</v>
      </c>
      <c r="L964" s="13">
        <f t="shared" si="176"/>
        <v>0</v>
      </c>
      <c r="M964" s="13">
        <f t="shared" si="181"/>
        <v>1.8572063683139343E-2</v>
      </c>
      <c r="N964" s="13">
        <f t="shared" si="177"/>
        <v>1.1514679483546392E-2</v>
      </c>
      <c r="O964" s="13">
        <f t="shared" si="178"/>
        <v>1.1514679483546392E-2</v>
      </c>
      <c r="Q964">
        <v>28.260560870967751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67.137174230300673</v>
      </c>
      <c r="G965" s="13">
        <f t="shared" si="172"/>
        <v>4.6000489078748839</v>
      </c>
      <c r="H965" s="13">
        <f t="shared" si="173"/>
        <v>62.537125322425787</v>
      </c>
      <c r="I965" s="16">
        <f t="shared" si="180"/>
        <v>62.608202678866945</v>
      </c>
      <c r="J965" s="13">
        <f t="shared" si="174"/>
        <v>61.531097687490195</v>
      </c>
      <c r="K965" s="13">
        <f t="shared" si="175"/>
        <v>1.0771049913767499</v>
      </c>
      <c r="L965" s="13">
        <f t="shared" si="176"/>
        <v>0</v>
      </c>
      <c r="M965" s="13">
        <f t="shared" si="181"/>
        <v>7.0573841995929514E-3</v>
      </c>
      <c r="N965" s="13">
        <f t="shared" si="177"/>
        <v>4.3755782037476296E-3</v>
      </c>
      <c r="O965" s="13">
        <f t="shared" si="178"/>
        <v>4.6044244860786314</v>
      </c>
      <c r="Q965">
        <v>26.569337806719592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4.9976453766364441</v>
      </c>
      <c r="G966" s="13">
        <f t="shared" ref="G966:G1029" si="183">IF((F966-$J$2)&gt;0,$I$2*(F966-$J$2),0)</f>
        <v>0</v>
      </c>
      <c r="H966" s="13">
        <f t="shared" ref="H966:H1029" si="184">F966-G966</f>
        <v>4.9976453766364441</v>
      </c>
      <c r="I966" s="16">
        <f t="shared" si="180"/>
        <v>6.074750368013194</v>
      </c>
      <c r="J966" s="13">
        <f t="shared" ref="J966:J1029" si="185">I966/SQRT(1+(I966/($K$2*(300+(25*Q966)+0.05*(Q966)^3)))^2)</f>
        <v>6.0734609999482343</v>
      </c>
      <c r="K966" s="13">
        <f t="shared" ref="K966:K1029" si="186">I966-J966</f>
        <v>1.2893680649597172E-3</v>
      </c>
      <c r="L966" s="13">
        <f t="shared" ref="L966:L1029" si="187">IF(K966&gt;$N$2,(K966-$N$2)/$L$2,0)</f>
        <v>0</v>
      </c>
      <c r="M966" s="13">
        <f t="shared" si="181"/>
        <v>2.6818059958453218E-3</v>
      </c>
      <c r="N966" s="13">
        <f t="shared" ref="N966:N1029" si="188">$M$2*M966</f>
        <v>1.6627197174240995E-3</v>
      </c>
      <c r="O966" s="13">
        <f t="shared" ref="O966:O1029" si="189">N966+G966</f>
        <v>1.6627197174240995E-3</v>
      </c>
      <c r="Q966">
        <v>24.80341194861121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27.920644643311149</v>
      </c>
      <c r="G967" s="13">
        <f t="shared" si="183"/>
        <v>0</v>
      </c>
      <c r="H967" s="13">
        <f t="shared" si="184"/>
        <v>27.920644643311149</v>
      </c>
      <c r="I967" s="16">
        <f t="shared" ref="I967:I1030" si="191">H967+K966-L966</f>
        <v>27.921934011376109</v>
      </c>
      <c r="J967" s="13">
        <f t="shared" si="185"/>
        <v>27.674596344810173</v>
      </c>
      <c r="K967" s="13">
        <f t="shared" si="186"/>
        <v>0.24733766656593659</v>
      </c>
      <c r="L967" s="13">
        <f t="shared" si="187"/>
        <v>0</v>
      </c>
      <c r="M967" s="13">
        <f t="shared" ref="M967:M1030" si="192">L967+M966-N966</f>
        <v>1.0190862784212223E-3</v>
      </c>
      <c r="N967" s="13">
        <f t="shared" si="188"/>
        <v>6.3183349262115778E-4</v>
      </c>
      <c r="O967" s="13">
        <f t="shared" si="189"/>
        <v>6.3183349262115778E-4</v>
      </c>
      <c r="Q967">
        <v>19.87821220556156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1.0548387100000001</v>
      </c>
      <c r="G968" s="13">
        <f t="shared" si="183"/>
        <v>0</v>
      </c>
      <c r="H968" s="13">
        <f t="shared" si="184"/>
        <v>1.0548387100000001</v>
      </c>
      <c r="I968" s="16">
        <f t="shared" si="191"/>
        <v>1.3021763765659367</v>
      </c>
      <c r="J968" s="13">
        <f t="shared" si="185"/>
        <v>1.3021458429560828</v>
      </c>
      <c r="K968" s="13">
        <f t="shared" si="186"/>
        <v>3.0533609853833354E-5</v>
      </c>
      <c r="L968" s="13">
        <f t="shared" si="187"/>
        <v>0</v>
      </c>
      <c r="M968" s="13">
        <f t="shared" si="192"/>
        <v>3.8725278580006449E-4</v>
      </c>
      <c r="N968" s="13">
        <f t="shared" si="188"/>
        <v>2.4009672719603998E-4</v>
      </c>
      <c r="O968" s="13">
        <f t="shared" si="189"/>
        <v>2.4009672719603998E-4</v>
      </c>
      <c r="Q968">
        <v>18.585131860488321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12.12467055320367</v>
      </c>
      <c r="G969" s="13">
        <f t="shared" si="183"/>
        <v>0</v>
      </c>
      <c r="H969" s="13">
        <f t="shared" si="184"/>
        <v>12.12467055320367</v>
      </c>
      <c r="I969" s="16">
        <f t="shared" si="191"/>
        <v>12.124701086813523</v>
      </c>
      <c r="J969" s="13">
        <f t="shared" si="185"/>
        <v>12.094725532486047</v>
      </c>
      <c r="K969" s="13">
        <f t="shared" si="186"/>
        <v>2.9975554327476672E-2</v>
      </c>
      <c r="L969" s="13">
        <f t="shared" si="187"/>
        <v>0</v>
      </c>
      <c r="M969" s="13">
        <f t="shared" si="192"/>
        <v>1.471560586040245E-4</v>
      </c>
      <c r="N969" s="13">
        <f t="shared" si="188"/>
        <v>9.1236756334495188E-5</v>
      </c>
      <c r="O969" s="13">
        <f t="shared" si="189"/>
        <v>9.1236756334495188E-5</v>
      </c>
      <c r="Q969">
        <v>17.173759570612901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38.658990806678922</v>
      </c>
      <c r="G970" s="13">
        <f t="shared" si="183"/>
        <v>0</v>
      </c>
      <c r="H970" s="13">
        <f t="shared" si="184"/>
        <v>38.658990806678922</v>
      </c>
      <c r="I970" s="16">
        <f t="shared" si="191"/>
        <v>38.688966361006401</v>
      </c>
      <c r="J970" s="13">
        <f t="shared" si="185"/>
        <v>37.328968925816909</v>
      </c>
      <c r="K970" s="13">
        <f t="shared" si="186"/>
        <v>1.3599974351894915</v>
      </c>
      <c r="L970" s="13">
        <f t="shared" si="187"/>
        <v>0</v>
      </c>
      <c r="M970" s="13">
        <f t="shared" si="192"/>
        <v>5.5919302269529317E-5</v>
      </c>
      <c r="N970" s="13">
        <f t="shared" si="188"/>
        <v>3.4669967407108173E-5</v>
      </c>
      <c r="O970" s="13">
        <f t="shared" si="189"/>
        <v>3.4669967407108173E-5</v>
      </c>
      <c r="Q970">
        <v>14.42902037686533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61.312277745272887</v>
      </c>
      <c r="G971" s="13">
        <f t="shared" si="183"/>
        <v>3.6251551914879108</v>
      </c>
      <c r="H971" s="13">
        <f t="shared" si="184"/>
        <v>57.687122553784974</v>
      </c>
      <c r="I971" s="16">
        <f t="shared" si="191"/>
        <v>59.047119988974465</v>
      </c>
      <c r="J971" s="13">
        <f t="shared" si="185"/>
        <v>54.326161647629625</v>
      </c>
      <c r="K971" s="13">
        <f t="shared" si="186"/>
        <v>4.7209583413448399</v>
      </c>
      <c r="L971" s="13">
        <f t="shared" si="187"/>
        <v>0</v>
      </c>
      <c r="M971" s="13">
        <f t="shared" si="192"/>
        <v>2.1249334862421144E-5</v>
      </c>
      <c r="N971" s="13">
        <f t="shared" si="188"/>
        <v>1.3174587614701109E-5</v>
      </c>
      <c r="O971" s="13">
        <f t="shared" si="189"/>
        <v>3.6251683660755254</v>
      </c>
      <c r="Q971">
        <v>14.080910570002811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6.205176906911138</v>
      </c>
      <c r="G972" s="13">
        <f t="shared" si="183"/>
        <v>0</v>
      </c>
      <c r="H972" s="13">
        <f t="shared" si="184"/>
        <v>6.205176906911138</v>
      </c>
      <c r="I972" s="16">
        <f t="shared" si="191"/>
        <v>10.926135248255978</v>
      </c>
      <c r="J972" s="13">
        <f t="shared" si="185"/>
        <v>10.904370136549629</v>
      </c>
      <c r="K972" s="13">
        <f t="shared" si="186"/>
        <v>2.1765111706349316E-2</v>
      </c>
      <c r="L972" s="13">
        <f t="shared" si="187"/>
        <v>0</v>
      </c>
      <c r="M972" s="13">
        <f t="shared" si="192"/>
        <v>8.0747472477200347E-6</v>
      </c>
      <c r="N972" s="13">
        <f t="shared" si="188"/>
        <v>5.0063432935864213E-6</v>
      </c>
      <c r="O972" s="13">
        <f t="shared" si="189"/>
        <v>5.0063432935864213E-6</v>
      </c>
      <c r="Q972">
        <v>17.234311149169809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19.493254717935169</v>
      </c>
      <c r="G973" s="13">
        <f t="shared" si="183"/>
        <v>0</v>
      </c>
      <c r="H973" s="13">
        <f t="shared" si="184"/>
        <v>19.493254717935169</v>
      </c>
      <c r="I973" s="16">
        <f t="shared" si="191"/>
        <v>19.515019829641517</v>
      </c>
      <c r="J973" s="13">
        <f t="shared" si="185"/>
        <v>19.41629760799805</v>
      </c>
      <c r="K973" s="13">
        <f t="shared" si="186"/>
        <v>9.8722221643466668E-2</v>
      </c>
      <c r="L973" s="13">
        <f t="shared" si="187"/>
        <v>0</v>
      </c>
      <c r="M973" s="13">
        <f t="shared" si="192"/>
        <v>3.0684039541336134E-6</v>
      </c>
      <c r="N973" s="13">
        <f t="shared" si="188"/>
        <v>1.9024104515628404E-6</v>
      </c>
      <c r="O973" s="13">
        <f t="shared" si="189"/>
        <v>1.9024104515628404E-6</v>
      </c>
      <c r="Q973">
        <v>18.81566857126138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5.9328551695941067</v>
      </c>
      <c r="G974" s="13">
        <f t="shared" si="183"/>
        <v>0</v>
      </c>
      <c r="H974" s="13">
        <f t="shared" si="184"/>
        <v>5.9328551695941067</v>
      </c>
      <c r="I974" s="16">
        <f t="shared" si="191"/>
        <v>6.0315773912375734</v>
      </c>
      <c r="J974" s="13">
        <f t="shared" si="185"/>
        <v>6.029060905367837</v>
      </c>
      <c r="K974" s="13">
        <f t="shared" si="186"/>
        <v>2.5164858697364068E-3</v>
      </c>
      <c r="L974" s="13">
        <f t="shared" si="187"/>
        <v>0</v>
      </c>
      <c r="M974" s="13">
        <f t="shared" si="192"/>
        <v>1.165993502570773E-6</v>
      </c>
      <c r="N974" s="13">
        <f t="shared" si="188"/>
        <v>7.2291597159387927E-7</v>
      </c>
      <c r="O974" s="13">
        <f t="shared" si="189"/>
        <v>7.2291597159387927E-7</v>
      </c>
      <c r="Q974">
        <v>19.902278839685589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31.14102403390298</v>
      </c>
      <c r="G975" s="13">
        <f t="shared" si="183"/>
        <v>0</v>
      </c>
      <c r="H975" s="13">
        <f t="shared" si="184"/>
        <v>31.14102403390298</v>
      </c>
      <c r="I975" s="16">
        <f t="shared" si="191"/>
        <v>31.143540519772717</v>
      </c>
      <c r="J975" s="13">
        <f t="shared" si="185"/>
        <v>30.960912718229618</v>
      </c>
      <c r="K975" s="13">
        <f t="shared" si="186"/>
        <v>0.18262780154309866</v>
      </c>
      <c r="L975" s="13">
        <f t="shared" si="187"/>
        <v>0</v>
      </c>
      <c r="M975" s="13">
        <f t="shared" si="192"/>
        <v>4.4307753097689375E-7</v>
      </c>
      <c r="N975" s="13">
        <f t="shared" si="188"/>
        <v>2.7470806920567414E-7</v>
      </c>
      <c r="O975" s="13">
        <f t="shared" si="189"/>
        <v>2.7470806920567414E-7</v>
      </c>
      <c r="Q975">
        <v>24.38485325110193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74.084729103512046</v>
      </c>
      <c r="G976" s="13">
        <f t="shared" si="183"/>
        <v>5.7628382565881173</v>
      </c>
      <c r="H976" s="13">
        <f t="shared" si="184"/>
        <v>68.321890846923935</v>
      </c>
      <c r="I976" s="16">
        <f t="shared" si="191"/>
        <v>68.504518648467041</v>
      </c>
      <c r="J976" s="13">
        <f t="shared" si="185"/>
        <v>67.298795828261632</v>
      </c>
      <c r="K976" s="13">
        <f t="shared" si="186"/>
        <v>1.2057228202054091</v>
      </c>
      <c r="L976" s="13">
        <f t="shared" si="187"/>
        <v>0</v>
      </c>
      <c r="M976" s="13">
        <f t="shared" si="192"/>
        <v>1.683694617712196E-7</v>
      </c>
      <c r="N976" s="13">
        <f t="shared" si="188"/>
        <v>1.0438906629815615E-7</v>
      </c>
      <c r="O976" s="13">
        <f t="shared" si="189"/>
        <v>5.7628383609771836</v>
      </c>
      <c r="Q976">
        <v>27.712535870967749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40.238936693432528</v>
      </c>
      <c r="G977" s="13">
        <f t="shared" si="183"/>
        <v>9.8179591573740094E-2</v>
      </c>
      <c r="H977" s="13">
        <f t="shared" si="184"/>
        <v>40.140757101858789</v>
      </c>
      <c r="I977" s="16">
        <f t="shared" si="191"/>
        <v>41.346479922064198</v>
      </c>
      <c r="J977" s="13">
        <f t="shared" si="185"/>
        <v>41.002743797394281</v>
      </c>
      <c r="K977" s="13">
        <f t="shared" si="186"/>
        <v>0.34373612466991688</v>
      </c>
      <c r="L977" s="13">
        <f t="shared" si="187"/>
        <v>0</v>
      </c>
      <c r="M977" s="13">
        <f t="shared" si="192"/>
        <v>6.3980395473063452E-8</v>
      </c>
      <c r="N977" s="13">
        <f t="shared" si="188"/>
        <v>3.9667845193299339E-8</v>
      </c>
      <c r="O977" s="13">
        <f t="shared" si="189"/>
        <v>9.8179631241585283E-2</v>
      </c>
      <c r="Q977">
        <v>25.924057003620391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5.9465232425320176</v>
      </c>
      <c r="G978" s="13">
        <f t="shared" si="183"/>
        <v>0</v>
      </c>
      <c r="H978" s="13">
        <f t="shared" si="184"/>
        <v>5.9465232425320176</v>
      </c>
      <c r="I978" s="16">
        <f t="shared" si="191"/>
        <v>6.2902593672019345</v>
      </c>
      <c r="J978" s="13">
        <f t="shared" si="185"/>
        <v>6.288794091493215</v>
      </c>
      <c r="K978" s="13">
        <f t="shared" si="186"/>
        <v>1.4652757087194601E-3</v>
      </c>
      <c r="L978" s="13">
        <f t="shared" si="187"/>
        <v>0</v>
      </c>
      <c r="M978" s="13">
        <f t="shared" si="192"/>
        <v>2.4312550279764113E-8</v>
      </c>
      <c r="N978" s="13">
        <f t="shared" si="188"/>
        <v>1.5073781173453749E-8</v>
      </c>
      <c r="O978" s="13">
        <f t="shared" si="189"/>
        <v>1.5073781173453749E-8</v>
      </c>
      <c r="Q978">
        <v>24.636042098865349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12.12043898901956</v>
      </c>
      <c r="G979" s="13">
        <f t="shared" si="183"/>
        <v>0</v>
      </c>
      <c r="H979" s="13">
        <f t="shared" si="184"/>
        <v>12.12043898901956</v>
      </c>
      <c r="I979" s="16">
        <f t="shared" si="191"/>
        <v>12.121904264728279</v>
      </c>
      <c r="J979" s="13">
        <f t="shared" si="185"/>
        <v>12.100455688833337</v>
      </c>
      <c r="K979" s="13">
        <f t="shared" si="186"/>
        <v>2.1448575894941868E-2</v>
      </c>
      <c r="L979" s="13">
        <f t="shared" si="187"/>
        <v>0</v>
      </c>
      <c r="M979" s="13">
        <f t="shared" si="192"/>
        <v>9.2387691063103641E-9</v>
      </c>
      <c r="N979" s="13">
        <f t="shared" si="188"/>
        <v>5.728036845912426E-9</v>
      </c>
      <c r="O979" s="13">
        <f t="shared" si="189"/>
        <v>5.728036845912426E-9</v>
      </c>
      <c r="Q979">
        <v>19.543627847740002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178.15470879074371</v>
      </c>
      <c r="G980" s="13">
        <f t="shared" si="183"/>
        <v>23.180687573290292</v>
      </c>
      <c r="H980" s="13">
        <f t="shared" si="184"/>
        <v>154.97402121745341</v>
      </c>
      <c r="I980" s="16">
        <f t="shared" si="191"/>
        <v>154.99546979334835</v>
      </c>
      <c r="J980" s="13">
        <f t="shared" si="185"/>
        <v>108.92822829644996</v>
      </c>
      <c r="K980" s="13">
        <f t="shared" si="186"/>
        <v>46.06724149689839</v>
      </c>
      <c r="L980" s="13">
        <f t="shared" si="187"/>
        <v>17.647521670698797</v>
      </c>
      <c r="M980" s="13">
        <f t="shared" si="192"/>
        <v>17.647521674209528</v>
      </c>
      <c r="N980" s="13">
        <f t="shared" si="188"/>
        <v>10.941463438009908</v>
      </c>
      <c r="O980" s="13">
        <f t="shared" si="189"/>
        <v>34.122151011300204</v>
      </c>
      <c r="Q980">
        <v>15.50796949653609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104.75848413945501</v>
      </c>
      <c r="G981" s="13">
        <f t="shared" si="183"/>
        <v>10.896603486476392</v>
      </c>
      <c r="H981" s="13">
        <f t="shared" si="184"/>
        <v>93.861880652978613</v>
      </c>
      <c r="I981" s="16">
        <f t="shared" si="191"/>
        <v>122.28160047917821</v>
      </c>
      <c r="J981" s="13">
        <f t="shared" si="185"/>
        <v>85.983097503812459</v>
      </c>
      <c r="K981" s="13">
        <f t="shared" si="186"/>
        <v>36.29850297536575</v>
      </c>
      <c r="L981" s="13">
        <f t="shared" si="187"/>
        <v>11.698181912347836</v>
      </c>
      <c r="M981" s="13">
        <f t="shared" si="192"/>
        <v>18.404240148547455</v>
      </c>
      <c r="N981" s="13">
        <f t="shared" si="188"/>
        <v>11.410628892099423</v>
      </c>
      <c r="O981" s="13">
        <f t="shared" si="189"/>
        <v>22.307232378575815</v>
      </c>
      <c r="Q981">
        <v>12.085489682634281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75.354662286828528</v>
      </c>
      <c r="G982" s="13">
        <f t="shared" si="183"/>
        <v>5.9753827857190318</v>
      </c>
      <c r="H982" s="13">
        <f t="shared" si="184"/>
        <v>69.379279501109494</v>
      </c>
      <c r="I982" s="16">
        <f t="shared" si="191"/>
        <v>93.979600564127409</v>
      </c>
      <c r="J982" s="13">
        <f t="shared" si="185"/>
        <v>80.348842128573679</v>
      </c>
      <c r="K982" s="13">
        <f t="shared" si="186"/>
        <v>13.63075843555373</v>
      </c>
      <c r="L982" s="13">
        <f t="shared" si="187"/>
        <v>0</v>
      </c>
      <c r="M982" s="13">
        <f t="shared" si="192"/>
        <v>6.9936112564480322</v>
      </c>
      <c r="N982" s="13">
        <f t="shared" si="188"/>
        <v>4.33603897899778</v>
      </c>
      <c r="O982" s="13">
        <f t="shared" si="189"/>
        <v>10.311421764716812</v>
      </c>
      <c r="Q982">
        <v>15.6741525706129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1.0548387100000001</v>
      </c>
      <c r="G983" s="13">
        <f t="shared" si="183"/>
        <v>0</v>
      </c>
      <c r="H983" s="13">
        <f t="shared" si="184"/>
        <v>1.0548387100000001</v>
      </c>
      <c r="I983" s="16">
        <f t="shared" si="191"/>
        <v>14.68559714555373</v>
      </c>
      <c r="J983" s="13">
        <f t="shared" si="185"/>
        <v>14.621134291526582</v>
      </c>
      <c r="K983" s="13">
        <f t="shared" si="186"/>
        <v>6.4462854027148353E-2</v>
      </c>
      <c r="L983" s="13">
        <f t="shared" si="187"/>
        <v>0</v>
      </c>
      <c r="M983" s="13">
        <f t="shared" si="192"/>
        <v>2.6575722774502522</v>
      </c>
      <c r="N983" s="13">
        <f t="shared" si="188"/>
        <v>1.6476948120191564</v>
      </c>
      <c r="O983" s="13">
        <f t="shared" si="189"/>
        <v>1.6476948120191564</v>
      </c>
      <c r="Q983">
        <v>15.794778642323781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3.1508362866774302</v>
      </c>
      <c r="G984" s="13">
        <f t="shared" si="183"/>
        <v>0</v>
      </c>
      <c r="H984" s="13">
        <f t="shared" si="184"/>
        <v>3.1508362866774302</v>
      </c>
      <c r="I984" s="16">
        <f t="shared" si="191"/>
        <v>3.2152991407045786</v>
      </c>
      <c r="J984" s="13">
        <f t="shared" si="185"/>
        <v>3.2148130817079847</v>
      </c>
      <c r="K984" s="13">
        <f t="shared" si="186"/>
        <v>4.860589965938189E-4</v>
      </c>
      <c r="L984" s="13">
        <f t="shared" si="187"/>
        <v>0</v>
      </c>
      <c r="M984" s="13">
        <f t="shared" si="192"/>
        <v>1.0098774654310958</v>
      </c>
      <c r="N984" s="13">
        <f t="shared" si="188"/>
        <v>0.62612402856727944</v>
      </c>
      <c r="O984" s="13">
        <f t="shared" si="189"/>
        <v>0.62612402856727944</v>
      </c>
      <c r="Q984">
        <v>18.188931301374151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8.1935997390486861</v>
      </c>
      <c r="G985" s="13">
        <f t="shared" si="183"/>
        <v>0</v>
      </c>
      <c r="H985" s="13">
        <f t="shared" si="184"/>
        <v>8.1935997390486861</v>
      </c>
      <c r="I985" s="16">
        <f t="shared" si="191"/>
        <v>8.194085798045279</v>
      </c>
      <c r="J985" s="13">
        <f t="shared" si="185"/>
        <v>8.187215722014777</v>
      </c>
      <c r="K985" s="13">
        <f t="shared" si="186"/>
        <v>6.8700760305020481E-3</v>
      </c>
      <c r="L985" s="13">
        <f t="shared" si="187"/>
        <v>0</v>
      </c>
      <c r="M985" s="13">
        <f t="shared" si="192"/>
        <v>0.38375343686381636</v>
      </c>
      <c r="N985" s="13">
        <f t="shared" si="188"/>
        <v>0.23792713085556613</v>
      </c>
      <c r="O985" s="13">
        <f t="shared" si="189"/>
        <v>0.23792713085556613</v>
      </c>
      <c r="Q985">
        <v>19.297089433991651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50.864537344834389</v>
      </c>
      <c r="G986" s="13">
        <f t="shared" si="183"/>
        <v>1.8765513333746748</v>
      </c>
      <c r="H986" s="13">
        <f t="shared" si="184"/>
        <v>48.987986011459711</v>
      </c>
      <c r="I986" s="16">
        <f t="shared" si="191"/>
        <v>48.994856087490213</v>
      </c>
      <c r="J986" s="13">
        <f t="shared" si="185"/>
        <v>47.537800669026701</v>
      </c>
      <c r="K986" s="13">
        <f t="shared" si="186"/>
        <v>1.4570554184635114</v>
      </c>
      <c r="L986" s="13">
        <f t="shared" si="187"/>
        <v>0</v>
      </c>
      <c r="M986" s="13">
        <f t="shared" si="192"/>
        <v>0.14582630600825022</v>
      </c>
      <c r="N986" s="13">
        <f t="shared" si="188"/>
        <v>9.0412309725115131E-2</v>
      </c>
      <c r="O986" s="13">
        <f t="shared" si="189"/>
        <v>1.9669636430997899</v>
      </c>
      <c r="Q986">
        <v>19.04126750375179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25.317587006646871</v>
      </c>
      <c r="G987" s="13">
        <f t="shared" si="183"/>
        <v>0</v>
      </c>
      <c r="H987" s="13">
        <f t="shared" si="184"/>
        <v>25.317587006646871</v>
      </c>
      <c r="I987" s="16">
        <f t="shared" si="191"/>
        <v>26.774642425110383</v>
      </c>
      <c r="J987" s="13">
        <f t="shared" si="185"/>
        <v>26.678995688882114</v>
      </c>
      <c r="K987" s="13">
        <f t="shared" si="186"/>
        <v>9.5646736228268026E-2</v>
      </c>
      <c r="L987" s="13">
        <f t="shared" si="187"/>
        <v>0</v>
      </c>
      <c r="M987" s="13">
        <f t="shared" si="192"/>
        <v>5.5413996283135092E-2</v>
      </c>
      <c r="N987" s="13">
        <f t="shared" si="188"/>
        <v>3.4356677695543757E-2</v>
      </c>
      <c r="O987" s="13">
        <f t="shared" si="189"/>
        <v>3.4356677695543757E-2</v>
      </c>
      <c r="Q987">
        <v>25.79959748663638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30.352195032656009</v>
      </c>
      <c r="G988" s="13">
        <f t="shared" si="183"/>
        <v>0</v>
      </c>
      <c r="H988" s="13">
        <f t="shared" si="184"/>
        <v>30.352195032656009</v>
      </c>
      <c r="I988" s="16">
        <f t="shared" si="191"/>
        <v>30.447841768884278</v>
      </c>
      <c r="J988" s="13">
        <f t="shared" si="185"/>
        <v>30.349446407015812</v>
      </c>
      <c r="K988" s="13">
        <f t="shared" si="186"/>
        <v>9.8395361868465869E-2</v>
      </c>
      <c r="L988" s="13">
        <f t="shared" si="187"/>
        <v>0</v>
      </c>
      <c r="M988" s="13">
        <f t="shared" si="192"/>
        <v>2.1057318587591335E-2</v>
      </c>
      <c r="N988" s="13">
        <f t="shared" si="188"/>
        <v>1.3055537524306628E-2</v>
      </c>
      <c r="O988" s="13">
        <f t="shared" si="189"/>
        <v>1.3055537524306628E-2</v>
      </c>
      <c r="Q988">
        <v>28.411693870967749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34.728617181916903</v>
      </c>
      <c r="G989" s="13">
        <f t="shared" si="183"/>
        <v>0</v>
      </c>
      <c r="H989" s="13">
        <f t="shared" si="184"/>
        <v>34.728617181916903</v>
      </c>
      <c r="I989" s="16">
        <f t="shared" si="191"/>
        <v>34.827012543785372</v>
      </c>
      <c r="J989" s="13">
        <f t="shared" si="185"/>
        <v>34.652061712127406</v>
      </c>
      <c r="K989" s="13">
        <f t="shared" si="186"/>
        <v>0.17495083165796643</v>
      </c>
      <c r="L989" s="13">
        <f t="shared" si="187"/>
        <v>0</v>
      </c>
      <c r="M989" s="13">
        <f t="shared" si="192"/>
        <v>8.0017810632847068E-3</v>
      </c>
      <c r="N989" s="13">
        <f t="shared" si="188"/>
        <v>4.9611042592365186E-3</v>
      </c>
      <c r="O989" s="13">
        <f t="shared" si="189"/>
        <v>4.9611042592365186E-3</v>
      </c>
      <c r="Q989">
        <v>27.126635692874551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20.348438336306469</v>
      </c>
      <c r="G990" s="13">
        <f t="shared" si="183"/>
        <v>0</v>
      </c>
      <c r="H990" s="13">
        <f t="shared" si="184"/>
        <v>20.348438336306469</v>
      </c>
      <c r="I990" s="16">
        <f t="shared" si="191"/>
        <v>20.523389167964435</v>
      </c>
      <c r="J990" s="13">
        <f t="shared" si="185"/>
        <v>20.474683292652674</v>
      </c>
      <c r="K990" s="13">
        <f t="shared" si="186"/>
        <v>4.8705875311760849E-2</v>
      </c>
      <c r="L990" s="13">
        <f t="shared" si="187"/>
        <v>0</v>
      </c>
      <c r="M990" s="13">
        <f t="shared" si="192"/>
        <v>3.0406768040481882E-3</v>
      </c>
      <c r="N990" s="13">
        <f t="shared" si="188"/>
        <v>1.8852196185098766E-3</v>
      </c>
      <c r="O990" s="13">
        <f t="shared" si="189"/>
        <v>1.8852196185098766E-3</v>
      </c>
      <c r="Q990">
        <v>24.928160273839129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4.1505605518114619</v>
      </c>
      <c r="G991" s="13">
        <f t="shared" si="183"/>
        <v>0</v>
      </c>
      <c r="H991" s="13">
        <f t="shared" si="184"/>
        <v>4.1505605518114619</v>
      </c>
      <c r="I991" s="16">
        <f t="shared" si="191"/>
        <v>4.1992664271232227</v>
      </c>
      <c r="J991" s="13">
        <f t="shared" si="185"/>
        <v>4.1984158725943832</v>
      </c>
      <c r="K991" s="13">
        <f t="shared" si="186"/>
        <v>8.5055452883953109E-4</v>
      </c>
      <c r="L991" s="13">
        <f t="shared" si="187"/>
        <v>0</v>
      </c>
      <c r="M991" s="13">
        <f t="shared" si="192"/>
        <v>1.1554571855383116E-3</v>
      </c>
      <c r="N991" s="13">
        <f t="shared" si="188"/>
        <v>7.1638345503375321E-4</v>
      </c>
      <c r="O991" s="13">
        <f t="shared" si="189"/>
        <v>7.1638345503375321E-4</v>
      </c>
      <c r="Q991">
        <v>19.893498927813059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74.199934078274481</v>
      </c>
      <c r="G992" s="13">
        <f t="shared" si="183"/>
        <v>5.7821197333115419</v>
      </c>
      <c r="H992" s="13">
        <f t="shared" si="184"/>
        <v>68.417814344962935</v>
      </c>
      <c r="I992" s="16">
        <f t="shared" si="191"/>
        <v>68.418664899491773</v>
      </c>
      <c r="J992" s="13">
        <f t="shared" si="185"/>
        <v>62.487873514509616</v>
      </c>
      <c r="K992" s="13">
        <f t="shared" si="186"/>
        <v>5.9307913849821574</v>
      </c>
      <c r="L992" s="13">
        <f t="shared" si="187"/>
        <v>0</v>
      </c>
      <c r="M992" s="13">
        <f t="shared" si="192"/>
        <v>4.3907373050455843E-4</v>
      </c>
      <c r="N992" s="13">
        <f t="shared" si="188"/>
        <v>2.7222571291282623E-4</v>
      </c>
      <c r="O992" s="13">
        <f t="shared" si="189"/>
        <v>5.782391959024455</v>
      </c>
      <c r="Q992">
        <v>15.53793178597244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169.90494340853121</v>
      </c>
      <c r="G993" s="13">
        <f t="shared" si="183"/>
        <v>21.799951545884753</v>
      </c>
      <c r="H993" s="13">
        <f t="shared" si="184"/>
        <v>148.10499186264644</v>
      </c>
      <c r="I993" s="16">
        <f t="shared" si="191"/>
        <v>154.03578324762861</v>
      </c>
      <c r="J993" s="13">
        <f t="shared" si="185"/>
        <v>107.67148118798268</v>
      </c>
      <c r="K993" s="13">
        <f t="shared" si="186"/>
        <v>46.364302059645937</v>
      </c>
      <c r="L993" s="13">
        <f t="shared" si="187"/>
        <v>17.8284369662302</v>
      </c>
      <c r="M993" s="13">
        <f t="shared" si="192"/>
        <v>17.828603814247792</v>
      </c>
      <c r="N993" s="13">
        <f t="shared" si="188"/>
        <v>11.05373436483363</v>
      </c>
      <c r="O993" s="13">
        <f t="shared" si="189"/>
        <v>32.853685910718383</v>
      </c>
      <c r="Q993">
        <v>15.26714019827965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105.8296515084118</v>
      </c>
      <c r="G994" s="13">
        <f t="shared" si="183"/>
        <v>11.075881236712629</v>
      </c>
      <c r="H994" s="13">
        <f t="shared" si="184"/>
        <v>94.753770271699167</v>
      </c>
      <c r="I994" s="16">
        <f t="shared" si="191"/>
        <v>123.2896353651149</v>
      </c>
      <c r="J994" s="13">
        <f t="shared" si="185"/>
        <v>93.129109655906703</v>
      </c>
      <c r="K994" s="13">
        <f t="shared" si="186"/>
        <v>30.160525709208201</v>
      </c>
      <c r="L994" s="13">
        <f t="shared" si="187"/>
        <v>7.9600419155700113</v>
      </c>
      <c r="M994" s="13">
        <f t="shared" si="192"/>
        <v>14.734911364984171</v>
      </c>
      <c r="N994" s="13">
        <f t="shared" si="188"/>
        <v>9.1356450462901861</v>
      </c>
      <c r="O994" s="13">
        <f t="shared" si="189"/>
        <v>20.211526283002815</v>
      </c>
      <c r="Q994">
        <v>14.43695957061291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2.8798948377739571</v>
      </c>
      <c r="G995" s="13">
        <f t="shared" si="183"/>
        <v>0</v>
      </c>
      <c r="H995" s="13">
        <f t="shared" si="184"/>
        <v>2.8798948377739571</v>
      </c>
      <c r="I995" s="16">
        <f t="shared" si="191"/>
        <v>25.080378631412152</v>
      </c>
      <c r="J995" s="13">
        <f t="shared" si="185"/>
        <v>24.665282611675153</v>
      </c>
      <c r="K995" s="13">
        <f t="shared" si="186"/>
        <v>0.41509601973699972</v>
      </c>
      <c r="L995" s="13">
        <f t="shared" si="187"/>
        <v>0</v>
      </c>
      <c r="M995" s="13">
        <f t="shared" si="192"/>
        <v>5.5992663186939851</v>
      </c>
      <c r="N995" s="13">
        <f t="shared" si="188"/>
        <v>3.4715451175902707</v>
      </c>
      <c r="O995" s="13">
        <f t="shared" si="189"/>
        <v>3.4715451175902707</v>
      </c>
      <c r="Q995">
        <v>13.81527256492237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6.9300738010572491</v>
      </c>
      <c r="G996" s="13">
        <f t="shared" si="183"/>
        <v>0</v>
      </c>
      <c r="H996" s="13">
        <f t="shared" si="184"/>
        <v>6.9300738010572491</v>
      </c>
      <c r="I996" s="16">
        <f t="shared" si="191"/>
        <v>7.3451698207942488</v>
      </c>
      <c r="J996" s="13">
        <f t="shared" si="185"/>
        <v>7.338032090206017</v>
      </c>
      <c r="K996" s="13">
        <f t="shared" si="186"/>
        <v>7.1377305882318609E-3</v>
      </c>
      <c r="L996" s="13">
        <f t="shared" si="187"/>
        <v>0</v>
      </c>
      <c r="M996" s="13">
        <f t="shared" si="192"/>
        <v>2.1277212011037143</v>
      </c>
      <c r="N996" s="13">
        <f t="shared" si="188"/>
        <v>1.3191871446843029</v>
      </c>
      <c r="O996" s="13">
        <f t="shared" si="189"/>
        <v>1.3191871446843029</v>
      </c>
      <c r="Q996">
        <v>16.702413604728161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79.715331734229224</v>
      </c>
      <c r="G997" s="13">
        <f t="shared" si="183"/>
        <v>6.7052136512869911</v>
      </c>
      <c r="H997" s="13">
        <f t="shared" si="184"/>
        <v>73.010118082942228</v>
      </c>
      <c r="I997" s="16">
        <f t="shared" si="191"/>
        <v>73.017255813530454</v>
      </c>
      <c r="J997" s="13">
        <f t="shared" si="185"/>
        <v>67.166851503339359</v>
      </c>
      <c r="K997" s="13">
        <f t="shared" si="186"/>
        <v>5.8504043101910952</v>
      </c>
      <c r="L997" s="13">
        <f t="shared" si="187"/>
        <v>0</v>
      </c>
      <c r="M997" s="13">
        <f t="shared" si="192"/>
        <v>0.80853405641941145</v>
      </c>
      <c r="N997" s="13">
        <f t="shared" si="188"/>
        <v>0.50129111498003509</v>
      </c>
      <c r="O997" s="13">
        <f t="shared" si="189"/>
        <v>7.2065047662670265</v>
      </c>
      <c r="Q997">
        <v>17.103059388284279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44.675263053963967</v>
      </c>
      <c r="G998" s="13">
        <f t="shared" si="183"/>
        <v>0.84067290520442162</v>
      </c>
      <c r="H998" s="13">
        <f t="shared" si="184"/>
        <v>43.834590148759546</v>
      </c>
      <c r="I998" s="16">
        <f t="shared" si="191"/>
        <v>49.684994458950641</v>
      </c>
      <c r="J998" s="13">
        <f t="shared" si="185"/>
        <v>48.644235969499178</v>
      </c>
      <c r="K998" s="13">
        <f t="shared" si="186"/>
        <v>1.0407584894514628</v>
      </c>
      <c r="L998" s="13">
        <f t="shared" si="187"/>
        <v>0</v>
      </c>
      <c r="M998" s="13">
        <f t="shared" si="192"/>
        <v>0.30724294143937636</v>
      </c>
      <c r="N998" s="13">
        <f t="shared" si="188"/>
        <v>0.19049062369241335</v>
      </c>
      <c r="O998" s="13">
        <f t="shared" si="189"/>
        <v>1.031163528896835</v>
      </c>
      <c r="Q998">
        <v>21.81035446976156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29.113858727711609</v>
      </c>
      <c r="G999" s="13">
        <f t="shared" si="183"/>
        <v>0</v>
      </c>
      <c r="H999" s="13">
        <f t="shared" si="184"/>
        <v>29.113858727711609</v>
      </c>
      <c r="I999" s="16">
        <f t="shared" si="191"/>
        <v>30.154617217163072</v>
      </c>
      <c r="J999" s="13">
        <f t="shared" si="185"/>
        <v>30.028588835907875</v>
      </c>
      <c r="K999" s="13">
        <f t="shared" si="186"/>
        <v>0.12602838125519611</v>
      </c>
      <c r="L999" s="13">
        <f t="shared" si="187"/>
        <v>0</v>
      </c>
      <c r="M999" s="13">
        <f t="shared" si="192"/>
        <v>0.11675231774696301</v>
      </c>
      <c r="N999" s="13">
        <f t="shared" si="188"/>
        <v>7.2386437003117074E-2</v>
      </c>
      <c r="O999" s="13">
        <f t="shared" si="189"/>
        <v>7.2386437003117074E-2</v>
      </c>
      <c r="Q999">
        <v>26.37791057606486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6.1839347168520842</v>
      </c>
      <c r="G1000" s="13">
        <f t="shared" si="183"/>
        <v>0</v>
      </c>
      <c r="H1000" s="13">
        <f t="shared" si="184"/>
        <v>6.1839347168520842</v>
      </c>
      <c r="I1000" s="16">
        <f t="shared" si="191"/>
        <v>6.3099630981072803</v>
      </c>
      <c r="J1000" s="13">
        <f t="shared" si="185"/>
        <v>6.3088948598522618</v>
      </c>
      <c r="K1000" s="13">
        <f t="shared" si="186"/>
        <v>1.0682382550184499E-3</v>
      </c>
      <c r="L1000" s="13">
        <f t="shared" si="187"/>
        <v>0</v>
      </c>
      <c r="M1000" s="13">
        <f t="shared" si="192"/>
        <v>4.436588074384594E-2</v>
      </c>
      <c r="N1000" s="13">
        <f t="shared" si="188"/>
        <v>2.7506846061184483E-2</v>
      </c>
      <c r="O1000" s="13">
        <f t="shared" si="189"/>
        <v>2.7506846061184483E-2</v>
      </c>
      <c r="Q1000">
        <v>26.98808795160484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53.060933694712901</v>
      </c>
      <c r="G1001" s="13">
        <f t="shared" si="183"/>
        <v>2.2441549475669071</v>
      </c>
      <c r="H1001" s="13">
        <f t="shared" si="184"/>
        <v>50.816778747145996</v>
      </c>
      <c r="I1001" s="16">
        <f t="shared" si="191"/>
        <v>50.817846985401012</v>
      </c>
      <c r="J1001" s="13">
        <f t="shared" si="185"/>
        <v>50.284768532015171</v>
      </c>
      <c r="K1001" s="13">
        <f t="shared" si="186"/>
        <v>0.53307845338584059</v>
      </c>
      <c r="L1001" s="13">
        <f t="shared" si="187"/>
        <v>0</v>
      </c>
      <c r="M1001" s="13">
        <f t="shared" si="192"/>
        <v>1.6859034682661457E-2</v>
      </c>
      <c r="N1001" s="13">
        <f t="shared" si="188"/>
        <v>1.0452601503250104E-2</v>
      </c>
      <c r="O1001" s="13">
        <f t="shared" si="189"/>
        <v>2.2546075490701574</v>
      </c>
      <c r="Q1001">
        <v>27.20786087096775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4.5062937999868264</v>
      </c>
      <c r="G1002" s="13">
        <f t="shared" si="183"/>
        <v>0</v>
      </c>
      <c r="H1002" s="13">
        <f t="shared" si="184"/>
        <v>4.5062937999868264</v>
      </c>
      <c r="I1002" s="16">
        <f t="shared" si="191"/>
        <v>5.039372253372667</v>
      </c>
      <c r="J1002" s="13">
        <f t="shared" si="185"/>
        <v>5.0387237012866617</v>
      </c>
      <c r="K1002" s="13">
        <f t="shared" si="186"/>
        <v>6.4855208600533842E-4</v>
      </c>
      <c r="L1002" s="13">
        <f t="shared" si="187"/>
        <v>0</v>
      </c>
      <c r="M1002" s="13">
        <f t="shared" si="192"/>
        <v>6.4064331794113534E-3</v>
      </c>
      <c r="N1002" s="13">
        <f t="shared" si="188"/>
        <v>3.9719885712350394E-3</v>
      </c>
      <c r="O1002" s="13">
        <f t="shared" si="189"/>
        <v>3.9719885712350394E-3</v>
      </c>
      <c r="Q1002">
        <v>25.715322989626419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70.877259047896217</v>
      </c>
      <c r="G1003" s="13">
        <f t="shared" si="183"/>
        <v>5.2260145704064511</v>
      </c>
      <c r="H1003" s="13">
        <f t="shared" si="184"/>
        <v>65.651244477489769</v>
      </c>
      <c r="I1003" s="16">
        <f t="shared" si="191"/>
        <v>65.651893029575774</v>
      </c>
      <c r="J1003" s="13">
        <f t="shared" si="185"/>
        <v>62.599667512066702</v>
      </c>
      <c r="K1003" s="13">
        <f t="shared" si="186"/>
        <v>3.052225517509072</v>
      </c>
      <c r="L1003" s="13">
        <f t="shared" si="187"/>
        <v>0</v>
      </c>
      <c r="M1003" s="13">
        <f t="shared" si="192"/>
        <v>2.434444608176314E-3</v>
      </c>
      <c r="N1003" s="13">
        <f t="shared" si="188"/>
        <v>1.5093556570693147E-3</v>
      </c>
      <c r="O1003" s="13">
        <f t="shared" si="189"/>
        <v>5.2275239260635207</v>
      </c>
      <c r="Q1003">
        <v>19.833412628954591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107.738538943777</v>
      </c>
      <c r="G1004" s="13">
        <f t="shared" si="183"/>
        <v>11.395365431978753</v>
      </c>
      <c r="H1004" s="13">
        <f t="shared" si="184"/>
        <v>96.343173511798256</v>
      </c>
      <c r="I1004" s="16">
        <f t="shared" si="191"/>
        <v>99.395399029307328</v>
      </c>
      <c r="J1004" s="13">
        <f t="shared" si="185"/>
        <v>84.178538956423907</v>
      </c>
      <c r="K1004" s="13">
        <f t="shared" si="186"/>
        <v>15.216860072883421</v>
      </c>
      <c r="L1004" s="13">
        <f t="shared" si="187"/>
        <v>0</v>
      </c>
      <c r="M1004" s="13">
        <f t="shared" si="192"/>
        <v>9.2508895110699927E-4</v>
      </c>
      <c r="N1004" s="13">
        <f t="shared" si="188"/>
        <v>5.735551496863395E-4</v>
      </c>
      <c r="O1004" s="13">
        <f t="shared" si="189"/>
        <v>11.395938987128439</v>
      </c>
      <c r="Q1004">
        <v>15.98435502504976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150.75848356427639</v>
      </c>
      <c r="G1005" s="13">
        <f t="shared" si="183"/>
        <v>18.595471699556548</v>
      </c>
      <c r="H1005" s="13">
        <f t="shared" si="184"/>
        <v>132.16301186471983</v>
      </c>
      <c r="I1005" s="16">
        <f t="shared" si="191"/>
        <v>147.37987193760324</v>
      </c>
      <c r="J1005" s="13">
        <f t="shared" si="185"/>
        <v>106.148043432219</v>
      </c>
      <c r="K1005" s="13">
        <f t="shared" si="186"/>
        <v>41.231828505384243</v>
      </c>
      <c r="L1005" s="13">
        <f t="shared" si="187"/>
        <v>14.702667051542866</v>
      </c>
      <c r="M1005" s="13">
        <f t="shared" si="192"/>
        <v>14.703018585344287</v>
      </c>
      <c r="N1005" s="13">
        <f t="shared" si="188"/>
        <v>9.1158715229134586</v>
      </c>
      <c r="O1005" s="13">
        <f t="shared" si="189"/>
        <v>27.711343222470006</v>
      </c>
      <c r="Q1005">
        <v>15.49797744434056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74.193531844322294</v>
      </c>
      <c r="G1006" s="13">
        <f t="shared" si="183"/>
        <v>5.7810482125271179</v>
      </c>
      <c r="H1006" s="13">
        <f t="shared" si="184"/>
        <v>68.412483631795169</v>
      </c>
      <c r="I1006" s="16">
        <f t="shared" si="191"/>
        <v>94.941645085636551</v>
      </c>
      <c r="J1006" s="13">
        <f t="shared" si="185"/>
        <v>82.022290377785808</v>
      </c>
      <c r="K1006" s="13">
        <f t="shared" si="186"/>
        <v>12.919354707850744</v>
      </c>
      <c r="L1006" s="13">
        <f t="shared" si="187"/>
        <v>0</v>
      </c>
      <c r="M1006" s="13">
        <f t="shared" si="192"/>
        <v>5.5871470624308284</v>
      </c>
      <c r="N1006" s="13">
        <f t="shared" si="188"/>
        <v>3.4640311787071134</v>
      </c>
      <c r="O1006" s="13">
        <f t="shared" si="189"/>
        <v>9.2450793912342313</v>
      </c>
      <c r="Q1006">
        <v>16.38899287061291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3.8732660254631508</v>
      </c>
      <c r="G1007" s="13">
        <f t="shared" si="183"/>
        <v>0</v>
      </c>
      <c r="H1007" s="13">
        <f t="shared" si="184"/>
        <v>3.8732660254631508</v>
      </c>
      <c r="I1007" s="16">
        <f t="shared" si="191"/>
        <v>16.792620733313896</v>
      </c>
      <c r="J1007" s="13">
        <f t="shared" si="185"/>
        <v>16.679716364916157</v>
      </c>
      <c r="K1007" s="13">
        <f t="shared" si="186"/>
        <v>0.11290436839773932</v>
      </c>
      <c r="L1007" s="13">
        <f t="shared" si="187"/>
        <v>0</v>
      </c>
      <c r="M1007" s="13">
        <f t="shared" si="192"/>
        <v>2.123115883723715</v>
      </c>
      <c r="N1007" s="13">
        <f t="shared" si="188"/>
        <v>1.3163318479087032</v>
      </c>
      <c r="O1007" s="13">
        <f t="shared" si="189"/>
        <v>1.3163318479087032</v>
      </c>
      <c r="Q1007">
        <v>14.634835647956409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21.4782481993165</v>
      </c>
      <c r="G1008" s="13">
        <f t="shared" si="183"/>
        <v>0</v>
      </c>
      <c r="H1008" s="13">
        <f t="shared" si="184"/>
        <v>21.4782481993165</v>
      </c>
      <c r="I1008" s="16">
        <f t="shared" si="191"/>
        <v>21.591152567714239</v>
      </c>
      <c r="J1008" s="13">
        <f t="shared" si="185"/>
        <v>21.379796251927598</v>
      </c>
      <c r="K1008" s="13">
        <f t="shared" si="186"/>
        <v>0.2113563157866416</v>
      </c>
      <c r="L1008" s="13">
        <f t="shared" si="187"/>
        <v>0</v>
      </c>
      <c r="M1008" s="13">
        <f t="shared" si="192"/>
        <v>0.80678403581501179</v>
      </c>
      <c r="N1008" s="13">
        <f t="shared" si="188"/>
        <v>0.50020610220530726</v>
      </c>
      <c r="O1008" s="13">
        <f t="shared" si="189"/>
        <v>0.50020610220530726</v>
      </c>
      <c r="Q1008">
        <v>15.5132477310464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19.535752996550141</v>
      </c>
      <c r="G1009" s="13">
        <f t="shared" si="183"/>
        <v>0</v>
      </c>
      <c r="H1009" s="13">
        <f t="shared" si="184"/>
        <v>19.535752996550141</v>
      </c>
      <c r="I1009" s="16">
        <f t="shared" si="191"/>
        <v>19.747109312336782</v>
      </c>
      <c r="J1009" s="13">
        <f t="shared" si="185"/>
        <v>19.655890555202578</v>
      </c>
      <c r="K1009" s="13">
        <f t="shared" si="186"/>
        <v>9.1218757134203798E-2</v>
      </c>
      <c r="L1009" s="13">
        <f t="shared" si="187"/>
        <v>0</v>
      </c>
      <c r="M1009" s="13">
        <f t="shared" si="192"/>
        <v>0.30657793360970453</v>
      </c>
      <c r="N1009" s="13">
        <f t="shared" si="188"/>
        <v>0.19007831883801682</v>
      </c>
      <c r="O1009" s="13">
        <f t="shared" si="189"/>
        <v>0.19007831883801682</v>
      </c>
      <c r="Q1009">
        <v>19.628941983692929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12.110091544862909</v>
      </c>
      <c r="G1010" s="13">
        <f t="shared" si="183"/>
        <v>0</v>
      </c>
      <c r="H1010" s="13">
        <f t="shared" si="184"/>
        <v>12.110091544862909</v>
      </c>
      <c r="I1010" s="16">
        <f t="shared" si="191"/>
        <v>12.201310301997113</v>
      </c>
      <c r="J1010" s="13">
        <f t="shared" si="185"/>
        <v>12.189763347885812</v>
      </c>
      <c r="K1010" s="13">
        <f t="shared" si="186"/>
        <v>1.1546954111301133E-2</v>
      </c>
      <c r="L1010" s="13">
        <f t="shared" si="187"/>
        <v>0</v>
      </c>
      <c r="M1010" s="13">
        <f t="shared" si="192"/>
        <v>0.11649961477168772</v>
      </c>
      <c r="N1010" s="13">
        <f t="shared" si="188"/>
        <v>7.2229761158446384E-2</v>
      </c>
      <c r="O1010" s="13">
        <f t="shared" si="189"/>
        <v>7.2229761158446384E-2</v>
      </c>
      <c r="Q1010">
        <v>24.07910539461988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16.39441404114779</v>
      </c>
      <c r="G1011" s="13">
        <f t="shared" si="183"/>
        <v>0</v>
      </c>
      <c r="H1011" s="13">
        <f t="shared" si="184"/>
        <v>16.39441404114779</v>
      </c>
      <c r="I1011" s="16">
        <f t="shared" si="191"/>
        <v>16.405960995259093</v>
      </c>
      <c r="J1011" s="13">
        <f t="shared" si="185"/>
        <v>16.37758913723561</v>
      </c>
      <c r="K1011" s="13">
        <f t="shared" si="186"/>
        <v>2.8371858023483298E-2</v>
      </c>
      <c r="L1011" s="13">
        <f t="shared" si="187"/>
        <v>0</v>
      </c>
      <c r="M1011" s="13">
        <f t="shared" si="192"/>
        <v>4.4269853613241331E-2</v>
      </c>
      <c r="N1011" s="13">
        <f t="shared" si="188"/>
        <v>2.7447309240209626E-2</v>
      </c>
      <c r="O1011" s="13">
        <f t="shared" si="189"/>
        <v>2.7447309240209626E-2</v>
      </c>
      <c r="Q1011">
        <v>23.99447081327234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25.689514796978191</v>
      </c>
      <c r="G1012" s="13">
        <f t="shared" si="183"/>
        <v>0</v>
      </c>
      <c r="H1012" s="13">
        <f t="shared" si="184"/>
        <v>25.689514796978191</v>
      </c>
      <c r="I1012" s="16">
        <f t="shared" si="191"/>
        <v>25.717886655001674</v>
      </c>
      <c r="J1012" s="13">
        <f t="shared" si="185"/>
        <v>25.655556205190962</v>
      </c>
      <c r="K1012" s="13">
        <f t="shared" si="186"/>
        <v>6.2330449810712452E-2</v>
      </c>
      <c r="L1012" s="13">
        <f t="shared" si="187"/>
        <v>0</v>
      </c>
      <c r="M1012" s="13">
        <f t="shared" si="192"/>
        <v>1.6822544373031705E-2</v>
      </c>
      <c r="N1012" s="13">
        <f t="shared" si="188"/>
        <v>1.0429977511279657E-2</v>
      </c>
      <c r="O1012" s="13">
        <f t="shared" si="189"/>
        <v>1.0429977511279657E-2</v>
      </c>
      <c r="Q1012">
        <v>28.052560870967749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21.08828095489541</v>
      </c>
      <c r="G1013" s="13">
        <f t="shared" si="183"/>
        <v>0</v>
      </c>
      <c r="H1013" s="13">
        <f t="shared" si="184"/>
        <v>21.08828095489541</v>
      </c>
      <c r="I1013" s="16">
        <f t="shared" si="191"/>
        <v>21.150611404706122</v>
      </c>
      <c r="J1013" s="13">
        <f t="shared" si="185"/>
        <v>21.105094791539653</v>
      </c>
      <c r="K1013" s="13">
        <f t="shared" si="186"/>
        <v>4.551661316646971E-2</v>
      </c>
      <c r="L1013" s="13">
        <f t="shared" si="187"/>
        <v>0</v>
      </c>
      <c r="M1013" s="13">
        <f t="shared" si="192"/>
        <v>6.392566861752047E-3</v>
      </c>
      <c r="N1013" s="13">
        <f t="shared" si="188"/>
        <v>3.9633914542862693E-3</v>
      </c>
      <c r="O1013" s="13">
        <f t="shared" si="189"/>
        <v>3.9633914542862693E-3</v>
      </c>
      <c r="Q1013">
        <v>26.069754040235178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26.876810890383059</v>
      </c>
      <c r="G1014" s="13">
        <f t="shared" si="183"/>
        <v>0</v>
      </c>
      <c r="H1014" s="13">
        <f t="shared" si="184"/>
        <v>26.876810890383059</v>
      </c>
      <c r="I1014" s="16">
        <f t="shared" si="191"/>
        <v>26.922327503549528</v>
      </c>
      <c r="J1014" s="13">
        <f t="shared" si="185"/>
        <v>26.796726184920253</v>
      </c>
      <c r="K1014" s="13">
        <f t="shared" si="186"/>
        <v>0.12560131862927548</v>
      </c>
      <c r="L1014" s="13">
        <f t="shared" si="187"/>
        <v>0</v>
      </c>
      <c r="M1014" s="13">
        <f t="shared" si="192"/>
        <v>2.4291754074657777E-3</v>
      </c>
      <c r="N1014" s="13">
        <f t="shared" si="188"/>
        <v>1.5060887526287823E-3</v>
      </c>
      <c r="O1014" s="13">
        <f t="shared" si="189"/>
        <v>1.5060887526287823E-3</v>
      </c>
      <c r="Q1014">
        <v>23.95018525028312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7.8974321099269584</v>
      </c>
      <c r="G1015" s="13">
        <f t="shared" si="183"/>
        <v>0</v>
      </c>
      <c r="H1015" s="13">
        <f t="shared" si="184"/>
        <v>7.8974321099269584</v>
      </c>
      <c r="I1015" s="16">
        <f t="shared" si="191"/>
        <v>8.0230334285562339</v>
      </c>
      <c r="J1015" s="13">
        <f t="shared" si="185"/>
        <v>8.0194106359365822</v>
      </c>
      <c r="K1015" s="13">
        <f t="shared" si="186"/>
        <v>3.6227926196517046E-3</v>
      </c>
      <c r="L1015" s="13">
        <f t="shared" si="187"/>
        <v>0</v>
      </c>
      <c r="M1015" s="13">
        <f t="shared" si="192"/>
        <v>9.2308665483699544E-4</v>
      </c>
      <c r="N1015" s="13">
        <f t="shared" si="188"/>
        <v>5.7231372599893715E-4</v>
      </c>
      <c r="O1015" s="13">
        <f t="shared" si="189"/>
        <v>5.7231372599893715E-4</v>
      </c>
      <c r="Q1015">
        <v>23.38188063284602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112.18671280277169</v>
      </c>
      <c r="G1016" s="13">
        <f t="shared" si="183"/>
        <v>12.139841622358647</v>
      </c>
      <c r="H1016" s="13">
        <f t="shared" si="184"/>
        <v>100.04687118041305</v>
      </c>
      <c r="I1016" s="16">
        <f t="shared" si="191"/>
        <v>100.0504939730327</v>
      </c>
      <c r="J1016" s="13">
        <f t="shared" si="185"/>
        <v>83.363515332677494</v>
      </c>
      <c r="K1016" s="13">
        <f t="shared" si="186"/>
        <v>16.686978640355207</v>
      </c>
      <c r="L1016" s="13">
        <f t="shared" si="187"/>
        <v>0</v>
      </c>
      <c r="M1016" s="13">
        <f t="shared" si="192"/>
        <v>3.5077292883805829E-4</v>
      </c>
      <c r="N1016" s="13">
        <f t="shared" si="188"/>
        <v>2.1747921587959615E-4</v>
      </c>
      <c r="O1016" s="13">
        <f t="shared" si="189"/>
        <v>12.140059101574527</v>
      </c>
      <c r="Q1016">
        <v>15.285874755934641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86.984564842176937</v>
      </c>
      <c r="G1017" s="13">
        <f t="shared" si="183"/>
        <v>7.9218412253745276</v>
      </c>
      <c r="H1017" s="13">
        <f t="shared" si="184"/>
        <v>79.062723616802415</v>
      </c>
      <c r="I1017" s="16">
        <f t="shared" si="191"/>
        <v>95.749702257157622</v>
      </c>
      <c r="J1017" s="13">
        <f t="shared" si="185"/>
        <v>83.774541391335006</v>
      </c>
      <c r="K1017" s="13">
        <f t="shared" si="186"/>
        <v>11.975160865822616</v>
      </c>
      <c r="L1017" s="13">
        <f t="shared" si="187"/>
        <v>0</v>
      </c>
      <c r="M1017" s="13">
        <f t="shared" si="192"/>
        <v>1.3329371295846214E-4</v>
      </c>
      <c r="N1017" s="13">
        <f t="shared" si="188"/>
        <v>8.264210203424653E-5</v>
      </c>
      <c r="O1017" s="13">
        <f t="shared" si="189"/>
        <v>7.9219238674765622</v>
      </c>
      <c r="Q1017">
        <v>17.247131570612911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134.79288014456711</v>
      </c>
      <c r="G1018" s="13">
        <f t="shared" si="183"/>
        <v>15.923361303739497</v>
      </c>
      <c r="H1018" s="13">
        <f t="shared" si="184"/>
        <v>118.86951884082761</v>
      </c>
      <c r="I1018" s="16">
        <f t="shared" si="191"/>
        <v>130.84467970665023</v>
      </c>
      <c r="J1018" s="13">
        <f t="shared" si="185"/>
        <v>95.181988107111081</v>
      </c>
      <c r="K1018" s="13">
        <f t="shared" si="186"/>
        <v>35.662691599539144</v>
      </c>
      <c r="L1018" s="13">
        <f t="shared" si="187"/>
        <v>11.31096119918419</v>
      </c>
      <c r="M1018" s="13">
        <f t="shared" si="192"/>
        <v>11.311011850795113</v>
      </c>
      <c r="N1018" s="13">
        <f t="shared" si="188"/>
        <v>7.0128273474929701</v>
      </c>
      <c r="O1018" s="13">
        <f t="shared" si="189"/>
        <v>22.936188651232467</v>
      </c>
      <c r="Q1018">
        <v>14.087125213845651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1.0548387100000001</v>
      </c>
      <c r="G1019" s="13">
        <f t="shared" si="183"/>
        <v>0</v>
      </c>
      <c r="H1019" s="13">
        <f t="shared" si="184"/>
        <v>1.0548387100000001</v>
      </c>
      <c r="I1019" s="16">
        <f t="shared" si="191"/>
        <v>25.406569110354951</v>
      </c>
      <c r="J1019" s="13">
        <f t="shared" si="185"/>
        <v>25.048880642298116</v>
      </c>
      <c r="K1019" s="13">
        <f t="shared" si="186"/>
        <v>0.35768846805683552</v>
      </c>
      <c r="L1019" s="13">
        <f t="shared" si="187"/>
        <v>0</v>
      </c>
      <c r="M1019" s="13">
        <f t="shared" si="192"/>
        <v>4.2981845033021431</v>
      </c>
      <c r="N1019" s="13">
        <f t="shared" si="188"/>
        <v>2.6648743920473286</v>
      </c>
      <c r="O1019" s="13">
        <f t="shared" si="189"/>
        <v>2.6648743920473286</v>
      </c>
      <c r="Q1019">
        <v>15.194677066979949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5.0264502747541364</v>
      </c>
      <c r="G1020" s="13">
        <f t="shared" si="183"/>
        <v>0</v>
      </c>
      <c r="H1020" s="13">
        <f t="shared" si="184"/>
        <v>5.0264502747541364</v>
      </c>
      <c r="I1020" s="16">
        <f t="shared" si="191"/>
        <v>5.3841387428109719</v>
      </c>
      <c r="J1020" s="13">
        <f t="shared" si="185"/>
        <v>5.3821034727912505</v>
      </c>
      <c r="K1020" s="13">
        <f t="shared" si="186"/>
        <v>2.0352700197214801E-3</v>
      </c>
      <c r="L1020" s="13">
        <f t="shared" si="187"/>
        <v>0</v>
      </c>
      <c r="M1020" s="13">
        <f t="shared" si="192"/>
        <v>1.6333101112548145</v>
      </c>
      <c r="N1020" s="13">
        <f t="shared" si="188"/>
        <v>1.0126522689779849</v>
      </c>
      <c r="O1020" s="13">
        <f t="shared" si="189"/>
        <v>1.0126522689779849</v>
      </c>
      <c r="Q1020">
        <v>18.996087522720028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12.0955545544857</v>
      </c>
      <c r="G1021" s="13">
        <f t="shared" si="183"/>
        <v>0</v>
      </c>
      <c r="H1021" s="13">
        <f t="shared" si="184"/>
        <v>12.0955545544857</v>
      </c>
      <c r="I1021" s="16">
        <f t="shared" si="191"/>
        <v>12.097589824505421</v>
      </c>
      <c r="J1021" s="13">
        <f t="shared" si="185"/>
        <v>12.084169659253888</v>
      </c>
      <c r="K1021" s="13">
        <f t="shared" si="186"/>
        <v>1.3420165251533334E-2</v>
      </c>
      <c r="L1021" s="13">
        <f t="shared" si="187"/>
        <v>0</v>
      </c>
      <c r="M1021" s="13">
        <f t="shared" si="192"/>
        <v>0.62065784227682963</v>
      </c>
      <c r="N1021" s="13">
        <f t="shared" si="188"/>
        <v>0.38480786221163438</v>
      </c>
      <c r="O1021" s="13">
        <f t="shared" si="189"/>
        <v>0.38480786221163438</v>
      </c>
      <c r="Q1021">
        <v>22.824166029738429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23.990924161046419</v>
      </c>
      <c r="G1022" s="13">
        <f t="shared" si="183"/>
        <v>0</v>
      </c>
      <c r="H1022" s="13">
        <f t="shared" si="184"/>
        <v>23.990924161046419</v>
      </c>
      <c r="I1022" s="16">
        <f t="shared" si="191"/>
        <v>24.004344326297954</v>
      </c>
      <c r="J1022" s="13">
        <f t="shared" si="185"/>
        <v>23.920264882129242</v>
      </c>
      <c r="K1022" s="13">
        <f t="shared" si="186"/>
        <v>8.4079444168711603E-2</v>
      </c>
      <c r="L1022" s="13">
        <f t="shared" si="187"/>
        <v>0</v>
      </c>
      <c r="M1022" s="13">
        <f t="shared" si="192"/>
        <v>0.23584998006519525</v>
      </c>
      <c r="N1022" s="13">
        <f t="shared" si="188"/>
        <v>0.14622698764042105</v>
      </c>
      <c r="O1022" s="13">
        <f t="shared" si="189"/>
        <v>0.14622698764042105</v>
      </c>
      <c r="Q1022">
        <v>24.37149516771591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12.35102903309736</v>
      </c>
      <c r="G1023" s="13">
        <f t="shared" si="183"/>
        <v>0</v>
      </c>
      <c r="H1023" s="13">
        <f t="shared" si="184"/>
        <v>12.35102903309736</v>
      </c>
      <c r="I1023" s="16">
        <f t="shared" si="191"/>
        <v>12.435108477266072</v>
      </c>
      <c r="J1023" s="13">
        <f t="shared" si="185"/>
        <v>12.424724346044146</v>
      </c>
      <c r="K1023" s="13">
        <f t="shared" si="186"/>
        <v>1.0384131221925941E-2</v>
      </c>
      <c r="L1023" s="13">
        <f t="shared" si="187"/>
        <v>0</v>
      </c>
      <c r="M1023" s="13">
        <f t="shared" si="192"/>
        <v>8.96229924247742E-2</v>
      </c>
      <c r="N1023" s="13">
        <f t="shared" si="188"/>
        <v>5.5566255303360006E-2</v>
      </c>
      <c r="O1023" s="13">
        <f t="shared" si="189"/>
        <v>5.5566255303360006E-2</v>
      </c>
      <c r="Q1023">
        <v>25.2495403240592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58.685951513856487</v>
      </c>
      <c r="G1024" s="13">
        <f t="shared" si="183"/>
        <v>3.1855956307693112</v>
      </c>
      <c r="H1024" s="13">
        <f t="shared" si="184"/>
        <v>55.500355883087174</v>
      </c>
      <c r="I1024" s="16">
        <f t="shared" si="191"/>
        <v>55.5107400143091</v>
      </c>
      <c r="J1024" s="13">
        <f t="shared" si="185"/>
        <v>54.893574045698337</v>
      </c>
      <c r="K1024" s="13">
        <f t="shared" si="186"/>
        <v>0.61716596861076312</v>
      </c>
      <c r="L1024" s="13">
        <f t="shared" si="187"/>
        <v>0</v>
      </c>
      <c r="M1024" s="13">
        <f t="shared" si="192"/>
        <v>3.4056737121414195E-2</v>
      </c>
      <c r="N1024" s="13">
        <f t="shared" si="188"/>
        <v>2.11151770152768E-2</v>
      </c>
      <c r="O1024" s="13">
        <f t="shared" si="189"/>
        <v>3.2067108077845878</v>
      </c>
      <c r="Q1024">
        <v>28.06975187096775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27.843517397925339</v>
      </c>
      <c r="G1025" s="13">
        <f t="shared" si="183"/>
        <v>0</v>
      </c>
      <c r="H1025" s="13">
        <f t="shared" si="184"/>
        <v>27.843517397925339</v>
      </c>
      <c r="I1025" s="16">
        <f t="shared" si="191"/>
        <v>28.460683366536102</v>
      </c>
      <c r="J1025" s="13">
        <f t="shared" si="185"/>
        <v>28.367325636687632</v>
      </c>
      <c r="K1025" s="13">
        <f t="shared" si="186"/>
        <v>9.3357729848470683E-2</v>
      </c>
      <c r="L1025" s="13">
        <f t="shared" si="187"/>
        <v>0</v>
      </c>
      <c r="M1025" s="13">
        <f t="shared" si="192"/>
        <v>1.2941560106137395E-2</v>
      </c>
      <c r="N1025" s="13">
        <f t="shared" si="188"/>
        <v>8.0237672658051845E-3</v>
      </c>
      <c r="O1025" s="13">
        <f t="shared" si="189"/>
        <v>8.0237672658051845E-3</v>
      </c>
      <c r="Q1025">
        <v>27.3098684704627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11.95674079196966</v>
      </c>
      <c r="G1026" s="13">
        <f t="shared" si="183"/>
        <v>0</v>
      </c>
      <c r="H1026" s="13">
        <f t="shared" si="184"/>
        <v>11.95674079196966</v>
      </c>
      <c r="I1026" s="16">
        <f t="shared" si="191"/>
        <v>12.05009852181813</v>
      </c>
      <c r="J1026" s="13">
        <f t="shared" si="185"/>
        <v>12.040419356505515</v>
      </c>
      <c r="K1026" s="13">
        <f t="shared" si="186"/>
        <v>9.6791653126153676E-3</v>
      </c>
      <c r="L1026" s="13">
        <f t="shared" si="187"/>
        <v>0</v>
      </c>
      <c r="M1026" s="13">
        <f t="shared" si="192"/>
        <v>4.9177928403322108E-3</v>
      </c>
      <c r="N1026" s="13">
        <f t="shared" si="188"/>
        <v>3.0490315610059706E-3</v>
      </c>
      <c r="O1026" s="13">
        <f t="shared" si="189"/>
        <v>3.0490315610059706E-3</v>
      </c>
      <c r="Q1026">
        <v>25.076921122494909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13.79414869237298</v>
      </c>
      <c r="G1027" s="13">
        <f t="shared" si="183"/>
        <v>0</v>
      </c>
      <c r="H1027" s="13">
        <f t="shared" si="184"/>
        <v>13.79414869237298</v>
      </c>
      <c r="I1027" s="16">
        <f t="shared" si="191"/>
        <v>13.803827857685596</v>
      </c>
      <c r="J1027" s="13">
        <f t="shared" si="185"/>
        <v>13.784113958686898</v>
      </c>
      <c r="K1027" s="13">
        <f t="shared" si="186"/>
        <v>1.9713898998697132E-2</v>
      </c>
      <c r="L1027" s="13">
        <f t="shared" si="187"/>
        <v>0</v>
      </c>
      <c r="M1027" s="13">
        <f t="shared" si="192"/>
        <v>1.8687612793262401E-3</v>
      </c>
      <c r="N1027" s="13">
        <f t="shared" si="188"/>
        <v>1.1586319931822689E-3</v>
      </c>
      <c r="O1027" s="13">
        <f t="shared" si="189"/>
        <v>1.1586319931822689E-3</v>
      </c>
      <c r="Q1027">
        <v>22.90070405282836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81.896113162787955</v>
      </c>
      <c r="G1028" s="13">
        <f t="shared" si="183"/>
        <v>7.0702038475900544</v>
      </c>
      <c r="H1028" s="13">
        <f t="shared" si="184"/>
        <v>74.825909315197904</v>
      </c>
      <c r="I1028" s="16">
        <f t="shared" si="191"/>
        <v>74.845623214196607</v>
      </c>
      <c r="J1028" s="13">
        <f t="shared" si="185"/>
        <v>68.324384420808073</v>
      </c>
      <c r="K1028" s="13">
        <f t="shared" si="186"/>
        <v>6.5212387933885338</v>
      </c>
      <c r="L1028" s="13">
        <f t="shared" si="187"/>
        <v>0</v>
      </c>
      <c r="M1028" s="13">
        <f t="shared" si="192"/>
        <v>7.1012928614397125E-4</v>
      </c>
      <c r="N1028" s="13">
        <f t="shared" si="188"/>
        <v>4.4028015740926214E-4</v>
      </c>
      <c r="O1028" s="13">
        <f t="shared" si="189"/>
        <v>7.0706441277474639</v>
      </c>
      <c r="Q1028">
        <v>16.776401312621889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47.630787300660501</v>
      </c>
      <c r="G1029" s="13">
        <f t="shared" si="183"/>
        <v>1.3353292521695383</v>
      </c>
      <c r="H1029" s="13">
        <f t="shared" si="184"/>
        <v>46.295458048490964</v>
      </c>
      <c r="I1029" s="16">
        <f t="shared" si="191"/>
        <v>52.816696841879498</v>
      </c>
      <c r="J1029" s="13">
        <f t="shared" si="185"/>
        <v>49.820062548672801</v>
      </c>
      <c r="K1029" s="13">
        <f t="shared" si="186"/>
        <v>2.9966342932066965</v>
      </c>
      <c r="L1029" s="13">
        <f t="shared" si="187"/>
        <v>0</v>
      </c>
      <c r="M1029" s="13">
        <f t="shared" si="192"/>
        <v>2.698491287347091E-4</v>
      </c>
      <c r="N1029" s="13">
        <f t="shared" si="188"/>
        <v>1.6730645981551963E-4</v>
      </c>
      <c r="O1029" s="13">
        <f t="shared" si="189"/>
        <v>1.3354965586293539</v>
      </c>
      <c r="Q1029">
        <v>15.21711032038054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2.8715427951826382</v>
      </c>
      <c r="G1030" s="13">
        <f t="shared" ref="G1030:G1093" si="194">IF((F1030-$J$2)&gt;0,$I$2*(F1030-$J$2),0)</f>
        <v>0</v>
      </c>
      <c r="H1030" s="13">
        <f t="shared" ref="H1030:H1093" si="195">F1030-G1030</f>
        <v>2.8715427951826382</v>
      </c>
      <c r="I1030" s="16">
        <f t="shared" si="191"/>
        <v>5.8681770883893343</v>
      </c>
      <c r="J1030" s="13">
        <f t="shared" ref="J1030:J1093" si="196">I1030/SQRT(1+(I1030/($K$2*(300+(25*Q1030)+0.05*(Q1030)^3)))^2)</f>
        <v>5.8615227343233265</v>
      </c>
      <c r="K1030" s="13">
        <f t="shared" ref="K1030:K1093" si="197">I1030-J1030</f>
        <v>6.6543540660077838E-3</v>
      </c>
      <c r="L1030" s="13">
        <f t="shared" ref="L1030:L1093" si="198">IF(K1030&gt;$N$2,(K1030-$N$2)/$L$2,0)</f>
        <v>0</v>
      </c>
      <c r="M1030" s="13">
        <f t="shared" si="192"/>
        <v>1.0254266891918947E-4</v>
      </c>
      <c r="N1030" s="13">
        <f t="shared" ref="N1030:N1093" si="199">$M$2*M1030</f>
        <v>6.357645472989747E-5</v>
      </c>
      <c r="O1030" s="13">
        <f t="shared" ref="O1030:O1093" si="200">N1030+G1030</f>
        <v>6.357645472989747E-5</v>
      </c>
      <c r="Q1030">
        <v>12.349338670448359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9.7205834979081391</v>
      </c>
      <c r="G1031" s="13">
        <f t="shared" si="194"/>
        <v>0</v>
      </c>
      <c r="H1031" s="13">
        <f t="shared" si="195"/>
        <v>9.7205834979081391</v>
      </c>
      <c r="I1031" s="16">
        <f t="shared" ref="I1031:I1094" si="202">H1031+K1030-L1030</f>
        <v>9.7272378519741469</v>
      </c>
      <c r="J1031" s="13">
        <f t="shared" si="196"/>
        <v>9.7060931100519685</v>
      </c>
      <c r="K1031" s="13">
        <f t="shared" si="197"/>
        <v>2.1144741922178412E-2</v>
      </c>
      <c r="L1031" s="13">
        <f t="shared" si="198"/>
        <v>0</v>
      </c>
      <c r="M1031" s="13">
        <f t="shared" ref="M1031:M1094" si="203">L1031+M1030-N1030</f>
        <v>3.8966214189292E-5</v>
      </c>
      <c r="N1031" s="13">
        <f t="shared" si="199"/>
        <v>2.415905279736104E-5</v>
      </c>
      <c r="O1031" s="13">
        <f t="shared" si="200"/>
        <v>2.415905279736104E-5</v>
      </c>
      <c r="Q1031">
        <v>14.951124570612899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7.9030786233407317</v>
      </c>
      <c r="G1032" s="13">
        <f t="shared" si="194"/>
        <v>0</v>
      </c>
      <c r="H1032" s="13">
        <f t="shared" si="195"/>
        <v>7.9030786233407317</v>
      </c>
      <c r="I1032" s="16">
        <f t="shared" si="202"/>
        <v>7.9242233652629102</v>
      </c>
      <c r="J1032" s="13">
        <f t="shared" si="196"/>
        <v>7.9151701224606512</v>
      </c>
      <c r="K1032" s="13">
        <f t="shared" si="197"/>
        <v>9.0532428022589428E-3</v>
      </c>
      <c r="L1032" s="13">
        <f t="shared" si="198"/>
        <v>0</v>
      </c>
      <c r="M1032" s="13">
        <f t="shared" si="203"/>
        <v>1.480716139193096E-5</v>
      </c>
      <c r="N1032" s="13">
        <f t="shared" si="199"/>
        <v>9.180440062997195E-6</v>
      </c>
      <c r="O1032" s="13">
        <f t="shared" si="200"/>
        <v>9.180440062997195E-6</v>
      </c>
      <c r="Q1032">
        <v>16.62888173517333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53.071305288252397</v>
      </c>
      <c r="G1033" s="13">
        <f t="shared" si="194"/>
        <v>2.2458908069760084</v>
      </c>
      <c r="H1033" s="13">
        <f t="shared" si="195"/>
        <v>50.82541448127639</v>
      </c>
      <c r="I1033" s="16">
        <f t="shared" si="202"/>
        <v>50.83446772407865</v>
      </c>
      <c r="J1033" s="13">
        <f t="shared" si="196"/>
        <v>48.361186761600422</v>
      </c>
      <c r="K1033" s="13">
        <f t="shared" si="197"/>
        <v>2.4732809624782277</v>
      </c>
      <c r="L1033" s="13">
        <f t="shared" si="198"/>
        <v>0</v>
      </c>
      <c r="M1033" s="13">
        <f t="shared" si="203"/>
        <v>5.626721328933765E-6</v>
      </c>
      <c r="N1033" s="13">
        <f t="shared" si="199"/>
        <v>3.4885672239389345E-6</v>
      </c>
      <c r="O1033" s="13">
        <f t="shared" si="200"/>
        <v>2.2458942955432324</v>
      </c>
      <c r="Q1033">
        <v>15.861814033221989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12.09491387241747</v>
      </c>
      <c r="G1034" s="13">
        <f t="shared" si="194"/>
        <v>0</v>
      </c>
      <c r="H1034" s="13">
        <f t="shared" si="195"/>
        <v>12.09491387241747</v>
      </c>
      <c r="I1034" s="16">
        <f t="shared" si="202"/>
        <v>14.568194834895698</v>
      </c>
      <c r="J1034" s="13">
        <f t="shared" si="196"/>
        <v>14.54067452200969</v>
      </c>
      <c r="K1034" s="13">
        <f t="shared" si="197"/>
        <v>2.7520312886007758E-2</v>
      </c>
      <c r="L1034" s="13">
        <f t="shared" si="198"/>
        <v>0</v>
      </c>
      <c r="M1034" s="13">
        <f t="shared" si="203"/>
        <v>2.1381541049948305E-6</v>
      </c>
      <c r="N1034" s="13">
        <f t="shared" si="199"/>
        <v>1.325655545096795E-6</v>
      </c>
      <c r="O1034" s="13">
        <f t="shared" si="200"/>
        <v>1.325655545096795E-6</v>
      </c>
      <c r="Q1034">
        <v>21.677080496642699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12.120633521165709</v>
      </c>
      <c r="G1035" s="13">
        <f t="shared" si="194"/>
        <v>0</v>
      </c>
      <c r="H1035" s="13">
        <f t="shared" si="195"/>
        <v>12.120633521165709</v>
      </c>
      <c r="I1035" s="16">
        <f t="shared" si="202"/>
        <v>12.148153834051717</v>
      </c>
      <c r="J1035" s="13">
        <f t="shared" si="196"/>
        <v>12.13953041516837</v>
      </c>
      <c r="K1035" s="13">
        <f t="shared" si="197"/>
        <v>8.6234188833476111E-3</v>
      </c>
      <c r="L1035" s="13">
        <f t="shared" si="198"/>
        <v>0</v>
      </c>
      <c r="M1035" s="13">
        <f t="shared" si="203"/>
        <v>8.1249855989803557E-7</v>
      </c>
      <c r="N1035" s="13">
        <f t="shared" si="199"/>
        <v>5.0374910713678204E-7</v>
      </c>
      <c r="O1035" s="13">
        <f t="shared" si="200"/>
        <v>5.0374910713678204E-7</v>
      </c>
      <c r="Q1035">
        <v>26.086314143595359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19.489963241335388</v>
      </c>
      <c r="G1036" s="13">
        <f t="shared" si="194"/>
        <v>0</v>
      </c>
      <c r="H1036" s="13">
        <f t="shared" si="195"/>
        <v>19.489963241335388</v>
      </c>
      <c r="I1036" s="16">
        <f t="shared" si="202"/>
        <v>19.498586660218734</v>
      </c>
      <c r="J1036" s="13">
        <f t="shared" si="196"/>
        <v>19.47222226871239</v>
      </c>
      <c r="K1036" s="13">
        <f t="shared" si="197"/>
        <v>2.6364391506344731E-2</v>
      </c>
      <c r="L1036" s="13">
        <f t="shared" si="198"/>
        <v>0</v>
      </c>
      <c r="M1036" s="13">
        <f t="shared" si="203"/>
        <v>3.0874945276125353E-7</v>
      </c>
      <c r="N1036" s="13">
        <f t="shared" si="199"/>
        <v>1.9142466071197719E-7</v>
      </c>
      <c r="O1036" s="13">
        <f t="shared" si="200"/>
        <v>1.9142466071197719E-7</v>
      </c>
      <c r="Q1036">
        <v>28.28468687096775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49.261941754807012</v>
      </c>
      <c r="G1037" s="13">
        <f t="shared" si="194"/>
        <v>1.6083301942277339</v>
      </c>
      <c r="H1037" s="13">
        <f t="shared" si="195"/>
        <v>47.653611560579279</v>
      </c>
      <c r="I1037" s="16">
        <f t="shared" si="202"/>
        <v>47.679975952085627</v>
      </c>
      <c r="J1037" s="13">
        <f t="shared" si="196"/>
        <v>47.188586231873238</v>
      </c>
      <c r="K1037" s="13">
        <f t="shared" si="197"/>
        <v>0.49138972021238914</v>
      </c>
      <c r="L1037" s="13">
        <f t="shared" si="198"/>
        <v>0</v>
      </c>
      <c r="M1037" s="13">
        <f t="shared" si="203"/>
        <v>1.1732479204927634E-7</v>
      </c>
      <c r="N1037" s="13">
        <f t="shared" si="199"/>
        <v>7.2741371070551331E-8</v>
      </c>
      <c r="O1037" s="13">
        <f t="shared" si="200"/>
        <v>1.6083302669691051</v>
      </c>
      <c r="Q1037">
        <v>26.410720095104139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8.0269560636483313</v>
      </c>
      <c r="G1038" s="13">
        <f t="shared" si="194"/>
        <v>0</v>
      </c>
      <c r="H1038" s="13">
        <f t="shared" si="195"/>
        <v>8.0269560636483313</v>
      </c>
      <c r="I1038" s="16">
        <f t="shared" si="202"/>
        <v>8.5183457838607204</v>
      </c>
      <c r="J1038" s="13">
        <f t="shared" si="196"/>
        <v>8.5149185953005606</v>
      </c>
      <c r="K1038" s="13">
        <f t="shared" si="197"/>
        <v>3.4271885601597774E-3</v>
      </c>
      <c r="L1038" s="13">
        <f t="shared" si="198"/>
        <v>0</v>
      </c>
      <c r="M1038" s="13">
        <f t="shared" si="203"/>
        <v>4.4583420978725009E-8</v>
      </c>
      <c r="N1038" s="13">
        <f t="shared" si="199"/>
        <v>2.7641721006809504E-8</v>
      </c>
      <c r="O1038" s="13">
        <f t="shared" si="200"/>
        <v>2.7641721006809504E-8</v>
      </c>
      <c r="Q1038">
        <v>25.064595899299341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32.900170643013517</v>
      </c>
      <c r="G1039" s="13">
        <f t="shared" si="194"/>
        <v>0</v>
      </c>
      <c r="H1039" s="13">
        <f t="shared" si="195"/>
        <v>32.900170643013517</v>
      </c>
      <c r="I1039" s="16">
        <f t="shared" si="202"/>
        <v>32.903597831573677</v>
      </c>
      <c r="J1039" s="13">
        <f t="shared" si="196"/>
        <v>32.529788971045576</v>
      </c>
      <c r="K1039" s="13">
        <f t="shared" si="197"/>
        <v>0.37380886052810069</v>
      </c>
      <c r="L1039" s="13">
        <f t="shared" si="198"/>
        <v>0</v>
      </c>
      <c r="M1039" s="13">
        <f t="shared" si="203"/>
        <v>1.6941699971915505E-8</v>
      </c>
      <c r="N1039" s="13">
        <f t="shared" si="199"/>
        <v>1.0503853982587612E-8</v>
      </c>
      <c r="O1039" s="13">
        <f t="shared" si="200"/>
        <v>1.0503853982587612E-8</v>
      </c>
      <c r="Q1039">
        <v>20.412740367412471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2.4489704167030242</v>
      </c>
      <c r="G1040" s="13">
        <f t="shared" si="194"/>
        <v>0</v>
      </c>
      <c r="H1040" s="13">
        <f t="shared" si="195"/>
        <v>2.4489704167030242</v>
      </c>
      <c r="I1040" s="16">
        <f t="shared" si="202"/>
        <v>2.8227792772311249</v>
      </c>
      <c r="J1040" s="13">
        <f t="shared" si="196"/>
        <v>2.8225158895101576</v>
      </c>
      <c r="K1040" s="13">
        <f t="shared" si="197"/>
        <v>2.6338772096723417E-4</v>
      </c>
      <c r="L1040" s="13">
        <f t="shared" si="198"/>
        <v>0</v>
      </c>
      <c r="M1040" s="13">
        <f t="shared" si="203"/>
        <v>6.4378459893278928E-9</v>
      </c>
      <c r="N1040" s="13">
        <f t="shared" si="199"/>
        <v>3.9914645133832934E-9</v>
      </c>
      <c r="O1040" s="13">
        <f t="shared" si="200"/>
        <v>3.9914645133832934E-9</v>
      </c>
      <c r="Q1040">
        <v>19.758406790381269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40.552001928359751</v>
      </c>
      <c r="G1041" s="13">
        <f t="shared" si="194"/>
        <v>0.1505762875724167</v>
      </c>
      <c r="H1041" s="13">
        <f t="shared" si="195"/>
        <v>40.40142564078733</v>
      </c>
      <c r="I1041" s="16">
        <f t="shared" si="202"/>
        <v>40.401689028508301</v>
      </c>
      <c r="J1041" s="13">
        <f t="shared" si="196"/>
        <v>38.520669676999574</v>
      </c>
      <c r="K1041" s="13">
        <f t="shared" si="197"/>
        <v>1.8810193515087263</v>
      </c>
      <c r="L1041" s="13">
        <f t="shared" si="198"/>
        <v>0</v>
      </c>
      <c r="M1041" s="13">
        <f t="shared" si="203"/>
        <v>2.4463814759445994E-9</v>
      </c>
      <c r="N1041" s="13">
        <f t="shared" si="199"/>
        <v>1.5167565150856516E-9</v>
      </c>
      <c r="O1041" s="13">
        <f t="shared" si="200"/>
        <v>0.15057628908917323</v>
      </c>
      <c r="Q1041">
        <v>12.88820043237155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148.30856156816881</v>
      </c>
      <c r="G1042" s="13">
        <f t="shared" si="194"/>
        <v>18.185436333986939</v>
      </c>
      <c r="H1042" s="13">
        <f t="shared" si="195"/>
        <v>130.12312523418188</v>
      </c>
      <c r="I1042" s="16">
        <f t="shared" si="202"/>
        <v>132.0041445856906</v>
      </c>
      <c r="J1042" s="13">
        <f t="shared" si="196"/>
        <v>97.032264654094035</v>
      </c>
      <c r="K1042" s="13">
        <f t="shared" si="197"/>
        <v>34.971879931596561</v>
      </c>
      <c r="L1042" s="13">
        <f t="shared" si="198"/>
        <v>10.890244305947217</v>
      </c>
      <c r="M1042" s="13">
        <f t="shared" si="203"/>
        <v>10.890244306876841</v>
      </c>
      <c r="N1042" s="13">
        <f t="shared" si="199"/>
        <v>6.7519514702636414</v>
      </c>
      <c r="O1042" s="13">
        <f t="shared" si="200"/>
        <v>24.93738780425058</v>
      </c>
      <c r="Q1042">
        <v>14.53809257061291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87.058133300675181</v>
      </c>
      <c r="G1043" s="13">
        <f t="shared" si="194"/>
        <v>7.934154135672344</v>
      </c>
      <c r="H1043" s="13">
        <f t="shared" si="195"/>
        <v>79.123979165002837</v>
      </c>
      <c r="I1043" s="16">
        <f t="shared" si="202"/>
        <v>103.20561479065218</v>
      </c>
      <c r="J1043" s="13">
        <f t="shared" si="196"/>
        <v>78.266532637637326</v>
      </c>
      <c r="K1043" s="13">
        <f t="shared" si="197"/>
        <v>24.939082153014851</v>
      </c>
      <c r="L1043" s="13">
        <f t="shared" si="198"/>
        <v>4.7800876485606407</v>
      </c>
      <c r="M1043" s="13">
        <f t="shared" si="203"/>
        <v>8.9183804851738415</v>
      </c>
      <c r="N1043" s="13">
        <f t="shared" si="199"/>
        <v>5.5293959008077813</v>
      </c>
      <c r="O1043" s="13">
        <f t="shared" si="200"/>
        <v>13.463550036480125</v>
      </c>
      <c r="Q1043">
        <v>11.98079521354302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8.0748729856618198</v>
      </c>
      <c r="G1044" s="13">
        <f t="shared" si="194"/>
        <v>0</v>
      </c>
      <c r="H1044" s="13">
        <f t="shared" si="195"/>
        <v>8.0748729856618198</v>
      </c>
      <c r="I1044" s="16">
        <f t="shared" si="202"/>
        <v>28.23386749011603</v>
      </c>
      <c r="J1044" s="13">
        <f t="shared" si="196"/>
        <v>27.972403353627254</v>
      </c>
      <c r="K1044" s="13">
        <f t="shared" si="197"/>
        <v>0.26146413648877598</v>
      </c>
      <c r="L1044" s="13">
        <f t="shared" si="198"/>
        <v>0</v>
      </c>
      <c r="M1044" s="13">
        <f t="shared" si="203"/>
        <v>3.3889845843660602</v>
      </c>
      <c r="N1044" s="13">
        <f t="shared" si="199"/>
        <v>2.1011704423069575</v>
      </c>
      <c r="O1044" s="13">
        <f t="shared" si="200"/>
        <v>2.1011704423069575</v>
      </c>
      <c r="Q1044">
        <v>19.71710641955908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23.33642025345414</v>
      </c>
      <c r="G1045" s="13">
        <f t="shared" si="194"/>
        <v>0</v>
      </c>
      <c r="H1045" s="13">
        <f t="shared" si="195"/>
        <v>23.33642025345414</v>
      </c>
      <c r="I1045" s="16">
        <f t="shared" si="202"/>
        <v>23.597884389942916</v>
      </c>
      <c r="J1045" s="13">
        <f t="shared" si="196"/>
        <v>23.407205591560629</v>
      </c>
      <c r="K1045" s="13">
        <f t="shared" si="197"/>
        <v>0.19067879838228663</v>
      </c>
      <c r="L1045" s="13">
        <f t="shared" si="198"/>
        <v>0</v>
      </c>
      <c r="M1045" s="13">
        <f t="shared" si="203"/>
        <v>1.2878141420591027</v>
      </c>
      <c r="N1045" s="13">
        <f t="shared" si="199"/>
        <v>0.79844476807664366</v>
      </c>
      <c r="O1045" s="13">
        <f t="shared" si="200"/>
        <v>0.79844476807664366</v>
      </c>
      <c r="Q1045">
        <v>18.158823371523582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41.465032275284258</v>
      </c>
      <c r="G1046" s="13">
        <f t="shared" si="194"/>
        <v>0.30338716590737735</v>
      </c>
      <c r="H1046" s="13">
        <f t="shared" si="195"/>
        <v>41.161645109376884</v>
      </c>
      <c r="I1046" s="16">
        <f t="shared" si="202"/>
        <v>41.352323907759171</v>
      </c>
      <c r="J1046" s="13">
        <f t="shared" si="196"/>
        <v>40.578153260374563</v>
      </c>
      <c r="K1046" s="13">
        <f t="shared" si="197"/>
        <v>0.77417064738460795</v>
      </c>
      <c r="L1046" s="13">
        <f t="shared" si="198"/>
        <v>0</v>
      </c>
      <c r="M1046" s="13">
        <f t="shared" si="203"/>
        <v>0.48936937398245905</v>
      </c>
      <c r="N1046" s="13">
        <f t="shared" si="199"/>
        <v>0.30340901186912461</v>
      </c>
      <c r="O1046" s="13">
        <f t="shared" si="200"/>
        <v>0.60679617777650197</v>
      </c>
      <c r="Q1046">
        <v>20.034026823992001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32.837574606676043</v>
      </c>
      <c r="G1047" s="13">
        <f t="shared" si="194"/>
        <v>0</v>
      </c>
      <c r="H1047" s="13">
        <f t="shared" si="195"/>
        <v>32.837574606676043</v>
      </c>
      <c r="I1047" s="16">
        <f t="shared" si="202"/>
        <v>33.611745254060651</v>
      </c>
      <c r="J1047" s="13">
        <f t="shared" si="196"/>
        <v>33.44557131372985</v>
      </c>
      <c r="K1047" s="13">
        <f t="shared" si="197"/>
        <v>0.16617394033080046</v>
      </c>
      <c r="L1047" s="13">
        <f t="shared" si="198"/>
        <v>0</v>
      </c>
      <c r="M1047" s="13">
        <f t="shared" si="203"/>
        <v>0.18596036211333444</v>
      </c>
      <c r="N1047" s="13">
        <f t="shared" si="199"/>
        <v>0.11529542451026735</v>
      </c>
      <c r="O1047" s="13">
        <f t="shared" si="200"/>
        <v>0.11529542451026735</v>
      </c>
      <c r="Q1047">
        <v>26.726127161299139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20.34917838483484</v>
      </c>
      <c r="G1048" s="13">
        <f t="shared" si="194"/>
        <v>0</v>
      </c>
      <c r="H1048" s="13">
        <f t="shared" si="195"/>
        <v>20.34917838483484</v>
      </c>
      <c r="I1048" s="16">
        <f t="shared" si="202"/>
        <v>20.51535232516564</v>
      </c>
      <c r="J1048" s="13">
        <f t="shared" si="196"/>
        <v>20.48576330378679</v>
      </c>
      <c r="K1048" s="13">
        <f t="shared" si="197"/>
        <v>2.9589021378850333E-2</v>
      </c>
      <c r="L1048" s="13">
        <f t="shared" si="198"/>
        <v>0</v>
      </c>
      <c r="M1048" s="13">
        <f t="shared" si="203"/>
        <v>7.0664937603067093E-2</v>
      </c>
      <c r="N1048" s="13">
        <f t="shared" si="199"/>
        <v>4.3812261313901597E-2</v>
      </c>
      <c r="O1048" s="13">
        <f t="shared" si="200"/>
        <v>4.3812261313901597E-2</v>
      </c>
      <c r="Q1048">
        <v>28.557654870967749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56.57984607914225</v>
      </c>
      <c r="G1049" s="13">
        <f t="shared" si="194"/>
        <v>2.8331037093027325</v>
      </c>
      <c r="H1049" s="13">
        <f t="shared" si="195"/>
        <v>53.746742369839517</v>
      </c>
      <c r="I1049" s="16">
        <f t="shared" si="202"/>
        <v>53.776331391218363</v>
      </c>
      <c r="J1049" s="13">
        <f t="shared" si="196"/>
        <v>53.17212341696662</v>
      </c>
      <c r="K1049" s="13">
        <f t="shared" si="197"/>
        <v>0.604207974251743</v>
      </c>
      <c r="L1049" s="13">
        <f t="shared" si="198"/>
        <v>0</v>
      </c>
      <c r="M1049" s="13">
        <f t="shared" si="203"/>
        <v>2.6852676289165496E-2</v>
      </c>
      <c r="N1049" s="13">
        <f t="shared" si="199"/>
        <v>1.6648659299282609E-2</v>
      </c>
      <c r="O1049" s="13">
        <f t="shared" si="200"/>
        <v>2.8497523686020152</v>
      </c>
      <c r="Q1049">
        <v>27.525096777473721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24.825045516319289</v>
      </c>
      <c r="G1050" s="13">
        <f t="shared" si="194"/>
        <v>0</v>
      </c>
      <c r="H1050" s="13">
        <f t="shared" si="195"/>
        <v>24.825045516319289</v>
      </c>
      <c r="I1050" s="16">
        <f t="shared" si="202"/>
        <v>25.429253490571032</v>
      </c>
      <c r="J1050" s="13">
        <f t="shared" si="196"/>
        <v>25.335197454144314</v>
      </c>
      <c r="K1050" s="13">
        <f t="shared" si="197"/>
        <v>9.4056036426717782E-2</v>
      </c>
      <c r="L1050" s="13">
        <f t="shared" si="198"/>
        <v>0</v>
      </c>
      <c r="M1050" s="13">
        <f t="shared" si="203"/>
        <v>1.0204016989882887E-2</v>
      </c>
      <c r="N1050" s="13">
        <f t="shared" si="199"/>
        <v>6.3264905337273901E-3</v>
      </c>
      <c r="O1050" s="13">
        <f t="shared" si="200"/>
        <v>6.3264905337273901E-3</v>
      </c>
      <c r="Q1050">
        <v>24.805548627874039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48.920497746178341</v>
      </c>
      <c r="G1051" s="13">
        <f t="shared" si="194"/>
        <v>1.5511838364571404</v>
      </c>
      <c r="H1051" s="13">
        <f t="shared" si="195"/>
        <v>47.3693139097212</v>
      </c>
      <c r="I1051" s="16">
        <f t="shared" si="202"/>
        <v>47.463369946147921</v>
      </c>
      <c r="J1051" s="13">
        <f t="shared" si="196"/>
        <v>46.532229539876461</v>
      </c>
      <c r="K1051" s="13">
        <f t="shared" si="197"/>
        <v>0.93114040627146011</v>
      </c>
      <c r="L1051" s="13">
        <f t="shared" si="198"/>
        <v>0</v>
      </c>
      <c r="M1051" s="13">
        <f t="shared" si="203"/>
        <v>3.8775264561554971E-3</v>
      </c>
      <c r="N1051" s="13">
        <f t="shared" si="199"/>
        <v>2.4040664028164081E-3</v>
      </c>
      <c r="O1051" s="13">
        <f t="shared" si="200"/>
        <v>1.5535879028599568</v>
      </c>
      <c r="Q1051">
        <v>21.641243801016969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168.71357862041671</v>
      </c>
      <c r="G1052" s="13">
        <f t="shared" si="194"/>
        <v>21.600556749969854</v>
      </c>
      <c r="H1052" s="13">
        <f t="shared" si="195"/>
        <v>147.11302187044686</v>
      </c>
      <c r="I1052" s="16">
        <f t="shared" si="202"/>
        <v>148.04416227671831</v>
      </c>
      <c r="J1052" s="13">
        <f t="shared" si="196"/>
        <v>108.89237231568713</v>
      </c>
      <c r="K1052" s="13">
        <f t="shared" si="197"/>
        <v>39.151789961031184</v>
      </c>
      <c r="L1052" s="13">
        <f t="shared" si="198"/>
        <v>13.435885677105937</v>
      </c>
      <c r="M1052" s="13">
        <f t="shared" si="203"/>
        <v>13.437359137159277</v>
      </c>
      <c r="N1052" s="13">
        <f t="shared" si="199"/>
        <v>8.331162665038752</v>
      </c>
      <c r="O1052" s="13">
        <f t="shared" si="200"/>
        <v>29.931719415008608</v>
      </c>
      <c r="Q1052">
        <v>16.201137538483341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31.114756164667039</v>
      </c>
      <c r="G1053" s="13">
        <f t="shared" si="194"/>
        <v>0</v>
      </c>
      <c r="H1053" s="13">
        <f t="shared" si="195"/>
        <v>31.114756164667039</v>
      </c>
      <c r="I1053" s="16">
        <f t="shared" si="202"/>
        <v>56.83066044859229</v>
      </c>
      <c r="J1053" s="13">
        <f t="shared" si="196"/>
        <v>53.515270825520219</v>
      </c>
      <c r="K1053" s="13">
        <f t="shared" si="197"/>
        <v>3.3153896230720719</v>
      </c>
      <c r="L1053" s="13">
        <f t="shared" si="198"/>
        <v>0</v>
      </c>
      <c r="M1053" s="13">
        <f t="shared" si="203"/>
        <v>5.1061964721205246</v>
      </c>
      <c r="N1053" s="13">
        <f t="shared" si="199"/>
        <v>3.1658418127147252</v>
      </c>
      <c r="O1053" s="13">
        <f t="shared" si="200"/>
        <v>3.1658418127147252</v>
      </c>
      <c r="Q1053">
        <v>16.0472895706129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19.47585832738249</v>
      </c>
      <c r="G1054" s="13">
        <f t="shared" si="194"/>
        <v>0</v>
      </c>
      <c r="H1054" s="13">
        <f t="shared" si="195"/>
        <v>19.47585832738249</v>
      </c>
      <c r="I1054" s="16">
        <f t="shared" si="202"/>
        <v>22.791247950454562</v>
      </c>
      <c r="J1054" s="13">
        <f t="shared" si="196"/>
        <v>22.477280001592419</v>
      </c>
      <c r="K1054" s="13">
        <f t="shared" si="197"/>
        <v>0.31396794886214252</v>
      </c>
      <c r="L1054" s="13">
        <f t="shared" si="198"/>
        <v>0</v>
      </c>
      <c r="M1054" s="13">
        <f t="shared" si="203"/>
        <v>1.9403546594057994</v>
      </c>
      <c r="N1054" s="13">
        <f t="shared" si="199"/>
        <v>1.2030198888315957</v>
      </c>
      <c r="O1054" s="13">
        <f t="shared" si="200"/>
        <v>1.2030198888315957</v>
      </c>
      <c r="Q1054">
        <v>13.788664276384839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12.48064516</v>
      </c>
      <c r="G1055" s="13">
        <f t="shared" si="194"/>
        <v>0</v>
      </c>
      <c r="H1055" s="13">
        <f t="shared" si="195"/>
        <v>12.48064516</v>
      </c>
      <c r="I1055" s="16">
        <f t="shared" si="202"/>
        <v>12.794613108862142</v>
      </c>
      <c r="J1055" s="13">
        <f t="shared" si="196"/>
        <v>12.754738554422204</v>
      </c>
      <c r="K1055" s="13">
        <f t="shared" si="197"/>
        <v>3.9874554439938592E-2</v>
      </c>
      <c r="L1055" s="13">
        <f t="shared" si="198"/>
        <v>0</v>
      </c>
      <c r="M1055" s="13">
        <f t="shared" si="203"/>
        <v>0.73733477057420371</v>
      </c>
      <c r="N1055" s="13">
        <f t="shared" si="199"/>
        <v>0.4571475577560063</v>
      </c>
      <c r="O1055" s="13">
        <f t="shared" si="200"/>
        <v>0.4571475577560063</v>
      </c>
      <c r="Q1055">
        <v>16.28517754576422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13.64297705093291</v>
      </c>
      <c r="G1056" s="13">
        <f t="shared" si="194"/>
        <v>0</v>
      </c>
      <c r="H1056" s="13">
        <f t="shared" si="195"/>
        <v>13.64297705093291</v>
      </c>
      <c r="I1056" s="16">
        <f t="shared" si="202"/>
        <v>13.682851605372848</v>
      </c>
      <c r="J1056" s="13">
        <f t="shared" si="196"/>
        <v>13.643888623263235</v>
      </c>
      <c r="K1056" s="13">
        <f t="shared" si="197"/>
        <v>3.8962982109612909E-2</v>
      </c>
      <c r="L1056" s="13">
        <f t="shared" si="198"/>
        <v>0</v>
      </c>
      <c r="M1056" s="13">
        <f t="shared" si="203"/>
        <v>0.28018721281819742</v>
      </c>
      <c r="N1056" s="13">
        <f t="shared" si="199"/>
        <v>0.17371607194728239</v>
      </c>
      <c r="O1056" s="13">
        <f t="shared" si="200"/>
        <v>0.17371607194728239</v>
      </c>
      <c r="Q1056">
        <v>17.881713772638541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20.261333229273649</v>
      </c>
      <c r="G1057" s="13">
        <f t="shared" si="194"/>
        <v>0</v>
      </c>
      <c r="H1057" s="13">
        <f t="shared" si="195"/>
        <v>20.261333229273649</v>
      </c>
      <c r="I1057" s="16">
        <f t="shared" si="202"/>
        <v>20.300296211383262</v>
      </c>
      <c r="J1057" s="13">
        <f t="shared" si="196"/>
        <v>20.184403338030616</v>
      </c>
      <c r="K1057" s="13">
        <f t="shared" si="197"/>
        <v>0.11589287335264586</v>
      </c>
      <c r="L1057" s="13">
        <f t="shared" si="198"/>
        <v>0</v>
      </c>
      <c r="M1057" s="13">
        <f t="shared" si="203"/>
        <v>0.10647114087091503</v>
      </c>
      <c r="N1057" s="13">
        <f t="shared" si="199"/>
        <v>6.6012107339967319E-2</v>
      </c>
      <c r="O1057" s="13">
        <f t="shared" si="200"/>
        <v>6.6012107339967319E-2</v>
      </c>
      <c r="Q1057">
        <v>18.5119518588448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12.48064516</v>
      </c>
      <c r="G1058" s="13">
        <f t="shared" si="194"/>
        <v>0</v>
      </c>
      <c r="H1058" s="13">
        <f t="shared" si="195"/>
        <v>12.48064516</v>
      </c>
      <c r="I1058" s="16">
        <f t="shared" si="202"/>
        <v>12.596538033352646</v>
      </c>
      <c r="J1058" s="13">
        <f t="shared" si="196"/>
        <v>12.574092604356974</v>
      </c>
      <c r="K1058" s="13">
        <f t="shared" si="197"/>
        <v>2.2445428995672145E-2</v>
      </c>
      <c r="L1058" s="13">
        <f t="shared" si="198"/>
        <v>0</v>
      </c>
      <c r="M1058" s="13">
        <f t="shared" si="203"/>
        <v>4.0459033530947708E-2</v>
      </c>
      <c r="N1058" s="13">
        <f t="shared" si="199"/>
        <v>2.5084600789187578E-2</v>
      </c>
      <c r="O1058" s="13">
        <f t="shared" si="200"/>
        <v>2.5084600789187578E-2</v>
      </c>
      <c r="Q1058">
        <v>20.036164080430439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10.214121639175289</v>
      </c>
      <c r="G1059" s="13">
        <f t="shared" si="194"/>
        <v>0</v>
      </c>
      <c r="H1059" s="13">
        <f t="shared" si="195"/>
        <v>10.214121639175289</v>
      </c>
      <c r="I1059" s="16">
        <f t="shared" si="202"/>
        <v>10.236567068170961</v>
      </c>
      <c r="J1059" s="13">
        <f t="shared" si="196"/>
        <v>10.231032594281389</v>
      </c>
      <c r="K1059" s="13">
        <f t="shared" si="197"/>
        <v>5.5344738895719559E-3</v>
      </c>
      <c r="L1059" s="13">
        <f t="shared" si="198"/>
        <v>0</v>
      </c>
      <c r="M1059" s="13">
        <f t="shared" si="203"/>
        <v>1.5374432741760129E-2</v>
      </c>
      <c r="N1059" s="13">
        <f t="shared" si="199"/>
        <v>9.5321482998912809E-3</v>
      </c>
      <c r="O1059" s="13">
        <f t="shared" si="200"/>
        <v>9.5321482998912809E-3</v>
      </c>
      <c r="Q1059">
        <v>25.581302424386891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35.02244753354158</v>
      </c>
      <c r="G1060" s="13">
        <f t="shared" si="194"/>
        <v>0</v>
      </c>
      <c r="H1060" s="13">
        <f t="shared" si="195"/>
        <v>35.02244753354158</v>
      </c>
      <c r="I1060" s="16">
        <f t="shared" si="202"/>
        <v>35.027982007431149</v>
      </c>
      <c r="J1060" s="13">
        <f t="shared" si="196"/>
        <v>34.850007083753887</v>
      </c>
      <c r="K1060" s="13">
        <f t="shared" si="197"/>
        <v>0.17797492367726164</v>
      </c>
      <c r="L1060" s="13">
        <f t="shared" si="198"/>
        <v>0</v>
      </c>
      <c r="M1060" s="13">
        <f t="shared" si="203"/>
        <v>5.8422844418688485E-3</v>
      </c>
      <c r="N1060" s="13">
        <f t="shared" si="199"/>
        <v>3.6222163539586859E-3</v>
      </c>
      <c r="O1060" s="13">
        <f t="shared" si="200"/>
        <v>3.6222163539586859E-3</v>
      </c>
      <c r="Q1060">
        <v>27.126907870967749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32.78894920818491</v>
      </c>
      <c r="G1061" s="13">
        <f t="shared" si="194"/>
        <v>0</v>
      </c>
      <c r="H1061" s="13">
        <f t="shared" si="195"/>
        <v>32.78894920818491</v>
      </c>
      <c r="I1061" s="16">
        <f t="shared" si="202"/>
        <v>32.966924131862172</v>
      </c>
      <c r="J1061" s="13">
        <f t="shared" si="196"/>
        <v>32.8134951928105</v>
      </c>
      <c r="K1061" s="13">
        <f t="shared" si="197"/>
        <v>0.15342893905167188</v>
      </c>
      <c r="L1061" s="13">
        <f t="shared" si="198"/>
        <v>0</v>
      </c>
      <c r="M1061" s="13">
        <f t="shared" si="203"/>
        <v>2.2200680879101626E-3</v>
      </c>
      <c r="N1061" s="13">
        <f t="shared" si="199"/>
        <v>1.3764422145043009E-3</v>
      </c>
      <c r="O1061" s="13">
        <f t="shared" si="200"/>
        <v>1.3764422145043009E-3</v>
      </c>
      <c r="Q1061">
        <v>26.88717102535843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12.10524759642276</v>
      </c>
      <c r="G1062" s="13">
        <f t="shared" si="194"/>
        <v>0</v>
      </c>
      <c r="H1062" s="13">
        <f t="shared" si="195"/>
        <v>12.10524759642276</v>
      </c>
      <c r="I1062" s="16">
        <f t="shared" si="202"/>
        <v>12.258676535474432</v>
      </c>
      <c r="J1062" s="13">
        <f t="shared" si="196"/>
        <v>12.249356039036561</v>
      </c>
      <c r="K1062" s="13">
        <f t="shared" si="197"/>
        <v>9.3204964378710287E-3</v>
      </c>
      <c r="L1062" s="13">
        <f t="shared" si="198"/>
        <v>0</v>
      </c>
      <c r="M1062" s="13">
        <f t="shared" si="203"/>
        <v>8.4362587340586171E-4</v>
      </c>
      <c r="N1062" s="13">
        <f t="shared" si="199"/>
        <v>5.2304804151163422E-4</v>
      </c>
      <c r="O1062" s="13">
        <f t="shared" si="200"/>
        <v>5.2304804151163422E-4</v>
      </c>
      <c r="Q1062">
        <v>25.72023634679995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3.1660210615186881</v>
      </c>
      <c r="G1063" s="13">
        <f t="shared" si="194"/>
        <v>0</v>
      </c>
      <c r="H1063" s="13">
        <f t="shared" si="195"/>
        <v>3.1660210615186881</v>
      </c>
      <c r="I1063" s="16">
        <f t="shared" si="202"/>
        <v>3.1753415579565591</v>
      </c>
      <c r="J1063" s="13">
        <f t="shared" si="196"/>
        <v>3.1751479522382309</v>
      </c>
      <c r="K1063" s="13">
        <f t="shared" si="197"/>
        <v>1.9360571832827134E-4</v>
      </c>
      <c r="L1063" s="13">
        <f t="shared" si="198"/>
        <v>0</v>
      </c>
      <c r="M1063" s="13">
        <f t="shared" si="203"/>
        <v>3.205778318942275E-4</v>
      </c>
      <c r="N1063" s="13">
        <f t="shared" si="199"/>
        <v>1.9875825577442104E-4</v>
      </c>
      <c r="O1063" s="13">
        <f t="shared" si="200"/>
        <v>1.9875825577442104E-4</v>
      </c>
      <c r="Q1063">
        <v>24.445998679662061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112.4192361168891</v>
      </c>
      <c r="G1064" s="13">
        <f t="shared" si="194"/>
        <v>12.178758282668268</v>
      </c>
      <c r="H1064" s="13">
        <f t="shared" si="195"/>
        <v>100.24047783422083</v>
      </c>
      <c r="I1064" s="16">
        <f t="shared" si="202"/>
        <v>100.24067143993915</v>
      </c>
      <c r="J1064" s="13">
        <f t="shared" si="196"/>
        <v>79.160545947064847</v>
      </c>
      <c r="K1064" s="13">
        <f t="shared" si="197"/>
        <v>21.080125492874302</v>
      </c>
      <c r="L1064" s="13">
        <f t="shared" si="198"/>
        <v>2.4299127274772343</v>
      </c>
      <c r="M1064" s="13">
        <f t="shared" si="203"/>
        <v>2.4300345470533542</v>
      </c>
      <c r="N1064" s="13">
        <f t="shared" si="199"/>
        <v>1.5066214191730796</v>
      </c>
      <c r="O1064" s="13">
        <f t="shared" si="200"/>
        <v>13.685379701841347</v>
      </c>
      <c r="Q1064">
        <v>13.036343749666701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10.463107136084581</v>
      </c>
      <c r="G1065" s="13">
        <f t="shared" si="194"/>
        <v>0</v>
      </c>
      <c r="H1065" s="13">
        <f t="shared" si="195"/>
        <v>10.463107136084581</v>
      </c>
      <c r="I1065" s="16">
        <f t="shared" si="202"/>
        <v>29.113319901481649</v>
      </c>
      <c r="J1065" s="13">
        <f t="shared" si="196"/>
        <v>28.454328436135757</v>
      </c>
      <c r="K1065" s="13">
        <f t="shared" si="197"/>
        <v>0.65899146534589192</v>
      </c>
      <c r="L1065" s="13">
        <f t="shared" si="198"/>
        <v>0</v>
      </c>
      <c r="M1065" s="13">
        <f t="shared" si="203"/>
        <v>0.92341312788027463</v>
      </c>
      <c r="N1065" s="13">
        <f t="shared" si="199"/>
        <v>0.57251613928577028</v>
      </c>
      <c r="O1065" s="13">
        <f t="shared" si="200"/>
        <v>0.57251613928577028</v>
      </c>
      <c r="Q1065">
        <v>13.6397048181543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105.1716030429691</v>
      </c>
      <c r="G1066" s="13">
        <f t="shared" si="194"/>
        <v>10.965745835047182</v>
      </c>
      <c r="H1066" s="13">
        <f t="shared" si="195"/>
        <v>94.205857207921909</v>
      </c>
      <c r="I1066" s="16">
        <f t="shared" si="202"/>
        <v>94.864848673267801</v>
      </c>
      <c r="J1066" s="13">
        <f t="shared" si="196"/>
        <v>81.010851185133589</v>
      </c>
      <c r="K1066" s="13">
        <f t="shared" si="197"/>
        <v>13.853997488134212</v>
      </c>
      <c r="L1066" s="13">
        <f t="shared" si="198"/>
        <v>0</v>
      </c>
      <c r="M1066" s="13">
        <f t="shared" si="203"/>
        <v>0.35089698859450436</v>
      </c>
      <c r="N1066" s="13">
        <f t="shared" si="199"/>
        <v>0.21755613292859269</v>
      </c>
      <c r="O1066" s="13">
        <f t="shared" si="200"/>
        <v>11.183301967975774</v>
      </c>
      <c r="Q1066">
        <v>15.746205570612901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60.181224671279182</v>
      </c>
      <c r="G1067" s="13">
        <f t="shared" si="194"/>
        <v>3.4358545682801194</v>
      </c>
      <c r="H1067" s="13">
        <f t="shared" si="195"/>
        <v>56.745370102999061</v>
      </c>
      <c r="I1067" s="16">
        <f t="shared" si="202"/>
        <v>70.599367591133273</v>
      </c>
      <c r="J1067" s="13">
        <f t="shared" si="196"/>
        <v>61.910865122917791</v>
      </c>
      <c r="K1067" s="13">
        <f t="shared" si="197"/>
        <v>8.6885024682154821</v>
      </c>
      <c r="L1067" s="13">
        <f t="shared" si="198"/>
        <v>0</v>
      </c>
      <c r="M1067" s="13">
        <f t="shared" si="203"/>
        <v>0.13334085566591167</v>
      </c>
      <c r="N1067" s="13">
        <f t="shared" si="199"/>
        <v>8.2671330512865238E-2</v>
      </c>
      <c r="O1067" s="13">
        <f t="shared" si="200"/>
        <v>3.5185258987929844</v>
      </c>
      <c r="Q1067">
        <v>13.01171768967029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40.245750268919991</v>
      </c>
      <c r="G1068" s="13">
        <f t="shared" si="194"/>
        <v>9.9319957234474149E-2</v>
      </c>
      <c r="H1068" s="13">
        <f t="shared" si="195"/>
        <v>40.146430311685521</v>
      </c>
      <c r="I1068" s="16">
        <f t="shared" si="202"/>
        <v>48.834932779901003</v>
      </c>
      <c r="J1068" s="13">
        <f t="shared" si="196"/>
        <v>46.277062472573185</v>
      </c>
      <c r="K1068" s="13">
        <f t="shared" si="197"/>
        <v>2.5578703073278177</v>
      </c>
      <c r="L1068" s="13">
        <f t="shared" si="198"/>
        <v>0</v>
      </c>
      <c r="M1068" s="13">
        <f t="shared" si="203"/>
        <v>5.066952515304643E-2</v>
      </c>
      <c r="N1068" s="13">
        <f t="shared" si="199"/>
        <v>3.1415105594888783E-2</v>
      </c>
      <c r="O1068" s="13">
        <f t="shared" si="200"/>
        <v>0.13073506282936292</v>
      </c>
      <c r="Q1068">
        <v>14.71540463489575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60.871895798979367</v>
      </c>
      <c r="G1069" s="13">
        <f t="shared" si="194"/>
        <v>3.5514499173503618</v>
      </c>
      <c r="H1069" s="13">
        <f t="shared" si="195"/>
        <v>57.320445881629006</v>
      </c>
      <c r="I1069" s="16">
        <f t="shared" si="202"/>
        <v>59.878316188956823</v>
      </c>
      <c r="J1069" s="13">
        <f t="shared" si="196"/>
        <v>55.456648399416991</v>
      </c>
      <c r="K1069" s="13">
        <f t="shared" si="197"/>
        <v>4.421667789539832</v>
      </c>
      <c r="L1069" s="13">
        <f t="shared" si="198"/>
        <v>0</v>
      </c>
      <c r="M1069" s="13">
        <f t="shared" si="203"/>
        <v>1.9254419558157647E-2</v>
      </c>
      <c r="N1069" s="13">
        <f t="shared" si="199"/>
        <v>1.1937740126057741E-2</v>
      </c>
      <c r="O1069" s="13">
        <f t="shared" si="200"/>
        <v>3.5633876574764196</v>
      </c>
      <c r="Q1069">
        <v>14.927651433439051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3.1583495437911622</v>
      </c>
      <c r="G1070" s="13">
        <f t="shared" si="194"/>
        <v>0</v>
      </c>
      <c r="H1070" s="13">
        <f t="shared" si="195"/>
        <v>3.1583495437911622</v>
      </c>
      <c r="I1070" s="16">
        <f t="shared" si="202"/>
        <v>7.5800173333309946</v>
      </c>
      <c r="J1070" s="13">
        <f t="shared" si="196"/>
        <v>7.5749570171238183</v>
      </c>
      <c r="K1070" s="13">
        <f t="shared" si="197"/>
        <v>5.0603162071762853E-3</v>
      </c>
      <c r="L1070" s="13">
        <f t="shared" si="198"/>
        <v>0</v>
      </c>
      <c r="M1070" s="13">
        <f t="shared" si="203"/>
        <v>7.3166794320999057E-3</v>
      </c>
      <c r="N1070" s="13">
        <f t="shared" si="199"/>
        <v>4.5363412479019413E-3</v>
      </c>
      <c r="O1070" s="13">
        <f t="shared" si="200"/>
        <v>4.5363412479019413E-3</v>
      </c>
      <c r="Q1070">
        <v>19.80754726995691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24.00000644689802</v>
      </c>
      <c r="G1071" s="13">
        <f t="shared" si="194"/>
        <v>0</v>
      </c>
      <c r="H1071" s="13">
        <f t="shared" si="195"/>
        <v>24.00000644689802</v>
      </c>
      <c r="I1071" s="16">
        <f t="shared" si="202"/>
        <v>24.005066763105198</v>
      </c>
      <c r="J1071" s="13">
        <f t="shared" si="196"/>
        <v>23.947909933045644</v>
      </c>
      <c r="K1071" s="13">
        <f t="shared" si="197"/>
        <v>5.7156830059554409E-2</v>
      </c>
      <c r="L1071" s="13">
        <f t="shared" si="198"/>
        <v>0</v>
      </c>
      <c r="M1071" s="13">
        <f t="shared" si="203"/>
        <v>2.7803381841979644E-3</v>
      </c>
      <c r="N1071" s="13">
        <f t="shared" si="199"/>
        <v>1.7238096742027379E-3</v>
      </c>
      <c r="O1071" s="13">
        <f t="shared" si="200"/>
        <v>1.7238096742027379E-3</v>
      </c>
      <c r="Q1071">
        <v>27.172640196562281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55.13090436615127</v>
      </c>
      <c r="G1072" s="13">
        <f t="shared" si="194"/>
        <v>2.5905991128628276</v>
      </c>
      <c r="H1072" s="13">
        <f t="shared" si="195"/>
        <v>52.540305253288444</v>
      </c>
      <c r="I1072" s="16">
        <f t="shared" si="202"/>
        <v>52.597462083347999</v>
      </c>
      <c r="J1072" s="13">
        <f t="shared" si="196"/>
        <v>52.051419455927778</v>
      </c>
      <c r="K1072" s="13">
        <f t="shared" si="197"/>
        <v>0.54604262742022058</v>
      </c>
      <c r="L1072" s="13">
        <f t="shared" si="198"/>
        <v>0</v>
      </c>
      <c r="M1072" s="13">
        <f t="shared" si="203"/>
        <v>1.0565285099952265E-3</v>
      </c>
      <c r="N1072" s="13">
        <f t="shared" si="199"/>
        <v>6.5504767619704049E-4</v>
      </c>
      <c r="O1072" s="13">
        <f t="shared" si="200"/>
        <v>2.5912541605390245</v>
      </c>
      <c r="Q1072">
        <v>27.789222870967748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24.039104718109321</v>
      </c>
      <c r="G1073" s="13">
        <f t="shared" si="194"/>
        <v>0</v>
      </c>
      <c r="H1073" s="13">
        <f t="shared" si="195"/>
        <v>24.039104718109321</v>
      </c>
      <c r="I1073" s="16">
        <f t="shared" si="202"/>
        <v>24.585147345529542</v>
      </c>
      <c r="J1073" s="13">
        <f t="shared" si="196"/>
        <v>24.526986871804791</v>
      </c>
      <c r="K1073" s="13">
        <f t="shared" si="197"/>
        <v>5.8160473724750972E-2</v>
      </c>
      <c r="L1073" s="13">
        <f t="shared" si="198"/>
        <v>0</v>
      </c>
      <c r="M1073" s="13">
        <f t="shared" si="203"/>
        <v>4.0148083379818605E-4</v>
      </c>
      <c r="N1073" s="13">
        <f t="shared" si="199"/>
        <v>2.4891811695487535E-4</v>
      </c>
      <c r="O1073" s="13">
        <f t="shared" si="200"/>
        <v>2.4891811695487535E-4</v>
      </c>
      <c r="Q1073">
        <v>27.569421623422869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11.95803753608136</v>
      </c>
      <c r="G1074" s="13">
        <f t="shared" si="194"/>
        <v>0</v>
      </c>
      <c r="H1074" s="13">
        <f t="shared" si="195"/>
        <v>11.95803753608136</v>
      </c>
      <c r="I1074" s="16">
        <f t="shared" si="202"/>
        <v>12.016198009806111</v>
      </c>
      <c r="J1074" s="13">
        <f t="shared" si="196"/>
        <v>12.004540535928854</v>
      </c>
      <c r="K1074" s="13">
        <f t="shared" si="197"/>
        <v>1.1657473877257019E-2</v>
      </c>
      <c r="L1074" s="13">
        <f t="shared" si="198"/>
        <v>0</v>
      </c>
      <c r="M1074" s="13">
        <f t="shared" si="203"/>
        <v>1.525627168433107E-4</v>
      </c>
      <c r="N1074" s="13">
        <f t="shared" si="199"/>
        <v>9.4588884442852638E-5</v>
      </c>
      <c r="O1074" s="13">
        <f t="shared" si="200"/>
        <v>9.4588884442852638E-5</v>
      </c>
      <c r="Q1074">
        <v>23.683517168181229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9.6570073756908172</v>
      </c>
      <c r="G1075" s="13">
        <f t="shared" si="194"/>
        <v>0</v>
      </c>
      <c r="H1075" s="13">
        <f t="shared" si="195"/>
        <v>9.6570073756908172</v>
      </c>
      <c r="I1075" s="16">
        <f t="shared" si="202"/>
        <v>9.6686648495680743</v>
      </c>
      <c r="J1075" s="13">
        <f t="shared" si="196"/>
        <v>9.6624362820138714</v>
      </c>
      <c r="K1075" s="13">
        <f t="shared" si="197"/>
        <v>6.2285675542028685E-3</v>
      </c>
      <c r="L1075" s="13">
        <f t="shared" si="198"/>
        <v>0</v>
      </c>
      <c r="M1075" s="13">
        <f t="shared" si="203"/>
        <v>5.797383240045806E-5</v>
      </c>
      <c r="N1075" s="13">
        <f t="shared" si="199"/>
        <v>3.5943776088283995E-5</v>
      </c>
      <c r="O1075" s="13">
        <f t="shared" si="200"/>
        <v>3.5943776088283995E-5</v>
      </c>
      <c r="Q1075">
        <v>23.506729120169421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32.245697278490212</v>
      </c>
      <c r="G1076" s="13">
        <f t="shared" si="194"/>
        <v>0</v>
      </c>
      <c r="H1076" s="13">
        <f t="shared" si="195"/>
        <v>32.245697278490212</v>
      </c>
      <c r="I1076" s="16">
        <f t="shared" si="202"/>
        <v>32.251925846044415</v>
      </c>
      <c r="J1076" s="13">
        <f t="shared" si="196"/>
        <v>31.718300356234394</v>
      </c>
      <c r="K1076" s="13">
        <f t="shared" si="197"/>
        <v>0.53362548981002078</v>
      </c>
      <c r="L1076" s="13">
        <f t="shared" si="198"/>
        <v>0</v>
      </c>
      <c r="M1076" s="13">
        <f t="shared" si="203"/>
        <v>2.2030056312174065E-5</v>
      </c>
      <c r="N1076" s="13">
        <f t="shared" si="199"/>
        <v>1.365863491354792E-5</v>
      </c>
      <c r="O1076" s="13">
        <f t="shared" si="200"/>
        <v>1.365863491354792E-5</v>
      </c>
      <c r="Q1076">
        <v>17.41730719571358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82.360419487611949</v>
      </c>
      <c r="G1077" s="13">
        <f t="shared" si="194"/>
        <v>7.1479132660686693</v>
      </c>
      <c r="H1077" s="13">
        <f t="shared" si="195"/>
        <v>75.212506221543279</v>
      </c>
      <c r="I1077" s="16">
        <f t="shared" si="202"/>
        <v>75.7461317113533</v>
      </c>
      <c r="J1077" s="13">
        <f t="shared" si="196"/>
        <v>68.417970768863455</v>
      </c>
      <c r="K1077" s="13">
        <f t="shared" si="197"/>
        <v>7.3281609424898448</v>
      </c>
      <c r="L1077" s="13">
        <f t="shared" si="198"/>
        <v>0</v>
      </c>
      <c r="M1077" s="13">
        <f t="shared" si="203"/>
        <v>8.3714213986261445E-6</v>
      </c>
      <c r="N1077" s="13">
        <f t="shared" si="199"/>
        <v>5.1902812671482096E-6</v>
      </c>
      <c r="O1077" s="13">
        <f t="shared" si="200"/>
        <v>7.1479184563499363</v>
      </c>
      <c r="Q1077">
        <v>16.08636627061291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5.9325640654543594</v>
      </c>
      <c r="G1078" s="13">
        <f t="shared" si="194"/>
        <v>0</v>
      </c>
      <c r="H1078" s="13">
        <f t="shared" si="195"/>
        <v>5.9325640654543594</v>
      </c>
      <c r="I1078" s="16">
        <f t="shared" si="202"/>
        <v>13.260725007944204</v>
      </c>
      <c r="J1078" s="13">
        <f t="shared" si="196"/>
        <v>13.198332617284166</v>
      </c>
      <c r="K1078" s="13">
        <f t="shared" si="197"/>
        <v>6.2392390660038544E-2</v>
      </c>
      <c r="L1078" s="13">
        <f t="shared" si="198"/>
        <v>0</v>
      </c>
      <c r="M1078" s="13">
        <f t="shared" si="203"/>
        <v>3.1811401314779349E-6</v>
      </c>
      <c r="N1078" s="13">
        <f t="shared" si="199"/>
        <v>1.9723068815163195E-6</v>
      </c>
      <c r="O1078" s="13">
        <f t="shared" si="200"/>
        <v>1.9723068815163195E-6</v>
      </c>
      <c r="Q1078">
        <v>13.824116773890729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1.0548387100000001</v>
      </c>
      <c r="G1079" s="13">
        <f t="shared" si="194"/>
        <v>0</v>
      </c>
      <c r="H1079" s="13">
        <f t="shared" si="195"/>
        <v>1.0548387100000001</v>
      </c>
      <c r="I1079" s="16">
        <f t="shared" si="202"/>
        <v>1.1172311006600386</v>
      </c>
      <c r="J1079" s="13">
        <f t="shared" si="196"/>
        <v>1.1172069831561986</v>
      </c>
      <c r="K1079" s="13">
        <f t="shared" si="197"/>
        <v>2.4117503840015431E-5</v>
      </c>
      <c r="L1079" s="13">
        <f t="shared" si="198"/>
        <v>0</v>
      </c>
      <c r="M1079" s="13">
        <f t="shared" si="203"/>
        <v>1.2088332499616153E-6</v>
      </c>
      <c r="N1079" s="13">
        <f t="shared" si="199"/>
        <v>7.4947661497620151E-7</v>
      </c>
      <c r="O1079" s="13">
        <f t="shared" si="200"/>
        <v>7.4947661497620151E-7</v>
      </c>
      <c r="Q1079">
        <v>17.001325791070421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12.39623588204619</v>
      </c>
      <c r="G1080" s="13">
        <f t="shared" si="194"/>
        <v>0</v>
      </c>
      <c r="H1080" s="13">
        <f t="shared" si="195"/>
        <v>12.39623588204619</v>
      </c>
      <c r="I1080" s="16">
        <f t="shared" si="202"/>
        <v>12.396259999550029</v>
      </c>
      <c r="J1080" s="13">
        <f t="shared" si="196"/>
        <v>12.363826637934542</v>
      </c>
      <c r="K1080" s="13">
        <f t="shared" si="197"/>
        <v>3.2433361615487044E-2</v>
      </c>
      <c r="L1080" s="13">
        <f t="shared" si="198"/>
        <v>0</v>
      </c>
      <c r="M1080" s="13">
        <f t="shared" si="203"/>
        <v>4.593566349854138E-7</v>
      </c>
      <c r="N1080" s="13">
        <f t="shared" si="199"/>
        <v>2.8480111369095656E-7</v>
      </c>
      <c r="O1080" s="13">
        <f t="shared" si="200"/>
        <v>2.8480111369095656E-7</v>
      </c>
      <c r="Q1080">
        <v>17.084537574298711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15.111338850518919</v>
      </c>
      <c r="G1081" s="13">
        <f t="shared" si="194"/>
        <v>0</v>
      </c>
      <c r="H1081" s="13">
        <f t="shared" si="195"/>
        <v>15.111338850518919</v>
      </c>
      <c r="I1081" s="16">
        <f t="shared" si="202"/>
        <v>15.143772212134406</v>
      </c>
      <c r="J1081" s="13">
        <f t="shared" si="196"/>
        <v>15.077909882945168</v>
      </c>
      <c r="K1081" s="13">
        <f t="shared" si="197"/>
        <v>6.5862329189238622E-2</v>
      </c>
      <c r="L1081" s="13">
        <f t="shared" si="198"/>
        <v>0</v>
      </c>
      <c r="M1081" s="13">
        <f t="shared" si="203"/>
        <v>1.7455552129445724E-7</v>
      </c>
      <c r="N1081" s="13">
        <f t="shared" si="199"/>
        <v>1.0822442320256349E-7</v>
      </c>
      <c r="O1081" s="13">
        <f t="shared" si="200"/>
        <v>1.0822442320256349E-7</v>
      </c>
      <c r="Q1081">
        <v>16.299498466132189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12.432669217784079</v>
      </c>
      <c r="G1082" s="13">
        <f t="shared" si="194"/>
        <v>0</v>
      </c>
      <c r="H1082" s="13">
        <f t="shared" si="195"/>
        <v>12.432669217784079</v>
      </c>
      <c r="I1082" s="16">
        <f t="shared" si="202"/>
        <v>12.498531546973318</v>
      </c>
      <c r="J1082" s="13">
        <f t="shared" si="196"/>
        <v>12.4839113876667</v>
      </c>
      <c r="K1082" s="13">
        <f t="shared" si="197"/>
        <v>1.4620159306618419E-2</v>
      </c>
      <c r="L1082" s="13">
        <f t="shared" si="198"/>
        <v>0</v>
      </c>
      <c r="M1082" s="13">
        <f t="shared" si="203"/>
        <v>6.6331098091893756E-8</v>
      </c>
      <c r="N1082" s="13">
        <f t="shared" si="199"/>
        <v>4.1125280816974126E-8</v>
      </c>
      <c r="O1082" s="13">
        <f t="shared" si="200"/>
        <v>4.1125280816974126E-8</v>
      </c>
      <c r="Q1082">
        <v>22.909985951950699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10.15654510723064</v>
      </c>
      <c r="G1083" s="13">
        <f t="shared" si="194"/>
        <v>0</v>
      </c>
      <c r="H1083" s="13">
        <f t="shared" si="195"/>
        <v>10.15654510723064</v>
      </c>
      <c r="I1083" s="16">
        <f t="shared" si="202"/>
        <v>10.171165266537258</v>
      </c>
      <c r="J1083" s="13">
        <f t="shared" si="196"/>
        <v>10.164724052610797</v>
      </c>
      <c r="K1083" s="13">
        <f t="shared" si="197"/>
        <v>6.4412139264611312E-3</v>
      </c>
      <c r="L1083" s="13">
        <f t="shared" si="198"/>
        <v>0</v>
      </c>
      <c r="M1083" s="13">
        <f t="shared" si="203"/>
        <v>2.520581727491963E-8</v>
      </c>
      <c r="N1083" s="13">
        <f t="shared" si="199"/>
        <v>1.5627606710450171E-8</v>
      </c>
      <c r="O1083" s="13">
        <f t="shared" si="200"/>
        <v>1.5627606710450171E-8</v>
      </c>
      <c r="Q1083">
        <v>24.35235548014278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38.652766790209199</v>
      </c>
      <c r="G1084" s="13">
        <f t="shared" si="194"/>
        <v>0</v>
      </c>
      <c r="H1084" s="13">
        <f t="shared" si="195"/>
        <v>38.652766790209199</v>
      </c>
      <c r="I1084" s="16">
        <f t="shared" si="202"/>
        <v>38.659208004135664</v>
      </c>
      <c r="J1084" s="13">
        <f t="shared" si="196"/>
        <v>38.454511139431844</v>
      </c>
      <c r="K1084" s="13">
        <f t="shared" si="197"/>
        <v>0.20469686470381987</v>
      </c>
      <c r="L1084" s="13">
        <f t="shared" si="198"/>
        <v>0</v>
      </c>
      <c r="M1084" s="13">
        <f t="shared" si="203"/>
        <v>9.5782105644694584E-9</v>
      </c>
      <c r="N1084" s="13">
        <f t="shared" si="199"/>
        <v>5.9384905499710644E-9</v>
      </c>
      <c r="O1084" s="13">
        <f t="shared" si="200"/>
        <v>5.9384905499710644E-9</v>
      </c>
      <c r="Q1084">
        <v>28.269024870967751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40.528513465344133</v>
      </c>
      <c r="G1085" s="13">
        <f t="shared" si="194"/>
        <v>0.14664510097358671</v>
      </c>
      <c r="H1085" s="13">
        <f t="shared" si="195"/>
        <v>40.381868364370547</v>
      </c>
      <c r="I1085" s="16">
        <f t="shared" si="202"/>
        <v>40.586565229074367</v>
      </c>
      <c r="J1085" s="13">
        <f t="shared" si="196"/>
        <v>40.2961835397128</v>
      </c>
      <c r="K1085" s="13">
        <f t="shared" si="197"/>
        <v>0.29038168936156694</v>
      </c>
      <c r="L1085" s="13">
        <f t="shared" si="198"/>
        <v>0</v>
      </c>
      <c r="M1085" s="13">
        <f t="shared" si="203"/>
        <v>3.639720014498394E-9</v>
      </c>
      <c r="N1085" s="13">
        <f t="shared" si="199"/>
        <v>2.2566264089890044E-9</v>
      </c>
      <c r="O1085" s="13">
        <f t="shared" si="200"/>
        <v>0.14664510323021313</v>
      </c>
      <c r="Q1085">
        <v>26.75656810013546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11.636000223495509</v>
      </c>
      <c r="G1086" s="13">
        <f t="shared" si="194"/>
        <v>0</v>
      </c>
      <c r="H1086" s="13">
        <f t="shared" si="195"/>
        <v>11.636000223495509</v>
      </c>
      <c r="I1086" s="16">
        <f t="shared" si="202"/>
        <v>11.926381912857076</v>
      </c>
      <c r="J1086" s="13">
        <f t="shared" si="196"/>
        <v>11.916204923386635</v>
      </c>
      <c r="K1086" s="13">
        <f t="shared" si="197"/>
        <v>1.01769894704411E-2</v>
      </c>
      <c r="L1086" s="13">
        <f t="shared" si="198"/>
        <v>0</v>
      </c>
      <c r="M1086" s="13">
        <f t="shared" si="203"/>
        <v>1.3830936055093897E-9</v>
      </c>
      <c r="N1086" s="13">
        <f t="shared" si="199"/>
        <v>8.5751803541582161E-10</v>
      </c>
      <c r="O1086" s="13">
        <f t="shared" si="200"/>
        <v>8.5751803541582161E-10</v>
      </c>
      <c r="Q1086">
        <v>24.49442826673841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12.977119939381449</v>
      </c>
      <c r="G1087" s="13">
        <f t="shared" si="194"/>
        <v>0</v>
      </c>
      <c r="H1087" s="13">
        <f t="shared" si="195"/>
        <v>12.977119939381449</v>
      </c>
      <c r="I1087" s="16">
        <f t="shared" si="202"/>
        <v>12.98729692885189</v>
      </c>
      <c r="J1087" s="13">
        <f t="shared" si="196"/>
        <v>12.968313246199179</v>
      </c>
      <c r="K1087" s="13">
        <f t="shared" si="197"/>
        <v>1.8983682652711664E-2</v>
      </c>
      <c r="L1087" s="13">
        <f t="shared" si="198"/>
        <v>0</v>
      </c>
      <c r="M1087" s="13">
        <f t="shared" si="203"/>
        <v>5.2557557009356806E-10</v>
      </c>
      <c r="N1087" s="13">
        <f t="shared" si="199"/>
        <v>3.2585685345801219E-10</v>
      </c>
      <c r="O1087" s="13">
        <f t="shared" si="200"/>
        <v>3.2585685345801219E-10</v>
      </c>
      <c r="Q1087">
        <v>21.87086021179822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81.09967680946643</v>
      </c>
      <c r="G1088" s="13">
        <f t="shared" si="194"/>
        <v>6.9369069214813992</v>
      </c>
      <c r="H1088" s="13">
        <f t="shared" si="195"/>
        <v>74.162769887985036</v>
      </c>
      <c r="I1088" s="16">
        <f t="shared" si="202"/>
        <v>74.181753570637753</v>
      </c>
      <c r="J1088" s="13">
        <f t="shared" si="196"/>
        <v>65.63636838210742</v>
      </c>
      <c r="K1088" s="13">
        <f t="shared" si="197"/>
        <v>8.5453851885303322</v>
      </c>
      <c r="L1088" s="13">
        <f t="shared" si="198"/>
        <v>0</v>
      </c>
      <c r="M1088" s="13">
        <f t="shared" si="203"/>
        <v>1.9971871663555587E-10</v>
      </c>
      <c r="N1088" s="13">
        <f t="shared" si="199"/>
        <v>1.2382560431404465E-10</v>
      </c>
      <c r="O1088" s="13">
        <f t="shared" si="200"/>
        <v>6.9369069216052246</v>
      </c>
      <c r="Q1088">
        <v>14.30902147325402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52.438963008411207</v>
      </c>
      <c r="G1089" s="13">
        <f t="shared" si="194"/>
        <v>2.1400577648253805</v>
      </c>
      <c r="H1089" s="13">
        <f t="shared" si="195"/>
        <v>50.298905243585828</v>
      </c>
      <c r="I1089" s="16">
        <f t="shared" si="202"/>
        <v>58.844290432116161</v>
      </c>
      <c r="J1089" s="13">
        <f t="shared" si="196"/>
        <v>53.469948454880338</v>
      </c>
      <c r="K1089" s="13">
        <f t="shared" si="197"/>
        <v>5.3743419772358223</v>
      </c>
      <c r="L1089" s="13">
        <f t="shared" si="198"/>
        <v>0</v>
      </c>
      <c r="M1089" s="13">
        <f t="shared" si="203"/>
        <v>7.5893112321511219E-11</v>
      </c>
      <c r="N1089" s="13">
        <f t="shared" si="199"/>
        <v>4.7053729639336958E-11</v>
      </c>
      <c r="O1089" s="13">
        <f t="shared" si="200"/>
        <v>2.1400577648724344</v>
      </c>
      <c r="Q1089">
        <v>12.926453746197589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22.295466599114551</v>
      </c>
      <c r="G1090" s="13">
        <f t="shared" si="194"/>
        <v>0</v>
      </c>
      <c r="H1090" s="13">
        <f t="shared" si="195"/>
        <v>22.295466599114551</v>
      </c>
      <c r="I1090" s="16">
        <f t="shared" si="202"/>
        <v>27.669808576350373</v>
      </c>
      <c r="J1090" s="13">
        <f t="shared" si="196"/>
        <v>27.260624382967709</v>
      </c>
      <c r="K1090" s="13">
        <f t="shared" si="197"/>
        <v>0.40918419338266432</v>
      </c>
      <c r="L1090" s="13">
        <f t="shared" si="198"/>
        <v>0</v>
      </c>
      <c r="M1090" s="13">
        <f t="shared" si="203"/>
        <v>2.8839382682174261E-11</v>
      </c>
      <c r="N1090" s="13">
        <f t="shared" si="199"/>
        <v>1.7880417262948043E-11</v>
      </c>
      <c r="O1090" s="13">
        <f t="shared" si="200"/>
        <v>1.7880417262948043E-11</v>
      </c>
      <c r="Q1090">
        <v>16.055864970612909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94.178477911213591</v>
      </c>
      <c r="G1091" s="13">
        <f t="shared" si="194"/>
        <v>9.1258627329266062</v>
      </c>
      <c r="H1091" s="13">
        <f t="shared" si="195"/>
        <v>85.052615178286985</v>
      </c>
      <c r="I1091" s="16">
        <f t="shared" si="202"/>
        <v>85.461799371669656</v>
      </c>
      <c r="J1091" s="13">
        <f t="shared" si="196"/>
        <v>71.624816008967656</v>
      </c>
      <c r="K1091" s="13">
        <f t="shared" si="197"/>
        <v>13.836983362702</v>
      </c>
      <c r="L1091" s="13">
        <f t="shared" si="198"/>
        <v>0</v>
      </c>
      <c r="M1091" s="13">
        <f t="shared" si="203"/>
        <v>1.0958965419226218E-11</v>
      </c>
      <c r="N1091" s="13">
        <f t="shared" si="199"/>
        <v>6.7945585599202548E-12</v>
      </c>
      <c r="O1091" s="13">
        <f t="shared" si="200"/>
        <v>9.1258627329334008</v>
      </c>
      <c r="Q1091">
        <v>13.28942599597976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66.163192733756446</v>
      </c>
      <c r="G1092" s="13">
        <f t="shared" si="194"/>
        <v>4.4370368366219788</v>
      </c>
      <c r="H1092" s="13">
        <f t="shared" si="195"/>
        <v>61.726155897134468</v>
      </c>
      <c r="I1092" s="16">
        <f t="shared" si="202"/>
        <v>75.563139259836476</v>
      </c>
      <c r="J1092" s="13">
        <f t="shared" si="196"/>
        <v>68.792153824186911</v>
      </c>
      <c r="K1092" s="13">
        <f t="shared" si="197"/>
        <v>6.770985435649564</v>
      </c>
      <c r="L1092" s="13">
        <f t="shared" si="198"/>
        <v>0</v>
      </c>
      <c r="M1092" s="13">
        <f t="shared" si="203"/>
        <v>4.1644068593059631E-12</v>
      </c>
      <c r="N1092" s="13">
        <f t="shared" si="199"/>
        <v>2.5819322527696969E-12</v>
      </c>
      <c r="O1092" s="13">
        <f t="shared" si="200"/>
        <v>4.4370368366245607</v>
      </c>
      <c r="Q1092">
        <v>16.68327862712577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89.283862193591219</v>
      </c>
      <c r="G1093" s="13">
        <f t="shared" si="194"/>
        <v>8.3066670408651007</v>
      </c>
      <c r="H1093" s="13">
        <f t="shared" si="195"/>
        <v>80.977195152726125</v>
      </c>
      <c r="I1093" s="16">
        <f t="shared" si="202"/>
        <v>87.748180588375689</v>
      </c>
      <c r="J1093" s="13">
        <f t="shared" si="196"/>
        <v>78.1206280578009</v>
      </c>
      <c r="K1093" s="13">
        <f t="shared" si="197"/>
        <v>9.6275525305747891</v>
      </c>
      <c r="L1093" s="13">
        <f t="shared" si="198"/>
        <v>0</v>
      </c>
      <c r="M1093" s="13">
        <f t="shared" si="203"/>
        <v>1.5824746065362661E-12</v>
      </c>
      <c r="N1093" s="13">
        <f t="shared" si="199"/>
        <v>9.811342560524851E-13</v>
      </c>
      <c r="O1093" s="13">
        <f t="shared" si="200"/>
        <v>8.3066670408660812</v>
      </c>
      <c r="Q1093">
        <v>17.126767276678208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27.856012829833979</v>
      </c>
      <c r="G1094" s="13">
        <f t="shared" ref="G1094:G1157" si="205">IF((F1094-$J$2)&gt;0,$I$2*(F1094-$J$2),0)</f>
        <v>0</v>
      </c>
      <c r="H1094" s="13">
        <f t="shared" ref="H1094:H1157" si="206">F1094-G1094</f>
        <v>27.856012829833979</v>
      </c>
      <c r="I1094" s="16">
        <f t="shared" si="202"/>
        <v>37.483565360408768</v>
      </c>
      <c r="J1094" s="13">
        <f t="shared" ref="J1094:J1157" si="207">I1094/SQRT(1+(I1094/($K$2*(300+(25*Q1094)+0.05*(Q1094)^3)))^2)</f>
        <v>36.778859382621448</v>
      </c>
      <c r="K1094" s="13">
        <f t="shared" ref="K1094:K1157" si="208">I1094-J1094</f>
        <v>0.70470597778732014</v>
      </c>
      <c r="L1094" s="13">
        <f t="shared" ref="L1094:L1157" si="209">IF(K1094&gt;$N$2,(K1094-$N$2)/$L$2,0)</f>
        <v>0</v>
      </c>
      <c r="M1094" s="13">
        <f t="shared" si="203"/>
        <v>6.0134035048378104E-13</v>
      </c>
      <c r="N1094" s="13">
        <f t="shared" ref="N1094:N1157" si="210">$M$2*M1094</f>
        <v>3.7283101729994423E-13</v>
      </c>
      <c r="O1094" s="13">
        <f t="shared" ref="O1094:O1157" si="211">N1094+G1094</f>
        <v>3.7283101729994423E-13</v>
      </c>
      <c r="Q1094">
        <v>18.616294533929111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79.124722636861051</v>
      </c>
      <c r="G1095" s="13">
        <f t="shared" si="205"/>
        <v>6.6063653542665728</v>
      </c>
      <c r="H1095" s="13">
        <f t="shared" si="206"/>
        <v>72.518357282594479</v>
      </c>
      <c r="I1095" s="16">
        <f t="shared" ref="I1095:I1158" si="213">H1095+K1094-L1094</f>
        <v>73.223063260381792</v>
      </c>
      <c r="J1095" s="13">
        <f t="shared" si="207"/>
        <v>71.336191225068134</v>
      </c>
      <c r="K1095" s="13">
        <f t="shared" si="208"/>
        <v>1.8868720353136581</v>
      </c>
      <c r="L1095" s="13">
        <f t="shared" si="209"/>
        <v>0</v>
      </c>
      <c r="M1095" s="13">
        <f t="shared" ref="M1095:M1158" si="214">L1095+M1094-N1094</f>
        <v>2.2850933318383682E-13</v>
      </c>
      <c r="N1095" s="13">
        <f t="shared" si="210"/>
        <v>1.4167578657397883E-13</v>
      </c>
      <c r="O1095" s="13">
        <f t="shared" si="211"/>
        <v>6.6063653542667149</v>
      </c>
      <c r="Q1095">
        <v>25.816038200910011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11.41278127428899</v>
      </c>
      <c r="G1096" s="13">
        <f t="shared" si="205"/>
        <v>0</v>
      </c>
      <c r="H1096" s="13">
        <f t="shared" si="206"/>
        <v>11.41278127428899</v>
      </c>
      <c r="I1096" s="16">
        <f t="shared" si="213"/>
        <v>13.299653309602649</v>
      </c>
      <c r="J1096" s="13">
        <f t="shared" si="207"/>
        <v>13.290909648184142</v>
      </c>
      <c r="K1096" s="13">
        <f t="shared" si="208"/>
        <v>8.7436614185065764E-3</v>
      </c>
      <c r="L1096" s="13">
        <f t="shared" si="209"/>
        <v>0</v>
      </c>
      <c r="M1096" s="13">
        <f t="shared" si="214"/>
        <v>8.6833546609857991E-14</v>
      </c>
      <c r="N1096" s="13">
        <f t="shared" si="210"/>
        <v>5.3836798898111953E-14</v>
      </c>
      <c r="O1096" s="13">
        <f t="shared" si="211"/>
        <v>5.3836798898111953E-14</v>
      </c>
      <c r="Q1096">
        <v>27.96744887096775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56.906389471626618</v>
      </c>
      <c r="G1097" s="13">
        <f t="shared" si="205"/>
        <v>2.887756200085867</v>
      </c>
      <c r="H1097" s="13">
        <f t="shared" si="206"/>
        <v>54.01863327154075</v>
      </c>
      <c r="I1097" s="16">
        <f t="shared" si="213"/>
        <v>54.027376932959257</v>
      </c>
      <c r="J1097" s="13">
        <f t="shared" si="207"/>
        <v>53.407359278681049</v>
      </c>
      <c r="K1097" s="13">
        <f t="shared" si="208"/>
        <v>0.62001765427820743</v>
      </c>
      <c r="L1097" s="13">
        <f t="shared" si="209"/>
        <v>0</v>
      </c>
      <c r="M1097" s="13">
        <f t="shared" si="214"/>
        <v>3.2996747711746038E-14</v>
      </c>
      <c r="N1097" s="13">
        <f t="shared" si="210"/>
        <v>2.0457983581282545E-14</v>
      </c>
      <c r="O1097" s="13">
        <f t="shared" si="211"/>
        <v>2.8877562000858874</v>
      </c>
      <c r="Q1097">
        <v>27.435615633983961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43.822624283175358</v>
      </c>
      <c r="G1098" s="13">
        <f t="shared" si="205"/>
        <v>0.69796956581868108</v>
      </c>
      <c r="H1098" s="13">
        <f t="shared" si="206"/>
        <v>43.124654717356677</v>
      </c>
      <c r="I1098" s="16">
        <f t="shared" si="213"/>
        <v>43.744672371634884</v>
      </c>
      <c r="J1098" s="13">
        <f t="shared" si="207"/>
        <v>43.192742407481504</v>
      </c>
      <c r="K1098" s="13">
        <f t="shared" si="208"/>
        <v>0.55192996415338058</v>
      </c>
      <c r="L1098" s="13">
        <f t="shared" si="209"/>
        <v>0</v>
      </c>
      <c r="M1098" s="13">
        <f t="shared" si="214"/>
        <v>1.2538764130463493E-14</v>
      </c>
      <c r="N1098" s="13">
        <f t="shared" si="210"/>
        <v>7.7740337608873651E-15</v>
      </c>
      <c r="O1098" s="13">
        <f t="shared" si="211"/>
        <v>0.69796956581868885</v>
      </c>
      <c r="Q1098">
        <v>23.692494046063459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107.2062592016722</v>
      </c>
      <c r="G1099" s="13">
        <f t="shared" si="205"/>
        <v>11.306279526800546</v>
      </c>
      <c r="H1099" s="13">
        <f t="shared" si="206"/>
        <v>95.899979674871645</v>
      </c>
      <c r="I1099" s="16">
        <f t="shared" si="213"/>
        <v>96.451909639025018</v>
      </c>
      <c r="J1099" s="13">
        <f t="shared" si="207"/>
        <v>87.941360379664161</v>
      </c>
      <c r="K1099" s="13">
        <f t="shared" si="208"/>
        <v>8.5105492593608574</v>
      </c>
      <c r="L1099" s="13">
        <f t="shared" si="209"/>
        <v>0</v>
      </c>
      <c r="M1099" s="13">
        <f t="shared" si="214"/>
        <v>4.764730369576128E-15</v>
      </c>
      <c r="N1099" s="13">
        <f t="shared" si="210"/>
        <v>2.9541328291371992E-15</v>
      </c>
      <c r="O1099" s="13">
        <f t="shared" si="211"/>
        <v>11.30627952680055</v>
      </c>
      <c r="Q1099">
        <v>20.26164014493099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107.96591895697991</v>
      </c>
      <c r="G1100" s="13">
        <f t="shared" si="205"/>
        <v>11.433421274974982</v>
      </c>
      <c r="H1100" s="13">
        <f t="shared" si="206"/>
        <v>96.53249768200493</v>
      </c>
      <c r="I1100" s="16">
        <f t="shared" si="213"/>
        <v>105.04304694136579</v>
      </c>
      <c r="J1100" s="13">
        <f t="shared" si="207"/>
        <v>83.044297900654726</v>
      </c>
      <c r="K1100" s="13">
        <f t="shared" si="208"/>
        <v>21.998749040711061</v>
      </c>
      <c r="L1100" s="13">
        <f t="shared" si="209"/>
        <v>2.9893712065895608</v>
      </c>
      <c r="M1100" s="13">
        <f t="shared" si="214"/>
        <v>2.9893712065895626</v>
      </c>
      <c r="N1100" s="13">
        <f t="shared" si="210"/>
        <v>1.8534101480855287</v>
      </c>
      <c r="O1100" s="13">
        <f t="shared" si="211"/>
        <v>13.28683142306051</v>
      </c>
      <c r="Q1100">
        <v>13.75953314253282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149.37335491461391</v>
      </c>
      <c r="G1101" s="13">
        <f t="shared" si="205"/>
        <v>18.363647285094515</v>
      </c>
      <c r="H1101" s="13">
        <f t="shared" si="206"/>
        <v>131.0097076295194</v>
      </c>
      <c r="I1101" s="16">
        <f t="shared" si="213"/>
        <v>150.01908546364089</v>
      </c>
      <c r="J1101" s="13">
        <f t="shared" si="207"/>
        <v>99.046045210479079</v>
      </c>
      <c r="K1101" s="13">
        <f t="shared" si="208"/>
        <v>50.973040253161813</v>
      </c>
      <c r="L1101" s="13">
        <f t="shared" si="209"/>
        <v>20.63524250310445</v>
      </c>
      <c r="M1101" s="13">
        <f t="shared" si="214"/>
        <v>21.771203561608484</v>
      </c>
      <c r="N1101" s="13">
        <f t="shared" si="210"/>
        <v>13.498146208197261</v>
      </c>
      <c r="O1101" s="13">
        <f t="shared" si="211"/>
        <v>31.861793493291778</v>
      </c>
      <c r="Q1101">
        <v>13.353487170612899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67.313368976894679</v>
      </c>
      <c r="G1102" s="13">
        <f t="shared" si="205"/>
        <v>4.6295380415884892</v>
      </c>
      <c r="H1102" s="13">
        <f t="shared" si="206"/>
        <v>62.68383093530619</v>
      </c>
      <c r="I1102" s="16">
        <f t="shared" si="213"/>
        <v>93.021628685363552</v>
      </c>
      <c r="J1102" s="13">
        <f t="shared" si="207"/>
        <v>73.826673288481601</v>
      </c>
      <c r="K1102" s="13">
        <f t="shared" si="208"/>
        <v>19.194955396881952</v>
      </c>
      <c r="L1102" s="13">
        <f t="shared" si="209"/>
        <v>1.2818097888408992</v>
      </c>
      <c r="M1102" s="13">
        <f t="shared" si="214"/>
        <v>9.5548671422521227</v>
      </c>
      <c r="N1102" s="13">
        <f t="shared" si="210"/>
        <v>5.9240176281963164</v>
      </c>
      <c r="O1102" s="13">
        <f t="shared" si="211"/>
        <v>10.553555669784807</v>
      </c>
      <c r="Q1102">
        <v>12.13701496671912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20.356566772967401</v>
      </c>
      <c r="G1103" s="13">
        <f t="shared" si="205"/>
        <v>0</v>
      </c>
      <c r="H1103" s="13">
        <f t="shared" si="206"/>
        <v>20.356566772967401</v>
      </c>
      <c r="I1103" s="16">
        <f t="shared" si="213"/>
        <v>38.269712381008446</v>
      </c>
      <c r="J1103" s="13">
        <f t="shared" si="207"/>
        <v>37.111094818167054</v>
      </c>
      <c r="K1103" s="13">
        <f t="shared" si="208"/>
        <v>1.1586175628413926</v>
      </c>
      <c r="L1103" s="13">
        <f t="shared" si="209"/>
        <v>0</v>
      </c>
      <c r="M1103" s="13">
        <f t="shared" si="214"/>
        <v>3.6308495140558064</v>
      </c>
      <c r="N1103" s="13">
        <f t="shared" si="210"/>
        <v>2.2511266987146001</v>
      </c>
      <c r="O1103" s="13">
        <f t="shared" si="211"/>
        <v>2.2511266987146001</v>
      </c>
      <c r="Q1103">
        <v>15.400305220340829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10.45647581613674</v>
      </c>
      <c r="G1104" s="13">
        <f t="shared" si="205"/>
        <v>0</v>
      </c>
      <c r="H1104" s="13">
        <f t="shared" si="206"/>
        <v>10.45647581613674</v>
      </c>
      <c r="I1104" s="16">
        <f t="shared" si="213"/>
        <v>11.615093378978132</v>
      </c>
      <c r="J1104" s="13">
        <f t="shared" si="207"/>
        <v>11.591068640911134</v>
      </c>
      <c r="K1104" s="13">
        <f t="shared" si="208"/>
        <v>2.4024738066998452E-2</v>
      </c>
      <c r="L1104" s="13">
        <f t="shared" si="209"/>
        <v>0</v>
      </c>
      <c r="M1104" s="13">
        <f t="shared" si="214"/>
        <v>1.3797228153412062</v>
      </c>
      <c r="N1104" s="13">
        <f t="shared" si="210"/>
        <v>0.85542814551154789</v>
      </c>
      <c r="O1104" s="13">
        <f t="shared" si="211"/>
        <v>0.85542814551154789</v>
      </c>
      <c r="Q1104">
        <v>17.83347993172389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21.783217377975902</v>
      </c>
      <c r="G1105" s="13">
        <f t="shared" si="205"/>
        <v>0</v>
      </c>
      <c r="H1105" s="13">
        <f t="shared" si="206"/>
        <v>21.783217377975902</v>
      </c>
      <c r="I1105" s="16">
        <f t="shared" si="213"/>
        <v>21.8072421160429</v>
      </c>
      <c r="J1105" s="13">
        <f t="shared" si="207"/>
        <v>21.646231115058058</v>
      </c>
      <c r="K1105" s="13">
        <f t="shared" si="208"/>
        <v>0.16101100098484267</v>
      </c>
      <c r="L1105" s="13">
        <f t="shared" si="209"/>
        <v>0</v>
      </c>
      <c r="M1105" s="13">
        <f t="shared" si="214"/>
        <v>0.52429466982965833</v>
      </c>
      <c r="N1105" s="13">
        <f t="shared" si="210"/>
        <v>0.32506269529438814</v>
      </c>
      <c r="O1105" s="13">
        <f t="shared" si="211"/>
        <v>0.32506269529438814</v>
      </c>
      <c r="Q1105">
        <v>17.687645885491278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67.021394357633497</v>
      </c>
      <c r="G1106" s="13">
        <f t="shared" si="205"/>
        <v>4.5806712123849396</v>
      </c>
      <c r="H1106" s="13">
        <f t="shared" si="206"/>
        <v>62.440723145248555</v>
      </c>
      <c r="I1106" s="16">
        <f t="shared" si="213"/>
        <v>62.601734146233397</v>
      </c>
      <c r="J1106" s="13">
        <f t="shared" si="207"/>
        <v>61.065765203754353</v>
      </c>
      <c r="K1106" s="13">
        <f t="shared" si="208"/>
        <v>1.5359689424790446</v>
      </c>
      <c r="L1106" s="13">
        <f t="shared" si="209"/>
        <v>0</v>
      </c>
      <c r="M1106" s="13">
        <f t="shared" si="214"/>
        <v>0.1992319745352702</v>
      </c>
      <c r="N1106" s="13">
        <f t="shared" si="210"/>
        <v>0.12352382421186751</v>
      </c>
      <c r="O1106" s="13">
        <f t="shared" si="211"/>
        <v>4.7041950365968068</v>
      </c>
      <c r="Q1106">
        <v>23.93151314036372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8.7188412207553903</v>
      </c>
      <c r="G1107" s="13">
        <f t="shared" si="205"/>
        <v>0</v>
      </c>
      <c r="H1107" s="13">
        <f t="shared" si="206"/>
        <v>8.7188412207553903</v>
      </c>
      <c r="I1107" s="16">
        <f t="shared" si="213"/>
        <v>10.254810163234435</v>
      </c>
      <c r="J1107" s="13">
        <f t="shared" si="207"/>
        <v>10.248845795958426</v>
      </c>
      <c r="K1107" s="13">
        <f t="shared" si="208"/>
        <v>5.9643672760092414E-3</v>
      </c>
      <c r="L1107" s="13">
        <f t="shared" si="209"/>
        <v>0</v>
      </c>
      <c r="M1107" s="13">
        <f t="shared" si="214"/>
        <v>7.5708150323402681E-2</v>
      </c>
      <c r="N1107" s="13">
        <f t="shared" si="210"/>
        <v>4.6939053200509659E-2</v>
      </c>
      <c r="O1107" s="13">
        <f t="shared" si="211"/>
        <v>4.6939053200509659E-2</v>
      </c>
      <c r="Q1107">
        <v>25.080712966555179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13.339645659979951</v>
      </c>
      <c r="G1108" s="13">
        <f t="shared" si="205"/>
        <v>0</v>
      </c>
      <c r="H1108" s="13">
        <f t="shared" si="206"/>
        <v>13.339645659979951</v>
      </c>
      <c r="I1108" s="16">
        <f t="shared" si="213"/>
        <v>13.34561002725596</v>
      </c>
      <c r="J1108" s="13">
        <f t="shared" si="207"/>
        <v>13.336002749086392</v>
      </c>
      <c r="K1108" s="13">
        <f t="shared" si="208"/>
        <v>9.6072781695681897E-3</v>
      </c>
      <c r="L1108" s="13">
        <f t="shared" si="209"/>
        <v>0</v>
      </c>
      <c r="M1108" s="13">
        <f t="shared" si="214"/>
        <v>2.8769097122893023E-2</v>
      </c>
      <c r="N1108" s="13">
        <f t="shared" si="210"/>
        <v>1.7836840216193674E-2</v>
      </c>
      <c r="O1108" s="13">
        <f t="shared" si="211"/>
        <v>1.7836840216193674E-2</v>
      </c>
      <c r="Q1108">
        <v>27.351975040404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27.83933332293859</v>
      </c>
      <c r="G1109" s="13">
        <f t="shared" si="205"/>
        <v>0</v>
      </c>
      <c r="H1109" s="13">
        <f t="shared" si="206"/>
        <v>27.83933332293859</v>
      </c>
      <c r="I1109" s="16">
        <f t="shared" si="213"/>
        <v>27.848940601108158</v>
      </c>
      <c r="J1109" s="13">
        <f t="shared" si="207"/>
        <v>27.772311242613963</v>
      </c>
      <c r="K1109" s="13">
        <f t="shared" si="208"/>
        <v>7.6629358494194832E-2</v>
      </c>
      <c r="L1109" s="13">
        <f t="shared" si="209"/>
        <v>0</v>
      </c>
      <c r="M1109" s="13">
        <f t="shared" si="214"/>
        <v>1.0932256906699349E-2</v>
      </c>
      <c r="N1109" s="13">
        <f t="shared" si="210"/>
        <v>6.7779992821535963E-3</v>
      </c>
      <c r="O1109" s="13">
        <f t="shared" si="211"/>
        <v>6.7779992821535963E-3</v>
      </c>
      <c r="Q1109">
        <v>28.286814870967749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23.971018431158122</v>
      </c>
      <c r="G1110" s="13">
        <f t="shared" si="205"/>
        <v>0</v>
      </c>
      <c r="H1110" s="13">
        <f t="shared" si="206"/>
        <v>23.971018431158122</v>
      </c>
      <c r="I1110" s="16">
        <f t="shared" si="213"/>
        <v>24.047647789652316</v>
      </c>
      <c r="J1110" s="13">
        <f t="shared" si="207"/>
        <v>23.971082416404546</v>
      </c>
      <c r="K1110" s="13">
        <f t="shared" si="208"/>
        <v>7.6565373247770907E-2</v>
      </c>
      <c r="L1110" s="13">
        <f t="shared" si="209"/>
        <v>0</v>
      </c>
      <c r="M1110" s="13">
        <f t="shared" si="214"/>
        <v>4.1542576245457525E-3</v>
      </c>
      <c r="N1110" s="13">
        <f t="shared" si="210"/>
        <v>2.5756397272183665E-3</v>
      </c>
      <c r="O1110" s="13">
        <f t="shared" si="211"/>
        <v>2.5756397272183665E-3</v>
      </c>
      <c r="Q1110">
        <v>25.085147623344579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36.121081124090608</v>
      </c>
      <c r="G1111" s="13">
        <f t="shared" si="205"/>
        <v>0</v>
      </c>
      <c r="H1111" s="13">
        <f t="shared" si="206"/>
        <v>36.121081124090608</v>
      </c>
      <c r="I1111" s="16">
        <f t="shared" si="213"/>
        <v>36.197646497338383</v>
      </c>
      <c r="J1111" s="13">
        <f t="shared" si="207"/>
        <v>35.929584356448785</v>
      </c>
      <c r="K1111" s="13">
        <f t="shared" si="208"/>
        <v>0.26806214088959734</v>
      </c>
      <c r="L1111" s="13">
        <f t="shared" si="209"/>
        <v>0</v>
      </c>
      <c r="M1111" s="13">
        <f t="shared" si="214"/>
        <v>1.578617897327386E-3</v>
      </c>
      <c r="N1111" s="13">
        <f t="shared" si="210"/>
        <v>9.787430963429794E-4</v>
      </c>
      <c r="O1111" s="13">
        <f t="shared" si="211"/>
        <v>9.787430963429794E-4</v>
      </c>
      <c r="Q1111">
        <v>24.851169927006278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86.660197000745484</v>
      </c>
      <c r="G1112" s="13">
        <f t="shared" si="205"/>
        <v>7.8675528493969722</v>
      </c>
      <c r="H1112" s="13">
        <f t="shared" si="206"/>
        <v>78.792644151348512</v>
      </c>
      <c r="I1112" s="16">
        <f t="shared" si="213"/>
        <v>79.060706292238109</v>
      </c>
      <c r="J1112" s="13">
        <f t="shared" si="207"/>
        <v>69.298343485478853</v>
      </c>
      <c r="K1112" s="13">
        <f t="shared" si="208"/>
        <v>9.7623628067592563</v>
      </c>
      <c r="L1112" s="13">
        <f t="shared" si="209"/>
        <v>0</v>
      </c>
      <c r="M1112" s="13">
        <f t="shared" si="214"/>
        <v>5.9987480098440665E-4</v>
      </c>
      <c r="N1112" s="13">
        <f t="shared" si="210"/>
        <v>3.7192237661033212E-4</v>
      </c>
      <c r="O1112" s="13">
        <f t="shared" si="211"/>
        <v>7.8679247717735823</v>
      </c>
      <c r="Q1112">
        <v>14.622908925292821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10.441785743508159</v>
      </c>
      <c r="G1113" s="13">
        <f t="shared" si="205"/>
        <v>0</v>
      </c>
      <c r="H1113" s="13">
        <f t="shared" si="206"/>
        <v>10.441785743508159</v>
      </c>
      <c r="I1113" s="16">
        <f t="shared" si="213"/>
        <v>20.204148550267416</v>
      </c>
      <c r="J1113" s="13">
        <f t="shared" si="207"/>
        <v>19.978411358695897</v>
      </c>
      <c r="K1113" s="13">
        <f t="shared" si="208"/>
        <v>0.22573719157151828</v>
      </c>
      <c r="L1113" s="13">
        <f t="shared" si="209"/>
        <v>0</v>
      </c>
      <c r="M1113" s="13">
        <f t="shared" si="214"/>
        <v>2.2795242437407453E-4</v>
      </c>
      <c r="N1113" s="13">
        <f t="shared" si="210"/>
        <v>1.413305031119262E-4</v>
      </c>
      <c r="O1113" s="13">
        <f t="shared" si="211"/>
        <v>1.413305031119262E-4</v>
      </c>
      <c r="Q1113">
        <v>13.588569384118269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104.8312467516305</v>
      </c>
      <c r="G1114" s="13">
        <f t="shared" si="205"/>
        <v>10.908781524932548</v>
      </c>
      <c r="H1114" s="13">
        <f t="shared" si="206"/>
        <v>93.922465226697952</v>
      </c>
      <c r="I1114" s="16">
        <f t="shared" si="213"/>
        <v>94.148202418269477</v>
      </c>
      <c r="J1114" s="13">
        <f t="shared" si="207"/>
        <v>75.078635153603798</v>
      </c>
      <c r="K1114" s="13">
        <f t="shared" si="208"/>
        <v>19.069567264665679</v>
      </c>
      <c r="L1114" s="13">
        <f t="shared" si="209"/>
        <v>1.205446131591263</v>
      </c>
      <c r="M1114" s="13">
        <f t="shared" si="214"/>
        <v>1.2055327535125251</v>
      </c>
      <c r="N1114" s="13">
        <f t="shared" si="210"/>
        <v>0.7474303071777656</v>
      </c>
      <c r="O1114" s="13">
        <f t="shared" si="211"/>
        <v>11.656211832110314</v>
      </c>
      <c r="Q1114">
        <v>12.504940011521819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85.460621942803172</v>
      </c>
      <c r="G1115" s="13">
        <f t="shared" si="205"/>
        <v>7.6667839276953673</v>
      </c>
      <c r="H1115" s="13">
        <f t="shared" si="206"/>
        <v>77.793838015107809</v>
      </c>
      <c r="I1115" s="16">
        <f t="shared" si="213"/>
        <v>95.657959148182229</v>
      </c>
      <c r="J1115" s="13">
        <f t="shared" si="207"/>
        <v>80.153558964941482</v>
      </c>
      <c r="K1115" s="13">
        <f t="shared" si="208"/>
        <v>15.504400183240747</v>
      </c>
      <c r="L1115" s="13">
        <f t="shared" si="209"/>
        <v>0</v>
      </c>
      <c r="M1115" s="13">
        <f t="shared" si="214"/>
        <v>0.45810244633475949</v>
      </c>
      <c r="N1115" s="13">
        <f t="shared" si="210"/>
        <v>0.28402351672755088</v>
      </c>
      <c r="O1115" s="13">
        <f t="shared" si="211"/>
        <v>7.9508074444229182</v>
      </c>
      <c r="Q1115">
        <v>14.909225570612911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8.6318648425033828</v>
      </c>
      <c r="G1116" s="13">
        <f t="shared" si="205"/>
        <v>0</v>
      </c>
      <c r="H1116" s="13">
        <f t="shared" si="206"/>
        <v>8.6318648425033828</v>
      </c>
      <c r="I1116" s="16">
        <f t="shared" si="213"/>
        <v>24.13626502574413</v>
      </c>
      <c r="J1116" s="13">
        <f t="shared" si="207"/>
        <v>23.879812778721821</v>
      </c>
      <c r="K1116" s="13">
        <f t="shared" si="208"/>
        <v>0.25645224702230962</v>
      </c>
      <c r="L1116" s="13">
        <f t="shared" si="209"/>
        <v>0</v>
      </c>
      <c r="M1116" s="13">
        <f t="shared" si="214"/>
        <v>0.17407892960720861</v>
      </c>
      <c r="N1116" s="13">
        <f t="shared" si="210"/>
        <v>0.10792893635646934</v>
      </c>
      <c r="O1116" s="13">
        <f t="shared" si="211"/>
        <v>0.10792893635646934</v>
      </c>
      <c r="Q1116">
        <v>16.50958423548381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82.32613290956705</v>
      </c>
      <c r="G1117" s="13">
        <f t="shared" si="205"/>
        <v>7.1421748345655001</v>
      </c>
      <c r="H1117" s="13">
        <f t="shared" si="206"/>
        <v>75.183958075001556</v>
      </c>
      <c r="I1117" s="16">
        <f t="shared" si="213"/>
        <v>75.440410322023865</v>
      </c>
      <c r="J1117" s="13">
        <f t="shared" si="207"/>
        <v>68.255033947332237</v>
      </c>
      <c r="K1117" s="13">
        <f t="shared" si="208"/>
        <v>7.1853763746916286</v>
      </c>
      <c r="L1117" s="13">
        <f t="shared" si="209"/>
        <v>0</v>
      </c>
      <c r="M1117" s="13">
        <f t="shared" si="214"/>
        <v>6.6149993250739267E-2</v>
      </c>
      <c r="N1117" s="13">
        <f t="shared" si="210"/>
        <v>4.1012995815458343E-2</v>
      </c>
      <c r="O1117" s="13">
        <f t="shared" si="211"/>
        <v>7.183187830380958</v>
      </c>
      <c r="Q1117">
        <v>16.15821331728171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13.67578278773048</v>
      </c>
      <c r="G1118" s="13">
        <f t="shared" si="205"/>
        <v>0</v>
      </c>
      <c r="H1118" s="13">
        <f t="shared" si="206"/>
        <v>13.67578278773048</v>
      </c>
      <c r="I1118" s="16">
        <f t="shared" si="213"/>
        <v>20.861159162422108</v>
      </c>
      <c r="J1118" s="13">
        <f t="shared" si="207"/>
        <v>20.720110063535014</v>
      </c>
      <c r="K1118" s="13">
        <f t="shared" si="208"/>
        <v>0.14104909888709471</v>
      </c>
      <c r="L1118" s="13">
        <f t="shared" si="209"/>
        <v>0</v>
      </c>
      <c r="M1118" s="13">
        <f t="shared" si="214"/>
        <v>2.5136997435280924E-2</v>
      </c>
      <c r="N1118" s="13">
        <f t="shared" si="210"/>
        <v>1.5584938409874172E-2</v>
      </c>
      <c r="O1118" s="13">
        <f t="shared" si="211"/>
        <v>1.5584938409874172E-2</v>
      </c>
      <c r="Q1118">
        <v>17.6893893011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63.218370783670537</v>
      </c>
      <c r="G1119" s="13">
        <f t="shared" si="205"/>
        <v>3.9441716977484433</v>
      </c>
      <c r="H1119" s="13">
        <f t="shared" si="206"/>
        <v>59.274199085922092</v>
      </c>
      <c r="I1119" s="16">
        <f t="shared" si="213"/>
        <v>59.415248184809187</v>
      </c>
      <c r="J1119" s="13">
        <f t="shared" si="207"/>
        <v>58.393524102068227</v>
      </c>
      <c r="K1119" s="13">
        <f t="shared" si="208"/>
        <v>1.0217240827409597</v>
      </c>
      <c r="L1119" s="13">
        <f t="shared" si="209"/>
        <v>0</v>
      </c>
      <c r="M1119" s="13">
        <f t="shared" si="214"/>
        <v>9.5520590254067513E-3</v>
      </c>
      <c r="N1119" s="13">
        <f t="shared" si="210"/>
        <v>5.9222765957521861E-3</v>
      </c>
      <c r="O1119" s="13">
        <f t="shared" si="211"/>
        <v>3.9500939743441954</v>
      </c>
      <c r="Q1119">
        <v>25.814152954548199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36.118411392688778</v>
      </c>
      <c r="G1120" s="13">
        <f t="shared" si="205"/>
        <v>0</v>
      </c>
      <c r="H1120" s="13">
        <f t="shared" si="206"/>
        <v>36.118411392688778</v>
      </c>
      <c r="I1120" s="16">
        <f t="shared" si="213"/>
        <v>37.140135475429737</v>
      </c>
      <c r="J1120" s="13">
        <f t="shared" si="207"/>
        <v>36.94062155992404</v>
      </c>
      <c r="K1120" s="13">
        <f t="shared" si="208"/>
        <v>0.19951391550569753</v>
      </c>
      <c r="L1120" s="13">
        <f t="shared" si="209"/>
        <v>0</v>
      </c>
      <c r="M1120" s="13">
        <f t="shared" si="214"/>
        <v>3.6297824296545652E-3</v>
      </c>
      <c r="N1120" s="13">
        <f t="shared" si="210"/>
        <v>2.2504651063858304E-3</v>
      </c>
      <c r="O1120" s="13">
        <f t="shared" si="211"/>
        <v>2.2504651063858304E-3</v>
      </c>
      <c r="Q1120">
        <v>27.57278687096775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34.931730726543499</v>
      </c>
      <c r="G1121" s="13">
        <f t="shared" si="205"/>
        <v>0</v>
      </c>
      <c r="H1121" s="13">
        <f t="shared" si="206"/>
        <v>34.931730726543499</v>
      </c>
      <c r="I1121" s="16">
        <f t="shared" si="213"/>
        <v>35.131244642049197</v>
      </c>
      <c r="J1121" s="13">
        <f t="shared" si="207"/>
        <v>34.949370235669619</v>
      </c>
      <c r="K1121" s="13">
        <f t="shared" si="208"/>
        <v>0.18187440637957764</v>
      </c>
      <c r="L1121" s="13">
        <f t="shared" si="209"/>
        <v>0</v>
      </c>
      <c r="M1121" s="13">
        <f t="shared" si="214"/>
        <v>1.3793173232687348E-3</v>
      </c>
      <c r="N1121" s="13">
        <f t="shared" si="210"/>
        <v>8.5517674042661555E-4</v>
      </c>
      <c r="O1121" s="13">
        <f t="shared" si="211"/>
        <v>8.5517674042661555E-4</v>
      </c>
      <c r="Q1121">
        <v>27.032149245719779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6.1467209487840639</v>
      </c>
      <c r="G1122" s="13">
        <f t="shared" si="205"/>
        <v>0</v>
      </c>
      <c r="H1122" s="13">
        <f t="shared" si="206"/>
        <v>6.1467209487840639</v>
      </c>
      <c r="I1122" s="16">
        <f t="shared" si="213"/>
        <v>6.3285953551636416</v>
      </c>
      <c r="J1122" s="13">
        <f t="shared" si="207"/>
        <v>6.3273468541116262</v>
      </c>
      <c r="K1122" s="13">
        <f t="shared" si="208"/>
        <v>1.2485010520153494E-3</v>
      </c>
      <c r="L1122" s="13">
        <f t="shared" si="209"/>
        <v>0</v>
      </c>
      <c r="M1122" s="13">
        <f t="shared" si="214"/>
        <v>5.2414058284211927E-4</v>
      </c>
      <c r="N1122" s="13">
        <f t="shared" si="210"/>
        <v>3.2496716136211395E-4</v>
      </c>
      <c r="O1122" s="13">
        <f t="shared" si="211"/>
        <v>3.2496716136211395E-4</v>
      </c>
      <c r="Q1122">
        <v>25.920000109119481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5.9463299590176248</v>
      </c>
      <c r="G1123" s="13">
        <f t="shared" si="205"/>
        <v>0</v>
      </c>
      <c r="H1123" s="13">
        <f t="shared" si="206"/>
        <v>5.9463299590176248</v>
      </c>
      <c r="I1123" s="16">
        <f t="shared" si="213"/>
        <v>5.9475784600696402</v>
      </c>
      <c r="J1123" s="13">
        <f t="shared" si="207"/>
        <v>5.9464317796932704</v>
      </c>
      <c r="K1123" s="13">
        <f t="shared" si="208"/>
        <v>1.1466803763697797E-3</v>
      </c>
      <c r="L1123" s="13">
        <f t="shared" si="209"/>
        <v>0</v>
      </c>
      <c r="M1123" s="13">
        <f t="shared" si="214"/>
        <v>1.9917342148000533E-4</v>
      </c>
      <c r="N1123" s="13">
        <f t="shared" si="210"/>
        <v>1.2348752131760329E-4</v>
      </c>
      <c r="O1123" s="13">
        <f t="shared" si="211"/>
        <v>1.2348752131760329E-4</v>
      </c>
      <c r="Q1123">
        <v>25.19020459248398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20.53097246248721</v>
      </c>
      <c r="G1124" s="13">
        <f t="shared" si="205"/>
        <v>0</v>
      </c>
      <c r="H1124" s="13">
        <f t="shared" si="206"/>
        <v>20.53097246248721</v>
      </c>
      <c r="I1124" s="16">
        <f t="shared" si="213"/>
        <v>20.532119142863579</v>
      </c>
      <c r="J1124" s="13">
        <f t="shared" si="207"/>
        <v>20.348849417032621</v>
      </c>
      <c r="K1124" s="13">
        <f t="shared" si="208"/>
        <v>0.18326972583095724</v>
      </c>
      <c r="L1124" s="13">
        <f t="shared" si="209"/>
        <v>0</v>
      </c>
      <c r="M1124" s="13">
        <f t="shared" si="214"/>
        <v>7.5685900162402033E-5</v>
      </c>
      <c r="N1124" s="13">
        <f t="shared" si="210"/>
        <v>4.6925258100689261E-5</v>
      </c>
      <c r="O1124" s="13">
        <f t="shared" si="211"/>
        <v>4.6925258100689261E-5</v>
      </c>
      <c r="Q1124">
        <v>15.463257204298399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139.53843809156839</v>
      </c>
      <c r="G1125" s="13">
        <f t="shared" si="205"/>
        <v>16.717609688268471</v>
      </c>
      <c r="H1125" s="13">
        <f t="shared" si="206"/>
        <v>122.82082840329993</v>
      </c>
      <c r="I1125" s="16">
        <f t="shared" si="213"/>
        <v>123.00409812913088</v>
      </c>
      <c r="J1125" s="13">
        <f t="shared" si="207"/>
        <v>95.428498607871845</v>
      </c>
      <c r="K1125" s="13">
        <f t="shared" si="208"/>
        <v>27.575599521259036</v>
      </c>
      <c r="L1125" s="13">
        <f t="shared" si="209"/>
        <v>6.3857747664933493</v>
      </c>
      <c r="M1125" s="13">
        <f t="shared" si="214"/>
        <v>6.385803527135411</v>
      </c>
      <c r="N1125" s="13">
        <f t="shared" si="210"/>
        <v>3.9591981868239547</v>
      </c>
      <c r="O1125" s="13">
        <f t="shared" si="211"/>
        <v>20.676807875092425</v>
      </c>
      <c r="Q1125">
        <v>15.331623170612909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74.994694191418418</v>
      </c>
      <c r="G1126" s="13">
        <f t="shared" si="205"/>
        <v>5.9151361126292814</v>
      </c>
      <c r="H1126" s="13">
        <f t="shared" si="206"/>
        <v>69.079558078789134</v>
      </c>
      <c r="I1126" s="16">
        <f t="shared" si="213"/>
        <v>90.269382833554815</v>
      </c>
      <c r="J1126" s="13">
        <f t="shared" si="207"/>
        <v>73.273804368741267</v>
      </c>
      <c r="K1126" s="13">
        <f t="shared" si="208"/>
        <v>16.995578464813548</v>
      </c>
      <c r="L1126" s="13">
        <f t="shared" si="209"/>
        <v>0</v>
      </c>
      <c r="M1126" s="13">
        <f t="shared" si="214"/>
        <v>2.4266053403114562</v>
      </c>
      <c r="N1126" s="13">
        <f t="shared" si="210"/>
        <v>1.504495310993103</v>
      </c>
      <c r="O1126" s="13">
        <f t="shared" si="211"/>
        <v>7.4196314236223841</v>
      </c>
      <c r="Q1126">
        <v>12.625779708814511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5.8828109192182367</v>
      </c>
      <c r="G1127" s="13">
        <f t="shared" si="205"/>
        <v>0</v>
      </c>
      <c r="H1127" s="13">
        <f t="shared" si="206"/>
        <v>5.8828109192182367</v>
      </c>
      <c r="I1127" s="16">
        <f t="shared" si="213"/>
        <v>22.878389384031784</v>
      </c>
      <c r="J1127" s="13">
        <f t="shared" si="207"/>
        <v>22.590579307900583</v>
      </c>
      <c r="K1127" s="13">
        <f t="shared" si="208"/>
        <v>0.28781007613120124</v>
      </c>
      <c r="L1127" s="13">
        <f t="shared" si="209"/>
        <v>0</v>
      </c>
      <c r="M1127" s="13">
        <f t="shared" si="214"/>
        <v>0.92211002931835329</v>
      </c>
      <c r="N1127" s="13">
        <f t="shared" si="210"/>
        <v>0.57170821817737905</v>
      </c>
      <c r="O1127" s="13">
        <f t="shared" si="211"/>
        <v>0.57170821817737905</v>
      </c>
      <c r="Q1127">
        <v>14.51321472589988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3.158453316480923</v>
      </c>
      <c r="G1128" s="13">
        <f t="shared" si="205"/>
        <v>0</v>
      </c>
      <c r="H1128" s="13">
        <f t="shared" si="206"/>
        <v>3.158453316480923</v>
      </c>
      <c r="I1128" s="16">
        <f t="shared" si="213"/>
        <v>3.4462633926121242</v>
      </c>
      <c r="J1128" s="13">
        <f t="shared" si="207"/>
        <v>3.4457197199752034</v>
      </c>
      <c r="K1128" s="13">
        <f t="shared" si="208"/>
        <v>5.4367263692078893E-4</v>
      </c>
      <c r="L1128" s="13">
        <f t="shared" si="209"/>
        <v>0</v>
      </c>
      <c r="M1128" s="13">
        <f t="shared" si="214"/>
        <v>0.35040181114097424</v>
      </c>
      <c r="N1128" s="13">
        <f t="shared" si="210"/>
        <v>0.21724912290740403</v>
      </c>
      <c r="O1128" s="13">
        <f t="shared" si="211"/>
        <v>0.21724912290740403</v>
      </c>
      <c r="Q1128">
        <v>18.868014187052712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4.5137428317632722</v>
      </c>
      <c r="G1129" s="13">
        <f t="shared" si="205"/>
        <v>0</v>
      </c>
      <c r="H1129" s="13">
        <f t="shared" si="206"/>
        <v>4.5137428317632722</v>
      </c>
      <c r="I1129" s="16">
        <f t="shared" si="213"/>
        <v>4.514286504400193</v>
      </c>
      <c r="J1129" s="13">
        <f t="shared" si="207"/>
        <v>4.5132200068617658</v>
      </c>
      <c r="K1129" s="13">
        <f t="shared" si="208"/>
        <v>1.0664975384271358E-3</v>
      </c>
      <c r="L1129" s="13">
        <f t="shared" si="209"/>
        <v>0</v>
      </c>
      <c r="M1129" s="13">
        <f t="shared" si="214"/>
        <v>0.13315268823357021</v>
      </c>
      <c r="N1129" s="13">
        <f t="shared" si="210"/>
        <v>8.2554666704813526E-2</v>
      </c>
      <c r="O1129" s="13">
        <f t="shared" si="211"/>
        <v>8.2554666704813526E-2</v>
      </c>
      <c r="Q1129">
        <v>19.827956371483928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8.6034244693228388</v>
      </c>
      <c r="G1130" s="13">
        <f t="shared" si="205"/>
        <v>0</v>
      </c>
      <c r="H1130" s="13">
        <f t="shared" si="206"/>
        <v>8.6034244693228388</v>
      </c>
      <c r="I1130" s="16">
        <f t="shared" si="213"/>
        <v>8.6044909668612668</v>
      </c>
      <c r="J1130" s="13">
        <f t="shared" si="207"/>
        <v>8.5975592217843086</v>
      </c>
      <c r="K1130" s="13">
        <f t="shared" si="208"/>
        <v>6.9317450769581512E-3</v>
      </c>
      <c r="L1130" s="13">
        <f t="shared" si="209"/>
        <v>0</v>
      </c>
      <c r="M1130" s="13">
        <f t="shared" si="214"/>
        <v>5.0598021528756684E-2</v>
      </c>
      <c r="N1130" s="13">
        <f t="shared" si="210"/>
        <v>3.1370773347829145E-2</v>
      </c>
      <c r="O1130" s="13">
        <f t="shared" si="211"/>
        <v>3.1370773347829145E-2</v>
      </c>
      <c r="Q1130">
        <v>20.26932181577881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57.793373245146817</v>
      </c>
      <c r="G1131" s="13">
        <f t="shared" si="205"/>
        <v>3.0362077493219259</v>
      </c>
      <c r="H1131" s="13">
        <f t="shared" si="206"/>
        <v>54.757165495824893</v>
      </c>
      <c r="I1131" s="16">
        <f t="shared" si="213"/>
        <v>54.764097240901847</v>
      </c>
      <c r="J1131" s="13">
        <f t="shared" si="207"/>
        <v>53.92281342232134</v>
      </c>
      <c r="K1131" s="13">
        <f t="shared" si="208"/>
        <v>0.84128381858050716</v>
      </c>
      <c r="L1131" s="13">
        <f t="shared" si="209"/>
        <v>0</v>
      </c>
      <c r="M1131" s="13">
        <f t="shared" si="214"/>
        <v>1.9227248180927539E-2</v>
      </c>
      <c r="N1131" s="13">
        <f t="shared" si="210"/>
        <v>1.1920893872175074E-2</v>
      </c>
      <c r="O1131" s="13">
        <f t="shared" si="211"/>
        <v>3.0481286431941008</v>
      </c>
      <c r="Q1131">
        <v>25.471950288359821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40.611461448357929</v>
      </c>
      <c r="G1132" s="13">
        <f t="shared" si="205"/>
        <v>0.16052783135943613</v>
      </c>
      <c r="H1132" s="13">
        <f t="shared" si="206"/>
        <v>40.450933616998491</v>
      </c>
      <c r="I1132" s="16">
        <f t="shared" si="213"/>
        <v>41.292217435578998</v>
      </c>
      <c r="J1132" s="13">
        <f t="shared" si="207"/>
        <v>41.016874299337147</v>
      </c>
      <c r="K1132" s="13">
        <f t="shared" si="208"/>
        <v>0.27534313624185103</v>
      </c>
      <c r="L1132" s="13">
        <f t="shared" si="209"/>
        <v>0</v>
      </c>
      <c r="M1132" s="13">
        <f t="shared" si="214"/>
        <v>7.3063543087524656E-3</v>
      </c>
      <c r="N1132" s="13">
        <f t="shared" si="210"/>
        <v>4.5299396714265283E-3</v>
      </c>
      <c r="O1132" s="13">
        <f t="shared" si="211"/>
        <v>0.16505777103086267</v>
      </c>
      <c r="Q1132">
        <v>27.527627825038799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67.840309287662365</v>
      </c>
      <c r="G1133" s="13">
        <f t="shared" si="205"/>
        <v>4.7177303037512326</v>
      </c>
      <c r="H1133" s="13">
        <f t="shared" si="206"/>
        <v>63.122578983911133</v>
      </c>
      <c r="I1133" s="16">
        <f t="shared" si="213"/>
        <v>63.397922120152984</v>
      </c>
      <c r="J1133" s="13">
        <f t="shared" si="207"/>
        <v>62.456270110863727</v>
      </c>
      <c r="K1133" s="13">
        <f t="shared" si="208"/>
        <v>0.94165200928925685</v>
      </c>
      <c r="L1133" s="13">
        <f t="shared" si="209"/>
        <v>0</v>
      </c>
      <c r="M1133" s="13">
        <f t="shared" si="214"/>
        <v>2.7764146373259373E-3</v>
      </c>
      <c r="N1133" s="13">
        <f t="shared" si="210"/>
        <v>1.7213770751420812E-3</v>
      </c>
      <c r="O1133" s="13">
        <f t="shared" si="211"/>
        <v>4.7194516808263742</v>
      </c>
      <c r="Q1133">
        <v>27.851957870967752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39.186248580318463</v>
      </c>
      <c r="G1134" s="13">
        <f t="shared" si="205"/>
        <v>0</v>
      </c>
      <c r="H1134" s="13">
        <f t="shared" si="206"/>
        <v>39.186248580318463</v>
      </c>
      <c r="I1134" s="16">
        <f t="shared" si="213"/>
        <v>40.127900589607719</v>
      </c>
      <c r="J1134" s="13">
        <f t="shared" si="207"/>
        <v>39.74996957932705</v>
      </c>
      <c r="K1134" s="13">
        <f t="shared" si="208"/>
        <v>0.377931010280669</v>
      </c>
      <c r="L1134" s="13">
        <f t="shared" si="209"/>
        <v>0</v>
      </c>
      <c r="M1134" s="13">
        <f t="shared" si="214"/>
        <v>1.0550375621838561E-3</v>
      </c>
      <c r="N1134" s="13">
        <f t="shared" si="210"/>
        <v>6.5412328855399076E-4</v>
      </c>
      <c r="O1134" s="13">
        <f t="shared" si="211"/>
        <v>6.5412328855399076E-4</v>
      </c>
      <c r="Q1134">
        <v>24.583613968281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6.5338236362855469</v>
      </c>
      <c r="G1135" s="13">
        <f t="shared" si="205"/>
        <v>0</v>
      </c>
      <c r="H1135" s="13">
        <f t="shared" si="206"/>
        <v>6.5338236362855469</v>
      </c>
      <c r="I1135" s="16">
        <f t="shared" si="213"/>
        <v>6.9117546465662159</v>
      </c>
      <c r="J1135" s="13">
        <f t="shared" si="207"/>
        <v>6.9081720364373549</v>
      </c>
      <c r="K1135" s="13">
        <f t="shared" si="208"/>
        <v>3.5826101288609635E-3</v>
      </c>
      <c r="L1135" s="13">
        <f t="shared" si="209"/>
        <v>0</v>
      </c>
      <c r="M1135" s="13">
        <f t="shared" si="214"/>
        <v>4.0091427362986534E-4</v>
      </c>
      <c r="N1135" s="13">
        <f t="shared" si="210"/>
        <v>2.4856684965051653E-4</v>
      </c>
      <c r="O1135" s="13">
        <f t="shared" si="211"/>
        <v>2.4856684965051653E-4</v>
      </c>
      <c r="Q1135">
        <v>20.292399888490181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94.186788886244656</v>
      </c>
      <c r="G1136" s="13">
        <f t="shared" si="205"/>
        <v>9.1272537134110951</v>
      </c>
      <c r="H1136" s="13">
        <f t="shared" si="206"/>
        <v>85.059535172833563</v>
      </c>
      <c r="I1136" s="16">
        <f t="shared" si="213"/>
        <v>85.063117782962422</v>
      </c>
      <c r="J1136" s="13">
        <f t="shared" si="207"/>
        <v>75.829343994495915</v>
      </c>
      <c r="K1136" s="13">
        <f t="shared" si="208"/>
        <v>9.2337737884665074</v>
      </c>
      <c r="L1136" s="13">
        <f t="shared" si="209"/>
        <v>0</v>
      </c>
      <c r="M1136" s="13">
        <f t="shared" si="214"/>
        <v>1.523474239793488E-4</v>
      </c>
      <c r="N1136" s="13">
        <f t="shared" si="210"/>
        <v>9.4455402867196257E-5</v>
      </c>
      <c r="O1136" s="13">
        <f t="shared" si="211"/>
        <v>9.1273481688139615</v>
      </c>
      <c r="Q1136">
        <v>16.77542169498486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84.843990377529039</v>
      </c>
      <c r="G1137" s="13">
        <f t="shared" si="205"/>
        <v>7.563580336033815</v>
      </c>
      <c r="H1137" s="13">
        <f t="shared" si="206"/>
        <v>77.28041004149523</v>
      </c>
      <c r="I1137" s="16">
        <f t="shared" si="213"/>
        <v>86.514183829961738</v>
      </c>
      <c r="J1137" s="13">
        <f t="shared" si="207"/>
        <v>69.197471042231925</v>
      </c>
      <c r="K1137" s="13">
        <f t="shared" si="208"/>
        <v>17.316712787729813</v>
      </c>
      <c r="L1137" s="13">
        <f t="shared" si="209"/>
        <v>0.1379258159178017</v>
      </c>
      <c r="M1137" s="13">
        <f t="shared" si="214"/>
        <v>0.13798370793891385</v>
      </c>
      <c r="N1137" s="13">
        <f t="shared" si="210"/>
        <v>8.5549898922126583E-2</v>
      </c>
      <c r="O1137" s="13">
        <f t="shared" si="211"/>
        <v>7.6491302349559414</v>
      </c>
      <c r="Q1137">
        <v>11.380381193695079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135.0724521920223</v>
      </c>
      <c r="G1138" s="13">
        <f t="shared" si="205"/>
        <v>15.970152355398882</v>
      </c>
      <c r="H1138" s="13">
        <f t="shared" si="206"/>
        <v>119.10229983662342</v>
      </c>
      <c r="I1138" s="16">
        <f t="shared" si="213"/>
        <v>136.28108680843542</v>
      </c>
      <c r="J1138" s="13">
        <f t="shared" si="207"/>
        <v>98.610071411128104</v>
      </c>
      <c r="K1138" s="13">
        <f t="shared" si="208"/>
        <v>37.671015397307315</v>
      </c>
      <c r="L1138" s="13">
        <f t="shared" si="209"/>
        <v>12.534066986217784</v>
      </c>
      <c r="M1138" s="13">
        <f t="shared" si="214"/>
        <v>12.586500795234571</v>
      </c>
      <c r="N1138" s="13">
        <f t="shared" si="210"/>
        <v>7.8036304930454339</v>
      </c>
      <c r="O1138" s="13">
        <f t="shared" si="211"/>
        <v>23.773782848444316</v>
      </c>
      <c r="Q1138">
        <v>14.51247127061291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3.5829277591542561</v>
      </c>
      <c r="G1139" s="13">
        <f t="shared" si="205"/>
        <v>0</v>
      </c>
      <c r="H1139" s="13">
        <f t="shared" si="206"/>
        <v>3.5829277591542561</v>
      </c>
      <c r="I1139" s="16">
        <f t="shared" si="213"/>
        <v>28.71987617024379</v>
      </c>
      <c r="J1139" s="13">
        <f t="shared" si="207"/>
        <v>28.200076028893537</v>
      </c>
      <c r="K1139" s="13">
        <f t="shared" si="208"/>
        <v>0.51980014135025243</v>
      </c>
      <c r="L1139" s="13">
        <f t="shared" si="209"/>
        <v>0</v>
      </c>
      <c r="M1139" s="13">
        <f t="shared" si="214"/>
        <v>4.7828703021891368</v>
      </c>
      <c r="N1139" s="13">
        <f t="shared" si="210"/>
        <v>2.9653795873572646</v>
      </c>
      <c r="O1139" s="13">
        <f t="shared" si="211"/>
        <v>2.9653795873572646</v>
      </c>
      <c r="Q1139">
        <v>15.10728515061051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2.8632385553183211</v>
      </c>
      <c r="G1140" s="13">
        <f t="shared" si="205"/>
        <v>0</v>
      </c>
      <c r="H1140" s="13">
        <f t="shared" si="206"/>
        <v>2.8632385553183211</v>
      </c>
      <c r="I1140" s="16">
        <f t="shared" si="213"/>
        <v>3.3830386966685735</v>
      </c>
      <c r="J1140" s="13">
        <f t="shared" si="207"/>
        <v>3.3824765488323711</v>
      </c>
      <c r="K1140" s="13">
        <f t="shared" si="208"/>
        <v>5.6214783620234243E-4</v>
      </c>
      <c r="L1140" s="13">
        <f t="shared" si="209"/>
        <v>0</v>
      </c>
      <c r="M1140" s="13">
        <f t="shared" si="214"/>
        <v>1.8174907148318722</v>
      </c>
      <c r="N1140" s="13">
        <f t="shared" si="210"/>
        <v>1.1268442431957608</v>
      </c>
      <c r="O1140" s="13">
        <f t="shared" si="211"/>
        <v>1.1268442431957608</v>
      </c>
      <c r="Q1140">
        <v>18.23917545951133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12.018599088081571</v>
      </c>
      <c r="G1141" s="13">
        <f t="shared" si="205"/>
        <v>0</v>
      </c>
      <c r="H1141" s="13">
        <f t="shared" si="206"/>
        <v>12.018599088081571</v>
      </c>
      <c r="I1141" s="16">
        <f t="shared" si="213"/>
        <v>12.019161235917773</v>
      </c>
      <c r="J1141" s="13">
        <f t="shared" si="207"/>
        <v>11.998760449834267</v>
      </c>
      <c r="K1141" s="13">
        <f t="shared" si="208"/>
        <v>2.0400786083506262E-2</v>
      </c>
      <c r="L1141" s="13">
        <f t="shared" si="209"/>
        <v>0</v>
      </c>
      <c r="M1141" s="13">
        <f t="shared" si="214"/>
        <v>0.69064647163611137</v>
      </c>
      <c r="N1141" s="13">
        <f t="shared" si="210"/>
        <v>0.42820081241438906</v>
      </c>
      <c r="O1141" s="13">
        <f t="shared" si="211"/>
        <v>0.42820081241438906</v>
      </c>
      <c r="Q1141">
        <v>19.717681026252301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30.094982647606031</v>
      </c>
      <c r="G1142" s="13">
        <f t="shared" si="205"/>
        <v>0</v>
      </c>
      <c r="H1142" s="13">
        <f t="shared" si="206"/>
        <v>30.094982647606031</v>
      </c>
      <c r="I1142" s="16">
        <f t="shared" si="213"/>
        <v>30.115383433689537</v>
      </c>
      <c r="J1142" s="13">
        <f t="shared" si="207"/>
        <v>29.919728077718169</v>
      </c>
      <c r="K1142" s="13">
        <f t="shared" si="208"/>
        <v>0.19565535597136829</v>
      </c>
      <c r="L1142" s="13">
        <f t="shared" si="209"/>
        <v>0</v>
      </c>
      <c r="M1142" s="13">
        <f t="shared" si="214"/>
        <v>0.2624456592217223</v>
      </c>
      <c r="N1142" s="13">
        <f t="shared" si="210"/>
        <v>0.16271630871746784</v>
      </c>
      <c r="O1142" s="13">
        <f t="shared" si="211"/>
        <v>0.16271630871746784</v>
      </c>
      <c r="Q1142">
        <v>23.167998314339329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19.536982159722751</v>
      </c>
      <c r="G1143" s="13">
        <f t="shared" si="205"/>
        <v>0</v>
      </c>
      <c r="H1143" s="13">
        <f t="shared" si="206"/>
        <v>19.536982159722751</v>
      </c>
      <c r="I1143" s="16">
        <f t="shared" si="213"/>
        <v>19.732637515694119</v>
      </c>
      <c r="J1143" s="13">
        <f t="shared" si="207"/>
        <v>19.697877988382363</v>
      </c>
      <c r="K1143" s="13">
        <f t="shared" si="208"/>
        <v>3.4759527311756244E-2</v>
      </c>
      <c r="L1143" s="13">
        <f t="shared" si="209"/>
        <v>0</v>
      </c>
      <c r="M1143" s="13">
        <f t="shared" si="214"/>
        <v>9.9729350504254466E-2</v>
      </c>
      <c r="N1143" s="13">
        <f t="shared" si="210"/>
        <v>6.1832197312637768E-2</v>
      </c>
      <c r="O1143" s="13">
        <f t="shared" si="211"/>
        <v>6.1832197312637768E-2</v>
      </c>
      <c r="Q1143">
        <v>26.519464629406141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49.631684912605706</v>
      </c>
      <c r="G1144" s="13">
        <f t="shared" si="205"/>
        <v>1.6702128872749917</v>
      </c>
      <c r="H1144" s="13">
        <f t="shared" si="206"/>
        <v>47.961472025330714</v>
      </c>
      <c r="I1144" s="16">
        <f t="shared" si="213"/>
        <v>47.99623155264247</v>
      </c>
      <c r="J1144" s="13">
        <f t="shared" si="207"/>
        <v>47.603304639748629</v>
      </c>
      <c r="K1144" s="13">
        <f t="shared" si="208"/>
        <v>0.39292691289384152</v>
      </c>
      <c r="L1144" s="13">
        <f t="shared" si="209"/>
        <v>0</v>
      </c>
      <c r="M1144" s="13">
        <f t="shared" si="214"/>
        <v>3.7897153191616698E-2</v>
      </c>
      <c r="N1144" s="13">
        <f t="shared" si="210"/>
        <v>2.3496234978802353E-2</v>
      </c>
      <c r="O1144" s="13">
        <f t="shared" si="211"/>
        <v>1.6937091222537941</v>
      </c>
      <c r="Q1144">
        <v>28.21408887096775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12.35304192758675</v>
      </c>
      <c r="G1145" s="13">
        <f t="shared" si="205"/>
        <v>0</v>
      </c>
      <c r="H1145" s="13">
        <f t="shared" si="206"/>
        <v>12.35304192758675</v>
      </c>
      <c r="I1145" s="16">
        <f t="shared" si="213"/>
        <v>12.745968840480591</v>
      </c>
      <c r="J1145" s="13">
        <f t="shared" si="207"/>
        <v>12.738267310308579</v>
      </c>
      <c r="K1145" s="13">
        <f t="shared" si="208"/>
        <v>7.7015301720120277E-3</v>
      </c>
      <c r="L1145" s="13">
        <f t="shared" si="209"/>
        <v>0</v>
      </c>
      <c r="M1145" s="13">
        <f t="shared" si="214"/>
        <v>1.4400918212814345E-2</v>
      </c>
      <c r="N1145" s="13">
        <f t="shared" si="210"/>
        <v>8.9285692919448944E-3</v>
      </c>
      <c r="O1145" s="13">
        <f t="shared" si="211"/>
        <v>8.9285692919448944E-3</v>
      </c>
      <c r="Q1145">
        <v>27.963192577117461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20.327601144097262</v>
      </c>
      <c r="G1146" s="13">
        <f t="shared" si="205"/>
        <v>0</v>
      </c>
      <c r="H1146" s="13">
        <f t="shared" si="206"/>
        <v>20.327601144097262</v>
      </c>
      <c r="I1146" s="16">
        <f t="shared" si="213"/>
        <v>20.335302674269272</v>
      </c>
      <c r="J1146" s="13">
        <f t="shared" si="207"/>
        <v>20.293959221625943</v>
      </c>
      <c r="K1146" s="13">
        <f t="shared" si="208"/>
        <v>4.1343452643328504E-2</v>
      </c>
      <c r="L1146" s="13">
        <f t="shared" si="209"/>
        <v>0</v>
      </c>
      <c r="M1146" s="13">
        <f t="shared" si="214"/>
        <v>5.4723489208694503E-3</v>
      </c>
      <c r="N1146" s="13">
        <f t="shared" si="210"/>
        <v>3.3928563309390592E-3</v>
      </c>
      <c r="O1146" s="13">
        <f t="shared" si="211"/>
        <v>3.3928563309390592E-3</v>
      </c>
      <c r="Q1146">
        <v>25.913584787601579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74.206343143769132</v>
      </c>
      <c r="G1147" s="13">
        <f t="shared" si="205"/>
        <v>5.7831923974687003</v>
      </c>
      <c r="H1147" s="13">
        <f t="shared" si="206"/>
        <v>68.423150746300436</v>
      </c>
      <c r="I1147" s="16">
        <f t="shared" si="213"/>
        <v>68.464494198943768</v>
      </c>
      <c r="J1147" s="13">
        <f t="shared" si="207"/>
        <v>65.912522826108386</v>
      </c>
      <c r="K1147" s="13">
        <f t="shared" si="208"/>
        <v>2.5519713728353821</v>
      </c>
      <c r="L1147" s="13">
        <f t="shared" si="209"/>
        <v>0</v>
      </c>
      <c r="M1147" s="13">
        <f t="shared" si="214"/>
        <v>2.0794925899303911E-3</v>
      </c>
      <c r="N1147" s="13">
        <f t="shared" si="210"/>
        <v>1.2892854057568424E-3</v>
      </c>
      <c r="O1147" s="13">
        <f t="shared" si="211"/>
        <v>5.784481682874457</v>
      </c>
      <c r="Q1147">
        <v>22.09055124363616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4.4997186496910064</v>
      </c>
      <c r="G1148" s="13">
        <f t="shared" si="205"/>
        <v>0</v>
      </c>
      <c r="H1148" s="13">
        <f t="shared" si="206"/>
        <v>4.4997186496910064</v>
      </c>
      <c r="I1148" s="16">
        <f t="shared" si="213"/>
        <v>7.0516900225263885</v>
      </c>
      <c r="J1148" s="13">
        <f t="shared" si="207"/>
        <v>7.0458255254938358</v>
      </c>
      <c r="K1148" s="13">
        <f t="shared" si="208"/>
        <v>5.8644970325527623E-3</v>
      </c>
      <c r="L1148" s="13">
        <f t="shared" si="209"/>
        <v>0</v>
      </c>
      <c r="M1148" s="13">
        <f t="shared" si="214"/>
        <v>7.9020718417354861E-4</v>
      </c>
      <c r="N1148" s="13">
        <f t="shared" si="210"/>
        <v>4.8992845418760012E-4</v>
      </c>
      <c r="O1148" s="13">
        <f t="shared" si="211"/>
        <v>4.8992845418760012E-4</v>
      </c>
      <c r="Q1148">
        <v>17.23050882061958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19.094400664631781</v>
      </c>
      <c r="G1149" s="13">
        <f t="shared" si="205"/>
        <v>0</v>
      </c>
      <c r="H1149" s="13">
        <f t="shared" si="206"/>
        <v>19.094400664631781</v>
      </c>
      <c r="I1149" s="16">
        <f t="shared" si="213"/>
        <v>19.100265161664332</v>
      </c>
      <c r="J1149" s="13">
        <f t="shared" si="207"/>
        <v>18.952767402670556</v>
      </c>
      <c r="K1149" s="13">
        <f t="shared" si="208"/>
        <v>0.14749775899377582</v>
      </c>
      <c r="L1149" s="13">
        <f t="shared" si="209"/>
        <v>0</v>
      </c>
      <c r="M1149" s="13">
        <f t="shared" si="214"/>
        <v>3.0027872998594849E-4</v>
      </c>
      <c r="N1149" s="13">
        <f t="shared" si="210"/>
        <v>1.8617281259128806E-4</v>
      </c>
      <c r="O1149" s="13">
        <f t="shared" si="211"/>
        <v>1.8617281259128806E-4</v>
      </c>
      <c r="Q1149">
        <v>15.478322453515119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70.868137030537909</v>
      </c>
      <c r="G1150" s="13">
        <f t="shared" si="205"/>
        <v>5.2244878484421644</v>
      </c>
      <c r="H1150" s="13">
        <f t="shared" si="206"/>
        <v>65.643649182095743</v>
      </c>
      <c r="I1150" s="16">
        <f t="shared" si="213"/>
        <v>65.791146941089522</v>
      </c>
      <c r="J1150" s="13">
        <f t="shared" si="207"/>
        <v>60.822606683862979</v>
      </c>
      <c r="K1150" s="13">
        <f t="shared" si="208"/>
        <v>4.9685402572265431</v>
      </c>
      <c r="L1150" s="13">
        <f t="shared" si="209"/>
        <v>0</v>
      </c>
      <c r="M1150" s="13">
        <f t="shared" si="214"/>
        <v>1.1410591739466043E-4</v>
      </c>
      <c r="N1150" s="13">
        <f t="shared" si="210"/>
        <v>7.0745668784689467E-5</v>
      </c>
      <c r="O1150" s="13">
        <f t="shared" si="211"/>
        <v>5.2245585941109489</v>
      </c>
      <c r="Q1150">
        <v>16.095334570612909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3.482997285412976</v>
      </c>
      <c r="G1151" s="13">
        <f t="shared" si="205"/>
        <v>0</v>
      </c>
      <c r="H1151" s="13">
        <f t="shared" si="206"/>
        <v>3.482997285412976</v>
      </c>
      <c r="I1151" s="16">
        <f t="shared" si="213"/>
        <v>8.4515375426395192</v>
      </c>
      <c r="J1151" s="13">
        <f t="shared" si="207"/>
        <v>8.4384046968481332</v>
      </c>
      <c r="K1151" s="13">
        <f t="shared" si="208"/>
        <v>1.3132845791385961E-2</v>
      </c>
      <c r="L1151" s="13">
        <f t="shared" si="209"/>
        <v>0</v>
      </c>
      <c r="M1151" s="13">
        <f t="shared" si="214"/>
        <v>4.3360248609970967E-5</v>
      </c>
      <c r="N1151" s="13">
        <f t="shared" si="210"/>
        <v>2.6883354138181999E-5</v>
      </c>
      <c r="O1151" s="13">
        <f t="shared" si="211"/>
        <v>2.6883354138181999E-5</v>
      </c>
      <c r="Q1151">
        <v>15.348981008716869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5.4684727663032398</v>
      </c>
      <c r="G1152" s="13">
        <f t="shared" si="205"/>
        <v>0</v>
      </c>
      <c r="H1152" s="13">
        <f t="shared" si="206"/>
        <v>5.4684727663032398</v>
      </c>
      <c r="I1152" s="16">
        <f t="shared" si="213"/>
        <v>5.4816056120946257</v>
      </c>
      <c r="J1152" s="13">
        <f t="shared" si="207"/>
        <v>5.4795479113495595</v>
      </c>
      <c r="K1152" s="13">
        <f t="shared" si="208"/>
        <v>2.0577007450661711E-3</v>
      </c>
      <c r="L1152" s="13">
        <f t="shared" si="209"/>
        <v>0</v>
      </c>
      <c r="M1152" s="13">
        <f t="shared" si="214"/>
        <v>1.6476894471788968E-5</v>
      </c>
      <c r="N1152" s="13">
        <f t="shared" si="210"/>
        <v>1.0215674572509159E-5</v>
      </c>
      <c r="O1152" s="13">
        <f t="shared" si="211"/>
        <v>1.0215674572509159E-5</v>
      </c>
      <c r="Q1152">
        <v>19.298764182591501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10.628329947955301</v>
      </c>
      <c r="G1153" s="13">
        <f t="shared" si="205"/>
        <v>0</v>
      </c>
      <c r="H1153" s="13">
        <f t="shared" si="206"/>
        <v>10.628329947955301</v>
      </c>
      <c r="I1153" s="16">
        <f t="shared" si="213"/>
        <v>10.630387648700367</v>
      </c>
      <c r="J1153" s="13">
        <f t="shared" si="207"/>
        <v>10.616211628594169</v>
      </c>
      <c r="K1153" s="13">
        <f t="shared" si="208"/>
        <v>1.417602010619845E-2</v>
      </c>
      <c r="L1153" s="13">
        <f t="shared" si="209"/>
        <v>0</v>
      </c>
      <c r="M1153" s="13">
        <f t="shared" si="214"/>
        <v>6.2612198992798086E-6</v>
      </c>
      <c r="N1153" s="13">
        <f t="shared" si="210"/>
        <v>3.8819563375534816E-6</v>
      </c>
      <c r="O1153" s="13">
        <f t="shared" si="211"/>
        <v>3.8819563375534816E-6</v>
      </c>
      <c r="Q1153">
        <v>19.69094142344861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1.8755980917280539</v>
      </c>
      <c r="G1154" s="13">
        <f t="shared" si="205"/>
        <v>0</v>
      </c>
      <c r="H1154" s="13">
        <f t="shared" si="206"/>
        <v>1.8755980917280539</v>
      </c>
      <c r="I1154" s="16">
        <f t="shared" si="213"/>
        <v>1.8897741118342524</v>
      </c>
      <c r="J1154" s="13">
        <f t="shared" si="207"/>
        <v>1.8897068254620517</v>
      </c>
      <c r="K1154" s="13">
        <f t="shared" si="208"/>
        <v>6.7286372200658917E-5</v>
      </c>
      <c r="L1154" s="13">
        <f t="shared" si="209"/>
        <v>0</v>
      </c>
      <c r="M1154" s="13">
        <f t="shared" si="214"/>
        <v>2.379263561726327E-6</v>
      </c>
      <c r="N1154" s="13">
        <f t="shared" si="210"/>
        <v>1.4751434082703227E-6</v>
      </c>
      <c r="O1154" s="13">
        <f t="shared" si="211"/>
        <v>1.4751434082703227E-6</v>
      </c>
      <c r="Q1154">
        <v>20.89487362565016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3.165878364992881</v>
      </c>
      <c r="G1155" s="13">
        <f t="shared" si="205"/>
        <v>0</v>
      </c>
      <c r="H1155" s="13">
        <f t="shared" si="206"/>
        <v>3.165878364992881</v>
      </c>
      <c r="I1155" s="16">
        <f t="shared" si="213"/>
        <v>3.1659456513650817</v>
      </c>
      <c r="J1155" s="13">
        <f t="shared" si="207"/>
        <v>3.1657591669454801</v>
      </c>
      <c r="K1155" s="13">
        <f t="shared" si="208"/>
        <v>1.8648441960156248E-4</v>
      </c>
      <c r="L1155" s="13">
        <f t="shared" si="209"/>
        <v>0</v>
      </c>
      <c r="M1155" s="13">
        <f t="shared" si="214"/>
        <v>9.0412015345600431E-7</v>
      </c>
      <c r="N1155" s="13">
        <f t="shared" si="210"/>
        <v>5.605544951427227E-7</v>
      </c>
      <c r="O1155" s="13">
        <f t="shared" si="211"/>
        <v>5.605544951427227E-7</v>
      </c>
      <c r="Q1155">
        <v>24.650812766379492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23.77660862991943</v>
      </c>
      <c r="G1156" s="13">
        <f t="shared" si="205"/>
        <v>0</v>
      </c>
      <c r="H1156" s="13">
        <f t="shared" si="206"/>
        <v>23.77660862991943</v>
      </c>
      <c r="I1156" s="16">
        <f t="shared" si="213"/>
        <v>23.776795114339031</v>
      </c>
      <c r="J1156" s="13">
        <f t="shared" si="207"/>
        <v>23.723678577079234</v>
      </c>
      <c r="K1156" s="13">
        <f t="shared" si="208"/>
        <v>5.3116537259796814E-2</v>
      </c>
      <c r="L1156" s="13">
        <f t="shared" si="209"/>
        <v>0</v>
      </c>
      <c r="M1156" s="13">
        <f t="shared" si="214"/>
        <v>3.4356565831328162E-7</v>
      </c>
      <c r="N1156" s="13">
        <f t="shared" si="210"/>
        <v>2.1301070815423461E-7</v>
      </c>
      <c r="O1156" s="13">
        <f t="shared" si="211"/>
        <v>2.1301070815423461E-7</v>
      </c>
      <c r="Q1156">
        <v>27.500707870967751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13.18630173111306</v>
      </c>
      <c r="G1157" s="13">
        <f t="shared" si="205"/>
        <v>0</v>
      </c>
      <c r="H1157" s="13">
        <f t="shared" si="206"/>
        <v>13.18630173111306</v>
      </c>
      <c r="I1157" s="16">
        <f t="shared" si="213"/>
        <v>13.239418268372857</v>
      </c>
      <c r="J1157" s="13">
        <f t="shared" si="207"/>
        <v>13.229153973849899</v>
      </c>
      <c r="K1157" s="13">
        <f t="shared" si="208"/>
        <v>1.0264294522958295E-2</v>
      </c>
      <c r="L1157" s="13">
        <f t="shared" si="209"/>
        <v>0</v>
      </c>
      <c r="M1157" s="13">
        <f t="shared" si="214"/>
        <v>1.30554950159047E-7</v>
      </c>
      <c r="N1157" s="13">
        <f t="shared" si="210"/>
        <v>8.0944069098609139E-8</v>
      </c>
      <c r="O1157" s="13">
        <f t="shared" si="211"/>
        <v>8.0944069098609139E-8</v>
      </c>
      <c r="Q1157">
        <v>26.694170987747601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20.339109947142109</v>
      </c>
      <c r="G1158" s="13">
        <f t="shared" ref="G1158:G1221" si="216">IF((F1158-$J$2)&gt;0,$I$2*(F1158-$J$2),0)</f>
        <v>0</v>
      </c>
      <c r="H1158" s="13">
        <f t="shared" ref="H1158:H1221" si="217">F1158-G1158</f>
        <v>20.339109947142109</v>
      </c>
      <c r="I1158" s="16">
        <f t="shared" si="213"/>
        <v>20.349374241665068</v>
      </c>
      <c r="J1158" s="13">
        <f t="shared" ref="J1158:J1221" si="218">I1158/SQRT(1+(I1158/($K$2*(300+(25*Q1158)+0.05*(Q1158)^3)))^2)</f>
        <v>20.298912705362071</v>
      </c>
      <c r="K1158" s="13">
        <f t="shared" ref="K1158:K1221" si="219">I1158-J1158</f>
        <v>5.046153630299699E-2</v>
      </c>
      <c r="L1158" s="13">
        <f t="shared" ref="L1158:L1221" si="220">IF(K1158&gt;$N$2,(K1158-$N$2)/$L$2,0)</f>
        <v>0</v>
      </c>
      <c r="M1158" s="13">
        <f t="shared" si="214"/>
        <v>4.9610881060437864E-8</v>
      </c>
      <c r="N1158" s="13">
        <f t="shared" ref="N1158:N1221" si="221">$M$2*M1158</f>
        <v>3.0758746257471476E-8</v>
      </c>
      <c r="O1158" s="13">
        <f t="shared" ref="O1158:O1221" si="222">N1158+G1158</f>
        <v>3.0758746257471476E-8</v>
      </c>
      <c r="Q1158">
        <v>24.489881858339849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40.522041613076567</v>
      </c>
      <c r="G1159" s="13">
        <f t="shared" si="216"/>
        <v>0.14556192840129251</v>
      </c>
      <c r="H1159" s="13">
        <f t="shared" si="217"/>
        <v>40.376479684675274</v>
      </c>
      <c r="I1159" s="16">
        <f t="shared" ref="I1159:I1222" si="224">H1159+K1158-L1158</f>
        <v>40.426941220978271</v>
      </c>
      <c r="J1159" s="13">
        <f t="shared" si="218"/>
        <v>39.894244295527479</v>
      </c>
      <c r="K1159" s="13">
        <f t="shared" si="219"/>
        <v>0.53269692545079295</v>
      </c>
      <c r="L1159" s="13">
        <f t="shared" si="220"/>
        <v>0</v>
      </c>
      <c r="M1159" s="13">
        <f t="shared" ref="M1159:M1222" si="225">L1159+M1158-N1158</f>
        <v>1.8852134802966388E-8</v>
      </c>
      <c r="N1159" s="13">
        <f t="shared" si="221"/>
        <v>1.168832357783916E-8</v>
      </c>
      <c r="O1159" s="13">
        <f t="shared" si="222"/>
        <v>0.14556194008961609</v>
      </c>
      <c r="Q1159">
        <v>22.2567431537564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82.090076462570565</v>
      </c>
      <c r="G1160" s="13">
        <f t="shared" si="216"/>
        <v>7.1026668454568478</v>
      </c>
      <c r="H1160" s="13">
        <f t="shared" si="217"/>
        <v>74.987409617113713</v>
      </c>
      <c r="I1160" s="16">
        <f t="shared" si="224"/>
        <v>75.520106542564506</v>
      </c>
      <c r="J1160" s="13">
        <f t="shared" si="218"/>
        <v>68.479265337197148</v>
      </c>
      <c r="K1160" s="13">
        <f t="shared" si="219"/>
        <v>7.0408412053673572</v>
      </c>
      <c r="L1160" s="13">
        <f t="shared" si="220"/>
        <v>0</v>
      </c>
      <c r="M1160" s="13">
        <f t="shared" si="225"/>
        <v>7.1638112251272273E-9</v>
      </c>
      <c r="N1160" s="13">
        <f t="shared" si="221"/>
        <v>4.4415629595788812E-9</v>
      </c>
      <c r="O1160" s="13">
        <f t="shared" si="222"/>
        <v>7.1026668498984105</v>
      </c>
      <c r="Q1160">
        <v>16.349745104996799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117.2693605553593</v>
      </c>
      <c r="G1161" s="13">
        <f t="shared" si="216"/>
        <v>12.990507616053536</v>
      </c>
      <c r="H1161" s="13">
        <f t="shared" si="217"/>
        <v>104.27885293930576</v>
      </c>
      <c r="I1161" s="16">
        <f t="shared" si="224"/>
        <v>111.31969414467312</v>
      </c>
      <c r="J1161" s="13">
        <f t="shared" si="218"/>
        <v>78.681470690560417</v>
      </c>
      <c r="K1161" s="13">
        <f t="shared" si="219"/>
        <v>32.638223454112705</v>
      </c>
      <c r="L1161" s="13">
        <f t="shared" si="220"/>
        <v>9.4690049889949908</v>
      </c>
      <c r="M1161" s="13">
        <f t="shared" si="225"/>
        <v>9.4690049917172381</v>
      </c>
      <c r="N1161" s="13">
        <f t="shared" si="221"/>
        <v>5.870783094864688</v>
      </c>
      <c r="O1161" s="13">
        <f t="shared" si="222"/>
        <v>18.861290710918226</v>
      </c>
      <c r="Q1161">
        <v>10.84753078931703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123.75810524635899</v>
      </c>
      <c r="G1162" s="13">
        <f t="shared" si="216"/>
        <v>14.076507417552973</v>
      </c>
      <c r="H1162" s="13">
        <f t="shared" si="217"/>
        <v>109.68159782880602</v>
      </c>
      <c r="I1162" s="16">
        <f t="shared" si="224"/>
        <v>132.85081629392374</v>
      </c>
      <c r="J1162" s="13">
        <f t="shared" si="218"/>
        <v>95.652896638423087</v>
      </c>
      <c r="K1162" s="13">
        <f t="shared" si="219"/>
        <v>37.197919655500655</v>
      </c>
      <c r="L1162" s="13">
        <f t="shared" si="220"/>
        <v>12.245943059056378</v>
      </c>
      <c r="M1162" s="13">
        <f t="shared" si="225"/>
        <v>15.844164955908926</v>
      </c>
      <c r="N1162" s="13">
        <f t="shared" si="221"/>
        <v>9.8233822726635349</v>
      </c>
      <c r="O1162" s="13">
        <f t="shared" si="222"/>
        <v>23.899889690216508</v>
      </c>
      <c r="Q1162">
        <v>13.994941870612911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75.458924625567818</v>
      </c>
      <c r="G1163" s="13">
        <f t="shared" si="216"/>
        <v>5.9928328295359492</v>
      </c>
      <c r="H1163" s="13">
        <f t="shared" si="217"/>
        <v>69.466091796031861</v>
      </c>
      <c r="I1163" s="16">
        <f t="shared" si="224"/>
        <v>94.418068392476144</v>
      </c>
      <c r="J1163" s="13">
        <f t="shared" si="218"/>
        <v>78.236131931076656</v>
      </c>
      <c r="K1163" s="13">
        <f t="shared" si="219"/>
        <v>16.181936461399488</v>
      </c>
      <c r="L1163" s="13">
        <f t="shared" si="220"/>
        <v>0</v>
      </c>
      <c r="M1163" s="13">
        <f t="shared" si="225"/>
        <v>6.0207826832453915</v>
      </c>
      <c r="N1163" s="13">
        <f t="shared" si="221"/>
        <v>3.7328852636121428</v>
      </c>
      <c r="O1163" s="13">
        <f t="shared" si="222"/>
        <v>9.7257180931480924</v>
      </c>
      <c r="Q1163">
        <v>14.194783521614969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1.191935484</v>
      </c>
      <c r="G1164" s="13">
        <f t="shared" si="216"/>
        <v>0</v>
      </c>
      <c r="H1164" s="13">
        <f t="shared" si="217"/>
        <v>1.191935484</v>
      </c>
      <c r="I1164" s="16">
        <f t="shared" si="224"/>
        <v>17.373871945399486</v>
      </c>
      <c r="J1164" s="13">
        <f t="shared" si="218"/>
        <v>17.306520629611001</v>
      </c>
      <c r="K1164" s="13">
        <f t="shared" si="219"/>
        <v>6.7351315788485522E-2</v>
      </c>
      <c r="L1164" s="13">
        <f t="shared" si="220"/>
        <v>0</v>
      </c>
      <c r="M1164" s="13">
        <f t="shared" si="225"/>
        <v>2.2878974196332487</v>
      </c>
      <c r="N1164" s="13">
        <f t="shared" si="221"/>
        <v>1.4184964001726141</v>
      </c>
      <c r="O1164" s="13">
        <f t="shared" si="222"/>
        <v>1.4184964001726141</v>
      </c>
      <c r="Q1164">
        <v>19.066533758128038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20.318746246810399</v>
      </c>
      <c r="G1165" s="13">
        <f t="shared" si="216"/>
        <v>0</v>
      </c>
      <c r="H1165" s="13">
        <f t="shared" si="217"/>
        <v>20.318746246810399</v>
      </c>
      <c r="I1165" s="16">
        <f t="shared" si="224"/>
        <v>20.386097562598884</v>
      </c>
      <c r="J1165" s="13">
        <f t="shared" si="218"/>
        <v>20.276941713751533</v>
      </c>
      <c r="K1165" s="13">
        <f t="shared" si="219"/>
        <v>0.10915584884735097</v>
      </c>
      <c r="L1165" s="13">
        <f t="shared" si="220"/>
        <v>0</v>
      </c>
      <c r="M1165" s="13">
        <f t="shared" si="225"/>
        <v>0.86940101946063453</v>
      </c>
      <c r="N1165" s="13">
        <f t="shared" si="221"/>
        <v>0.53902863206559337</v>
      </c>
      <c r="O1165" s="13">
        <f t="shared" si="222"/>
        <v>0.53902863206559337</v>
      </c>
      <c r="Q1165">
        <v>19.028217332044228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42.404803846729173</v>
      </c>
      <c r="G1166" s="13">
        <f t="shared" si="216"/>
        <v>0.46067363480784379</v>
      </c>
      <c r="H1166" s="13">
        <f t="shared" si="217"/>
        <v>41.944130211921326</v>
      </c>
      <c r="I1166" s="16">
        <f t="shared" si="224"/>
        <v>42.053286060768677</v>
      </c>
      <c r="J1166" s="13">
        <f t="shared" si="218"/>
        <v>41.183709637515044</v>
      </c>
      <c r="K1166" s="13">
        <f t="shared" si="219"/>
        <v>0.86957642325363338</v>
      </c>
      <c r="L1166" s="13">
        <f t="shared" si="220"/>
        <v>0</v>
      </c>
      <c r="M1166" s="13">
        <f t="shared" si="225"/>
        <v>0.33037238739504116</v>
      </c>
      <c r="N1166" s="13">
        <f t="shared" si="221"/>
        <v>0.20483088018492551</v>
      </c>
      <c r="O1166" s="13">
        <f t="shared" si="222"/>
        <v>0.6655045149927693</v>
      </c>
      <c r="Q1166">
        <v>19.548445793295951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19.221560284425362</v>
      </c>
      <c r="G1167" s="13">
        <f t="shared" si="216"/>
        <v>0</v>
      </c>
      <c r="H1167" s="13">
        <f t="shared" si="217"/>
        <v>19.221560284425362</v>
      </c>
      <c r="I1167" s="16">
        <f t="shared" si="224"/>
        <v>20.091136707678995</v>
      </c>
      <c r="J1167" s="13">
        <f t="shared" si="218"/>
        <v>20.053120474207841</v>
      </c>
      <c r="K1167" s="13">
        <f t="shared" si="219"/>
        <v>3.8016233471154237E-2</v>
      </c>
      <c r="L1167" s="13">
        <f t="shared" si="220"/>
        <v>0</v>
      </c>
      <c r="M1167" s="13">
        <f t="shared" si="225"/>
        <v>0.12554150721011564</v>
      </c>
      <c r="N1167" s="13">
        <f t="shared" si="221"/>
        <v>7.78357344702717E-2</v>
      </c>
      <c r="O1167" s="13">
        <f t="shared" si="222"/>
        <v>7.78357344702717E-2</v>
      </c>
      <c r="Q1167">
        <v>26.260136776380591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30.414907905476571</v>
      </c>
      <c r="G1168" s="13">
        <f t="shared" si="216"/>
        <v>0</v>
      </c>
      <c r="H1168" s="13">
        <f t="shared" si="217"/>
        <v>30.414907905476571</v>
      </c>
      <c r="I1168" s="16">
        <f t="shared" si="224"/>
        <v>30.452924138947726</v>
      </c>
      <c r="J1168" s="13">
        <f t="shared" si="218"/>
        <v>30.35378101145935</v>
      </c>
      <c r="K1168" s="13">
        <f t="shared" si="219"/>
        <v>9.9143127488375171E-2</v>
      </c>
      <c r="L1168" s="13">
        <f t="shared" si="220"/>
        <v>0</v>
      </c>
      <c r="M1168" s="13">
        <f t="shared" si="225"/>
        <v>4.7705772739843944E-2</v>
      </c>
      <c r="N1168" s="13">
        <f t="shared" si="221"/>
        <v>2.9577579098703243E-2</v>
      </c>
      <c r="O1168" s="13">
        <f t="shared" si="222"/>
        <v>2.9577579098703243E-2</v>
      </c>
      <c r="Q1168">
        <v>28.359242036960762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15.737072227761709</v>
      </c>
      <c r="G1169" s="13">
        <f t="shared" si="216"/>
        <v>0</v>
      </c>
      <c r="H1169" s="13">
        <f t="shared" si="217"/>
        <v>15.737072227761709</v>
      </c>
      <c r="I1169" s="16">
        <f t="shared" si="224"/>
        <v>15.836215355250085</v>
      </c>
      <c r="J1169" s="13">
        <f t="shared" si="218"/>
        <v>15.823128643415341</v>
      </c>
      <c r="K1169" s="13">
        <f t="shared" si="219"/>
        <v>1.3086711834743525E-2</v>
      </c>
      <c r="L1169" s="13">
        <f t="shared" si="220"/>
        <v>0</v>
      </c>
      <c r="M1169" s="13">
        <f t="shared" si="225"/>
        <v>1.81281936411407E-2</v>
      </c>
      <c r="N1169" s="13">
        <f t="shared" si="221"/>
        <v>1.1239480057507235E-2</v>
      </c>
      <c r="O1169" s="13">
        <f t="shared" si="222"/>
        <v>1.1239480057507235E-2</v>
      </c>
      <c r="Q1169">
        <v>28.854600870967751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6.172148301030826</v>
      </c>
      <c r="G1170" s="13">
        <f t="shared" si="216"/>
        <v>0</v>
      </c>
      <c r="H1170" s="13">
        <f t="shared" si="217"/>
        <v>6.172148301030826</v>
      </c>
      <c r="I1170" s="16">
        <f t="shared" si="224"/>
        <v>6.1852350128655695</v>
      </c>
      <c r="J1170" s="13">
        <f t="shared" si="218"/>
        <v>6.1839215235923062</v>
      </c>
      <c r="K1170" s="13">
        <f t="shared" si="219"/>
        <v>1.3134892732633574E-3</v>
      </c>
      <c r="L1170" s="13">
        <f t="shared" si="220"/>
        <v>0</v>
      </c>
      <c r="M1170" s="13">
        <f t="shared" si="225"/>
        <v>6.8887135836334656E-3</v>
      </c>
      <c r="N1170" s="13">
        <f t="shared" si="221"/>
        <v>4.2710024218527484E-3</v>
      </c>
      <c r="O1170" s="13">
        <f t="shared" si="222"/>
        <v>4.2710024218527484E-3</v>
      </c>
      <c r="Q1170">
        <v>25.058606699398251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33.670586388117691</v>
      </c>
      <c r="G1171" s="13">
        <f t="shared" si="216"/>
        <v>0</v>
      </c>
      <c r="H1171" s="13">
        <f t="shared" si="217"/>
        <v>33.670586388117691</v>
      </c>
      <c r="I1171" s="16">
        <f t="shared" si="224"/>
        <v>33.671899877390956</v>
      </c>
      <c r="J1171" s="13">
        <f t="shared" si="218"/>
        <v>33.317588520684694</v>
      </c>
      <c r="K1171" s="13">
        <f t="shared" si="219"/>
        <v>0.3543113567062619</v>
      </c>
      <c r="L1171" s="13">
        <f t="shared" si="220"/>
        <v>0</v>
      </c>
      <c r="M1171" s="13">
        <f t="shared" si="225"/>
        <v>2.6177111617807173E-3</v>
      </c>
      <c r="N1171" s="13">
        <f t="shared" si="221"/>
        <v>1.6229809203040448E-3</v>
      </c>
      <c r="O1171" s="13">
        <f t="shared" si="222"/>
        <v>1.6229809203040448E-3</v>
      </c>
      <c r="Q1171">
        <v>21.289320955205351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80.119948924468176</v>
      </c>
      <c r="G1172" s="13">
        <f t="shared" si="216"/>
        <v>6.7729330961423662</v>
      </c>
      <c r="H1172" s="13">
        <f t="shared" si="217"/>
        <v>73.347015828325809</v>
      </c>
      <c r="I1172" s="16">
        <f t="shared" si="224"/>
        <v>73.701327185032071</v>
      </c>
      <c r="J1172" s="13">
        <f t="shared" si="218"/>
        <v>68.889878741182827</v>
      </c>
      <c r="K1172" s="13">
        <f t="shared" si="219"/>
        <v>4.811448443849244</v>
      </c>
      <c r="L1172" s="13">
        <f t="shared" si="220"/>
        <v>0</v>
      </c>
      <c r="M1172" s="13">
        <f t="shared" si="225"/>
        <v>9.9473024147667252E-4</v>
      </c>
      <c r="N1172" s="13">
        <f t="shared" si="221"/>
        <v>6.1673274971553698E-4</v>
      </c>
      <c r="O1172" s="13">
        <f t="shared" si="222"/>
        <v>6.7735498288920821</v>
      </c>
      <c r="Q1172">
        <v>18.85691751162728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68.824740840977327</v>
      </c>
      <c r="G1173" s="13">
        <f t="shared" si="216"/>
        <v>4.8824913665455094</v>
      </c>
      <c r="H1173" s="13">
        <f t="shared" si="217"/>
        <v>63.942249474431819</v>
      </c>
      <c r="I1173" s="16">
        <f t="shared" si="224"/>
        <v>68.753697918281063</v>
      </c>
      <c r="J1173" s="13">
        <f t="shared" si="218"/>
        <v>62.289655229683724</v>
      </c>
      <c r="K1173" s="13">
        <f t="shared" si="219"/>
        <v>6.4640426885973383</v>
      </c>
      <c r="L1173" s="13">
        <f t="shared" si="220"/>
        <v>0</v>
      </c>
      <c r="M1173" s="13">
        <f t="shared" si="225"/>
        <v>3.7799749176113554E-4</v>
      </c>
      <c r="N1173" s="13">
        <f t="shared" si="221"/>
        <v>2.3435844489190402E-4</v>
      </c>
      <c r="O1173" s="13">
        <f t="shared" si="222"/>
        <v>4.8827257249904017</v>
      </c>
      <c r="Q1173">
        <v>14.937667226722979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125.0305180604791</v>
      </c>
      <c r="G1174" s="13">
        <f t="shared" si="216"/>
        <v>14.2894669543146</v>
      </c>
      <c r="H1174" s="13">
        <f t="shared" si="217"/>
        <v>110.74105110616449</v>
      </c>
      <c r="I1174" s="16">
        <f t="shared" si="224"/>
        <v>117.20509379476184</v>
      </c>
      <c r="J1174" s="13">
        <f t="shared" si="218"/>
        <v>98.318264987909828</v>
      </c>
      <c r="K1174" s="13">
        <f t="shared" si="219"/>
        <v>18.886828806852009</v>
      </c>
      <c r="L1174" s="13">
        <f t="shared" si="220"/>
        <v>1.0941550810575409</v>
      </c>
      <c r="M1174" s="13">
        <f t="shared" si="225"/>
        <v>1.0942987201044101</v>
      </c>
      <c r="N1174" s="13">
        <f t="shared" si="221"/>
        <v>0.67846520646473429</v>
      </c>
      <c r="O1174" s="13">
        <f t="shared" si="222"/>
        <v>14.967932160779334</v>
      </c>
      <c r="Q1174">
        <v>17.857565570612909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55.430635885776503</v>
      </c>
      <c r="G1175" s="13">
        <f t="shared" si="216"/>
        <v>2.6407641889009752</v>
      </c>
      <c r="H1175" s="13">
        <f t="shared" si="217"/>
        <v>52.789871696875529</v>
      </c>
      <c r="I1175" s="16">
        <f t="shared" si="224"/>
        <v>70.582545422670009</v>
      </c>
      <c r="J1175" s="13">
        <f t="shared" si="218"/>
        <v>64.828333672294093</v>
      </c>
      <c r="K1175" s="13">
        <f t="shared" si="219"/>
        <v>5.7542117503759158</v>
      </c>
      <c r="L1175" s="13">
        <f t="shared" si="220"/>
        <v>0</v>
      </c>
      <c r="M1175" s="13">
        <f t="shared" si="225"/>
        <v>0.4158335136396758</v>
      </c>
      <c r="N1175" s="13">
        <f t="shared" si="221"/>
        <v>0.25781677845659901</v>
      </c>
      <c r="O1175" s="13">
        <f t="shared" si="222"/>
        <v>2.8985809673575744</v>
      </c>
      <c r="Q1175">
        <v>16.481335194444739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61.16875506238582</v>
      </c>
      <c r="G1176" s="13">
        <f t="shared" si="216"/>
        <v>3.6011342733367901</v>
      </c>
      <c r="H1176" s="13">
        <f t="shared" si="217"/>
        <v>57.56762078904903</v>
      </c>
      <c r="I1176" s="16">
        <f t="shared" si="224"/>
        <v>63.321832539424946</v>
      </c>
      <c r="J1176" s="13">
        <f t="shared" si="218"/>
        <v>59.325134823544268</v>
      </c>
      <c r="K1176" s="13">
        <f t="shared" si="219"/>
        <v>3.9966977158806785</v>
      </c>
      <c r="L1176" s="13">
        <f t="shared" si="220"/>
        <v>0</v>
      </c>
      <c r="M1176" s="13">
        <f t="shared" si="225"/>
        <v>0.1580167351830768</v>
      </c>
      <c r="N1176" s="13">
        <f t="shared" si="221"/>
        <v>9.7970375813507607E-2</v>
      </c>
      <c r="O1176" s="13">
        <f t="shared" si="222"/>
        <v>3.6991046491502977</v>
      </c>
      <c r="Q1176">
        <v>16.971464057190619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24.366647751333229</v>
      </c>
      <c r="G1177" s="13">
        <f t="shared" si="216"/>
        <v>0</v>
      </c>
      <c r="H1177" s="13">
        <f t="shared" si="217"/>
        <v>24.366647751333229</v>
      </c>
      <c r="I1177" s="16">
        <f t="shared" si="224"/>
        <v>28.363345467213907</v>
      </c>
      <c r="J1177" s="13">
        <f t="shared" si="218"/>
        <v>28.108284783986974</v>
      </c>
      <c r="K1177" s="13">
        <f t="shared" si="219"/>
        <v>0.25506068322693309</v>
      </c>
      <c r="L1177" s="13">
        <f t="shared" si="220"/>
        <v>0</v>
      </c>
      <c r="M1177" s="13">
        <f t="shared" si="225"/>
        <v>6.0046359369569188E-2</v>
      </c>
      <c r="N1177" s="13">
        <f t="shared" si="221"/>
        <v>3.7228742809132895E-2</v>
      </c>
      <c r="O1177" s="13">
        <f t="shared" si="222"/>
        <v>3.7228742809132895E-2</v>
      </c>
      <c r="Q1177">
        <v>19.99189006620189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19.269932529176611</v>
      </c>
      <c r="G1178" s="13">
        <f t="shared" si="216"/>
        <v>0</v>
      </c>
      <c r="H1178" s="13">
        <f t="shared" si="217"/>
        <v>19.269932529176611</v>
      </c>
      <c r="I1178" s="16">
        <f t="shared" si="224"/>
        <v>19.524993212403544</v>
      </c>
      <c r="J1178" s="13">
        <f t="shared" si="218"/>
        <v>19.472742063943357</v>
      </c>
      <c r="K1178" s="13">
        <f t="shared" si="219"/>
        <v>5.2251148460186414E-2</v>
      </c>
      <c r="L1178" s="13">
        <f t="shared" si="220"/>
        <v>0</v>
      </c>
      <c r="M1178" s="13">
        <f t="shared" si="225"/>
        <v>2.2817616560436293E-2</v>
      </c>
      <c r="N1178" s="13">
        <f t="shared" si="221"/>
        <v>1.4146922267470502E-2</v>
      </c>
      <c r="O1178" s="13">
        <f t="shared" si="222"/>
        <v>1.4146922267470502E-2</v>
      </c>
      <c r="Q1178">
        <v>23.353237607510689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34.928295872318792</v>
      </c>
      <c r="G1179" s="13">
        <f t="shared" si="216"/>
        <v>0</v>
      </c>
      <c r="H1179" s="13">
        <f t="shared" si="217"/>
        <v>34.928295872318792</v>
      </c>
      <c r="I1179" s="16">
        <f t="shared" si="224"/>
        <v>34.980547020778978</v>
      </c>
      <c r="J1179" s="13">
        <f t="shared" si="218"/>
        <v>34.801724562931469</v>
      </c>
      <c r="K1179" s="13">
        <f t="shared" si="219"/>
        <v>0.1788224578475095</v>
      </c>
      <c r="L1179" s="13">
        <f t="shared" si="220"/>
        <v>0</v>
      </c>
      <c r="M1179" s="13">
        <f t="shared" si="225"/>
        <v>8.6706942929657919E-3</v>
      </c>
      <c r="N1179" s="13">
        <f t="shared" si="221"/>
        <v>5.3758304616387913E-3</v>
      </c>
      <c r="O1179" s="13">
        <f t="shared" si="222"/>
        <v>5.3758304616387913E-3</v>
      </c>
      <c r="Q1179">
        <v>27.062234077678639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23.984713216017461</v>
      </c>
      <c r="G1180" s="13">
        <f t="shared" si="216"/>
        <v>0</v>
      </c>
      <c r="H1180" s="13">
        <f t="shared" si="217"/>
        <v>23.984713216017461</v>
      </c>
      <c r="I1180" s="16">
        <f t="shared" si="224"/>
        <v>24.16353567386497</v>
      </c>
      <c r="J1180" s="13">
        <f t="shared" si="218"/>
        <v>24.113160732222106</v>
      </c>
      <c r="K1180" s="13">
        <f t="shared" si="219"/>
        <v>5.0374941642864712E-2</v>
      </c>
      <c r="L1180" s="13">
        <f t="shared" si="220"/>
        <v>0</v>
      </c>
      <c r="M1180" s="13">
        <f t="shared" si="225"/>
        <v>3.2948638313270006E-3</v>
      </c>
      <c r="N1180" s="13">
        <f t="shared" si="221"/>
        <v>2.0428155754227402E-3</v>
      </c>
      <c r="O1180" s="13">
        <f t="shared" si="222"/>
        <v>2.0428155754227402E-3</v>
      </c>
      <c r="Q1180">
        <v>28.24728787096775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23.33391648480486</v>
      </c>
      <c r="G1181" s="13">
        <f t="shared" si="216"/>
        <v>0</v>
      </c>
      <c r="H1181" s="13">
        <f t="shared" si="217"/>
        <v>23.33391648480486</v>
      </c>
      <c r="I1181" s="16">
        <f t="shared" si="224"/>
        <v>23.384291426447724</v>
      </c>
      <c r="J1181" s="13">
        <f t="shared" si="218"/>
        <v>23.337652010797242</v>
      </c>
      <c r="K1181" s="13">
        <f t="shared" si="219"/>
        <v>4.6639415650481908E-2</v>
      </c>
      <c r="L1181" s="13">
        <f t="shared" si="220"/>
        <v>0</v>
      </c>
      <c r="M1181" s="13">
        <f t="shared" si="225"/>
        <v>1.2520482559042604E-3</v>
      </c>
      <c r="N1181" s="13">
        <f t="shared" si="221"/>
        <v>7.7626991866064149E-4</v>
      </c>
      <c r="O1181" s="13">
        <f t="shared" si="222"/>
        <v>7.7626991866064149E-4</v>
      </c>
      <c r="Q1181">
        <v>28.09143991494463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12.836796331003431</v>
      </c>
      <c r="G1182" s="13">
        <f t="shared" si="216"/>
        <v>0</v>
      </c>
      <c r="H1182" s="13">
        <f t="shared" si="217"/>
        <v>12.836796331003431</v>
      </c>
      <c r="I1182" s="16">
        <f t="shared" si="224"/>
        <v>12.883435746653912</v>
      </c>
      <c r="J1182" s="13">
        <f t="shared" si="218"/>
        <v>12.87322253028816</v>
      </c>
      <c r="K1182" s="13">
        <f t="shared" si="219"/>
        <v>1.0213216365752231E-2</v>
      </c>
      <c r="L1182" s="13">
        <f t="shared" si="220"/>
        <v>0</v>
      </c>
      <c r="M1182" s="13">
        <f t="shared" si="225"/>
        <v>4.7577833724361893E-4</v>
      </c>
      <c r="N1182" s="13">
        <f t="shared" si="221"/>
        <v>2.9498256909104371E-4</v>
      </c>
      <c r="O1182" s="13">
        <f t="shared" si="222"/>
        <v>2.9498256909104371E-4</v>
      </c>
      <c r="Q1182">
        <v>26.136780231382019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4.5880028931649477</v>
      </c>
      <c r="G1183" s="13">
        <f t="shared" si="216"/>
        <v>0</v>
      </c>
      <c r="H1183" s="13">
        <f t="shared" si="217"/>
        <v>4.5880028931649477</v>
      </c>
      <c r="I1183" s="16">
        <f t="shared" si="224"/>
        <v>4.5982161095306999</v>
      </c>
      <c r="J1183" s="13">
        <f t="shared" si="218"/>
        <v>4.5973291630624065</v>
      </c>
      <c r="K1183" s="13">
        <f t="shared" si="219"/>
        <v>8.8694646829345913E-4</v>
      </c>
      <c r="L1183" s="13">
        <f t="shared" si="220"/>
        <v>0</v>
      </c>
      <c r="M1183" s="13">
        <f t="shared" si="225"/>
        <v>1.8079576815257522E-4</v>
      </c>
      <c r="N1183" s="13">
        <f t="shared" si="221"/>
        <v>1.1209337625459664E-4</v>
      </c>
      <c r="O1183" s="13">
        <f t="shared" si="222"/>
        <v>1.1209337625459664E-4</v>
      </c>
      <c r="Q1183">
        <v>21.520919877492769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7.9116297665420703</v>
      </c>
      <c r="G1184" s="13">
        <f t="shared" si="216"/>
        <v>0</v>
      </c>
      <c r="H1184" s="13">
        <f t="shared" si="217"/>
        <v>7.9116297665420703</v>
      </c>
      <c r="I1184" s="16">
        <f t="shared" si="224"/>
        <v>7.9125167130103637</v>
      </c>
      <c r="J1184" s="13">
        <f t="shared" si="218"/>
        <v>7.9017233016156148</v>
      </c>
      <c r="K1184" s="13">
        <f t="shared" si="219"/>
        <v>1.0793411394748986E-2</v>
      </c>
      <c r="L1184" s="13">
        <f t="shared" si="220"/>
        <v>0</v>
      </c>
      <c r="M1184" s="13">
        <f t="shared" si="225"/>
        <v>6.8702391897978581E-5</v>
      </c>
      <c r="N1184" s="13">
        <f t="shared" si="221"/>
        <v>4.2595482976746719E-5</v>
      </c>
      <c r="O1184" s="13">
        <f t="shared" si="222"/>
        <v>4.2595482976746719E-5</v>
      </c>
      <c r="Q1184">
        <v>15.34008496279281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70.97625427369131</v>
      </c>
      <c r="G1185" s="13">
        <f t="shared" si="216"/>
        <v>5.2425830748988513</v>
      </c>
      <c r="H1185" s="13">
        <f t="shared" si="217"/>
        <v>65.733671198792464</v>
      </c>
      <c r="I1185" s="16">
        <f t="shared" si="224"/>
        <v>65.744464610187208</v>
      </c>
      <c r="J1185" s="13">
        <f t="shared" si="218"/>
        <v>58.58773316090619</v>
      </c>
      <c r="K1185" s="13">
        <f t="shared" si="219"/>
        <v>7.1567314492810183</v>
      </c>
      <c r="L1185" s="13">
        <f t="shared" si="220"/>
        <v>0</v>
      </c>
      <c r="M1185" s="13">
        <f t="shared" si="225"/>
        <v>2.6106908921231862E-5</v>
      </c>
      <c r="N1185" s="13">
        <f t="shared" si="221"/>
        <v>1.6186283531163754E-5</v>
      </c>
      <c r="O1185" s="13">
        <f t="shared" si="222"/>
        <v>5.2425992611823826</v>
      </c>
      <c r="Q1185">
        <v>13.046867319655171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113.5054464969888</v>
      </c>
      <c r="G1186" s="13">
        <f t="shared" si="216"/>
        <v>12.360553732073315</v>
      </c>
      <c r="H1186" s="13">
        <f t="shared" si="217"/>
        <v>101.14489276491548</v>
      </c>
      <c r="I1186" s="16">
        <f t="shared" si="224"/>
        <v>108.30162421419649</v>
      </c>
      <c r="J1186" s="13">
        <f t="shared" si="218"/>
        <v>87.197839811057122</v>
      </c>
      <c r="K1186" s="13">
        <f t="shared" si="219"/>
        <v>21.103784403139372</v>
      </c>
      <c r="L1186" s="13">
        <f t="shared" si="220"/>
        <v>2.4443214349238485</v>
      </c>
      <c r="M1186" s="13">
        <f t="shared" si="225"/>
        <v>2.4443313555492385</v>
      </c>
      <c r="N1186" s="13">
        <f t="shared" si="221"/>
        <v>1.5154854404405278</v>
      </c>
      <c r="O1186" s="13">
        <f t="shared" si="222"/>
        <v>13.876039172513844</v>
      </c>
      <c r="Q1186">
        <v>14.925603070612899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53.769190915382353</v>
      </c>
      <c r="G1187" s="13">
        <f t="shared" si="216"/>
        <v>2.362693623025113</v>
      </c>
      <c r="H1187" s="13">
        <f t="shared" si="217"/>
        <v>51.406497292357237</v>
      </c>
      <c r="I1187" s="16">
        <f t="shared" si="224"/>
        <v>70.065960260572766</v>
      </c>
      <c r="J1187" s="13">
        <f t="shared" si="218"/>
        <v>63.021049820205135</v>
      </c>
      <c r="K1187" s="13">
        <f t="shared" si="219"/>
        <v>7.0449104403676301</v>
      </c>
      <c r="L1187" s="13">
        <f t="shared" si="220"/>
        <v>0</v>
      </c>
      <c r="M1187" s="13">
        <f t="shared" si="225"/>
        <v>0.92884591510871073</v>
      </c>
      <c r="N1187" s="13">
        <f t="shared" si="221"/>
        <v>0.57588446736740062</v>
      </c>
      <c r="O1187" s="13">
        <f t="shared" si="222"/>
        <v>2.9385780903925136</v>
      </c>
      <c r="Q1187">
        <v>14.64738095019761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4.3382630610763897</v>
      </c>
      <c r="G1188" s="13">
        <f t="shared" si="216"/>
        <v>0</v>
      </c>
      <c r="H1188" s="13">
        <f t="shared" si="217"/>
        <v>4.3382630610763897</v>
      </c>
      <c r="I1188" s="16">
        <f t="shared" si="224"/>
        <v>11.38317350144402</v>
      </c>
      <c r="J1188" s="13">
        <f t="shared" si="218"/>
        <v>11.359685707463658</v>
      </c>
      <c r="K1188" s="13">
        <f t="shared" si="219"/>
        <v>2.3487793980361715E-2</v>
      </c>
      <c r="L1188" s="13">
        <f t="shared" si="220"/>
        <v>0</v>
      </c>
      <c r="M1188" s="13">
        <f t="shared" si="225"/>
        <v>0.35296144774131011</v>
      </c>
      <c r="N1188" s="13">
        <f t="shared" si="221"/>
        <v>0.21883609759961226</v>
      </c>
      <c r="O1188" s="13">
        <f t="shared" si="222"/>
        <v>0.21883609759961226</v>
      </c>
      <c r="Q1188">
        <v>17.565081550159899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27.873433648146928</v>
      </c>
      <c r="G1189" s="13">
        <f t="shared" si="216"/>
        <v>0</v>
      </c>
      <c r="H1189" s="13">
        <f t="shared" si="217"/>
        <v>27.873433648146928</v>
      </c>
      <c r="I1189" s="16">
        <f t="shared" si="224"/>
        <v>27.89692144212729</v>
      </c>
      <c r="J1189" s="13">
        <f t="shared" si="218"/>
        <v>27.573018255905843</v>
      </c>
      <c r="K1189" s="13">
        <f t="shared" si="219"/>
        <v>0.32390318622144676</v>
      </c>
      <c r="L1189" s="13">
        <f t="shared" si="220"/>
        <v>0</v>
      </c>
      <c r="M1189" s="13">
        <f t="shared" si="225"/>
        <v>0.13412535014169785</v>
      </c>
      <c r="N1189" s="13">
        <f t="shared" si="221"/>
        <v>8.3157717087852662E-2</v>
      </c>
      <c r="O1189" s="13">
        <f t="shared" si="222"/>
        <v>8.3157717087852662E-2</v>
      </c>
      <c r="Q1189">
        <v>17.92439276125809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7.1311998457808556</v>
      </c>
      <c r="G1190" s="13">
        <f t="shared" si="216"/>
        <v>0</v>
      </c>
      <c r="H1190" s="13">
        <f t="shared" si="217"/>
        <v>7.1311998457808556</v>
      </c>
      <c r="I1190" s="16">
        <f t="shared" si="224"/>
        <v>7.4551030320023024</v>
      </c>
      <c r="J1190" s="13">
        <f t="shared" si="218"/>
        <v>7.4513622544875089</v>
      </c>
      <c r="K1190" s="13">
        <f t="shared" si="219"/>
        <v>3.7407775147935141E-3</v>
      </c>
      <c r="L1190" s="13">
        <f t="shared" si="220"/>
        <v>0</v>
      </c>
      <c r="M1190" s="13">
        <f t="shared" si="225"/>
        <v>5.096763305384519E-2</v>
      </c>
      <c r="N1190" s="13">
        <f t="shared" si="221"/>
        <v>3.1599932493384018E-2</v>
      </c>
      <c r="O1190" s="13">
        <f t="shared" si="222"/>
        <v>3.1599932493384018E-2</v>
      </c>
      <c r="Q1190">
        <v>21.59139603943315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38.562191916741682</v>
      </c>
      <c r="G1191" s="13">
        <f t="shared" si="216"/>
        <v>0</v>
      </c>
      <c r="H1191" s="13">
        <f t="shared" si="217"/>
        <v>38.562191916741682</v>
      </c>
      <c r="I1191" s="16">
        <f t="shared" si="224"/>
        <v>38.565932694256475</v>
      </c>
      <c r="J1191" s="13">
        <f t="shared" si="218"/>
        <v>38.250742926010076</v>
      </c>
      <c r="K1191" s="13">
        <f t="shared" si="219"/>
        <v>0.31518976824639822</v>
      </c>
      <c r="L1191" s="13">
        <f t="shared" si="220"/>
        <v>0</v>
      </c>
      <c r="M1191" s="13">
        <f t="shared" si="225"/>
        <v>1.9367700560461172E-2</v>
      </c>
      <c r="N1191" s="13">
        <f t="shared" si="221"/>
        <v>1.2007974347485927E-2</v>
      </c>
      <c r="O1191" s="13">
        <f t="shared" si="222"/>
        <v>1.2007974347485927E-2</v>
      </c>
      <c r="Q1191">
        <v>25.045138006687608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5.914983111421507</v>
      </c>
      <c r="G1192" s="13">
        <f t="shared" si="216"/>
        <v>0</v>
      </c>
      <c r="H1192" s="13">
        <f t="shared" si="217"/>
        <v>5.914983111421507</v>
      </c>
      <c r="I1192" s="16">
        <f t="shared" si="224"/>
        <v>6.2301728796679052</v>
      </c>
      <c r="J1192" s="13">
        <f t="shared" si="218"/>
        <v>6.2292850927256902</v>
      </c>
      <c r="K1192" s="13">
        <f t="shared" si="219"/>
        <v>8.8778694221502974E-4</v>
      </c>
      <c r="L1192" s="13">
        <f t="shared" si="220"/>
        <v>0</v>
      </c>
      <c r="M1192" s="13">
        <f t="shared" si="225"/>
        <v>7.3597262129752455E-3</v>
      </c>
      <c r="N1192" s="13">
        <f t="shared" si="221"/>
        <v>4.5630302520446525E-3</v>
      </c>
      <c r="O1192" s="13">
        <f t="shared" si="222"/>
        <v>4.5630302520446525E-3</v>
      </c>
      <c r="Q1192">
        <v>28.063984870967751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19.554177497563181</v>
      </c>
      <c r="G1193" s="13">
        <f t="shared" si="216"/>
        <v>0</v>
      </c>
      <c r="H1193" s="13">
        <f t="shared" si="217"/>
        <v>19.554177497563181</v>
      </c>
      <c r="I1193" s="16">
        <f t="shared" si="224"/>
        <v>19.555065284505396</v>
      </c>
      <c r="J1193" s="13">
        <f t="shared" si="218"/>
        <v>19.516106743488759</v>
      </c>
      <c r="K1193" s="13">
        <f t="shared" si="219"/>
        <v>3.8958541016636872E-2</v>
      </c>
      <c r="L1193" s="13">
        <f t="shared" si="220"/>
        <v>0</v>
      </c>
      <c r="M1193" s="13">
        <f t="shared" si="225"/>
        <v>2.796695960930593E-3</v>
      </c>
      <c r="N1193" s="13">
        <f t="shared" si="221"/>
        <v>1.7339514957769677E-3</v>
      </c>
      <c r="O1193" s="13">
        <f t="shared" si="222"/>
        <v>1.7339514957769677E-3</v>
      </c>
      <c r="Q1193">
        <v>25.495659298439101</v>
      </c>
    </row>
    <row r="1194" spans="1:17" x14ac:dyDescent="0.2">
      <c r="A1194" s="14">
        <f t="shared" si="223"/>
        <v>58319</v>
      </c>
      <c r="B1194" s="1">
        <v>9</v>
      </c>
      <c r="F1194" s="34">
        <v>15.11443317777163</v>
      </c>
      <c r="G1194" s="13">
        <f t="shared" si="216"/>
        <v>0</v>
      </c>
      <c r="H1194" s="13">
        <f t="shared" si="217"/>
        <v>15.11443317777163</v>
      </c>
      <c r="I1194" s="16">
        <f t="shared" si="224"/>
        <v>15.153391718788267</v>
      </c>
      <c r="J1194" s="13">
        <f t="shared" si="218"/>
        <v>15.133917589575752</v>
      </c>
      <c r="K1194" s="13">
        <f t="shared" si="219"/>
        <v>1.9474129212515123E-2</v>
      </c>
      <c r="L1194" s="13">
        <f t="shared" si="220"/>
        <v>0</v>
      </c>
      <c r="M1194" s="13">
        <f t="shared" si="225"/>
        <v>1.0627444651536253E-3</v>
      </c>
      <c r="N1194" s="13">
        <f t="shared" si="221"/>
        <v>6.5890156839524768E-4</v>
      </c>
      <c r="O1194" s="13">
        <f t="shared" si="222"/>
        <v>6.5890156839524768E-4</v>
      </c>
      <c r="Q1194">
        <v>24.98795989861015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32.191323460986482</v>
      </c>
      <c r="G1195" s="13">
        <f t="shared" si="216"/>
        <v>0</v>
      </c>
      <c r="H1195" s="13">
        <f t="shared" si="217"/>
        <v>32.191323460986482</v>
      </c>
      <c r="I1195" s="16">
        <f t="shared" si="224"/>
        <v>32.210797590198993</v>
      </c>
      <c r="J1195" s="13">
        <f t="shared" si="218"/>
        <v>31.937619723967355</v>
      </c>
      <c r="K1195" s="13">
        <f t="shared" si="219"/>
        <v>0.27317786623163798</v>
      </c>
      <c r="L1195" s="13">
        <f t="shared" si="220"/>
        <v>0</v>
      </c>
      <c r="M1195" s="13">
        <f t="shared" si="225"/>
        <v>4.0384289675837758E-4</v>
      </c>
      <c r="N1195" s="13">
        <f t="shared" si="221"/>
        <v>2.503825959901941E-4</v>
      </c>
      <c r="O1195" s="13">
        <f t="shared" si="222"/>
        <v>2.503825959901941E-4</v>
      </c>
      <c r="Q1195">
        <v>22.209820948434739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40.445106796585257</v>
      </c>
      <c r="G1196" s="13">
        <f t="shared" si="216"/>
        <v>0.13268560186715581</v>
      </c>
      <c r="H1196" s="13">
        <f t="shared" si="217"/>
        <v>40.312421194718098</v>
      </c>
      <c r="I1196" s="16">
        <f t="shared" si="224"/>
        <v>40.585599060949733</v>
      </c>
      <c r="J1196" s="13">
        <f t="shared" si="218"/>
        <v>39.597208132804724</v>
      </c>
      <c r="K1196" s="13">
        <f t="shared" si="219"/>
        <v>0.98839092814500873</v>
      </c>
      <c r="L1196" s="13">
        <f t="shared" si="220"/>
        <v>0</v>
      </c>
      <c r="M1196" s="13">
        <f t="shared" si="225"/>
        <v>1.5346030076818348E-4</v>
      </c>
      <c r="N1196" s="13">
        <f t="shared" si="221"/>
        <v>9.5145386476273752E-5</v>
      </c>
      <c r="O1196" s="13">
        <f t="shared" si="222"/>
        <v>0.13278074725363209</v>
      </c>
      <c r="Q1196">
        <v>17.850312912117889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34.779447381361358</v>
      </c>
      <c r="G1197" s="13">
        <f t="shared" si="216"/>
        <v>0</v>
      </c>
      <c r="H1197" s="13">
        <f t="shared" si="217"/>
        <v>34.779447381361358</v>
      </c>
      <c r="I1197" s="16">
        <f t="shared" si="224"/>
        <v>35.767838309506367</v>
      </c>
      <c r="J1197" s="13">
        <f t="shared" si="218"/>
        <v>34.754819782259048</v>
      </c>
      <c r="K1197" s="13">
        <f t="shared" si="219"/>
        <v>1.0130185272473184</v>
      </c>
      <c r="L1197" s="13">
        <f t="shared" si="220"/>
        <v>0</v>
      </c>
      <c r="M1197" s="13">
        <f t="shared" si="225"/>
        <v>5.831491429190973E-5</v>
      </c>
      <c r="N1197" s="13">
        <f t="shared" si="221"/>
        <v>3.6155246860984035E-5</v>
      </c>
      <c r="O1197" s="13">
        <f t="shared" si="222"/>
        <v>3.6155246860984035E-5</v>
      </c>
      <c r="Q1197">
        <v>14.93046548529022</v>
      </c>
    </row>
    <row r="1198" spans="1:17" x14ac:dyDescent="0.2">
      <c r="A1198" s="14">
        <f t="shared" si="223"/>
        <v>58441</v>
      </c>
      <c r="B1198" s="1">
        <v>1</v>
      </c>
      <c r="F1198" s="34">
        <v>101.5212414116347</v>
      </c>
      <c r="G1198" s="13">
        <f t="shared" si="216"/>
        <v>10.354796846326909</v>
      </c>
      <c r="H1198" s="13">
        <f t="shared" si="217"/>
        <v>91.166444565307799</v>
      </c>
      <c r="I1198" s="16">
        <f t="shared" si="224"/>
        <v>92.179463092555125</v>
      </c>
      <c r="J1198" s="13">
        <f t="shared" si="218"/>
        <v>75.083617981072976</v>
      </c>
      <c r="K1198" s="13">
        <f t="shared" si="219"/>
        <v>17.095845111482149</v>
      </c>
      <c r="L1198" s="13">
        <f t="shared" si="220"/>
        <v>3.4133765953232569E-3</v>
      </c>
      <c r="M1198" s="13">
        <f t="shared" si="225"/>
        <v>3.4355362627541829E-3</v>
      </c>
      <c r="N1198" s="13">
        <f t="shared" si="221"/>
        <v>2.1300324829075933E-3</v>
      </c>
      <c r="O1198" s="13">
        <f t="shared" si="222"/>
        <v>10.356926878809817</v>
      </c>
      <c r="Q1198">
        <v>13.08103539377583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4.9974040341112209</v>
      </c>
      <c r="G1199" s="13">
        <f t="shared" si="216"/>
        <v>0</v>
      </c>
      <c r="H1199" s="13">
        <f t="shared" si="217"/>
        <v>4.9974040341112209</v>
      </c>
      <c r="I1199" s="16">
        <f t="shared" si="224"/>
        <v>22.089835768998046</v>
      </c>
      <c r="J1199" s="13">
        <f t="shared" si="218"/>
        <v>21.844860548333269</v>
      </c>
      <c r="K1199" s="13">
        <f t="shared" si="219"/>
        <v>0.24497522066477728</v>
      </c>
      <c r="L1199" s="13">
        <f t="shared" si="220"/>
        <v>0</v>
      </c>
      <c r="M1199" s="13">
        <f t="shared" si="225"/>
        <v>1.3055037798465896E-3</v>
      </c>
      <c r="N1199" s="13">
        <f t="shared" si="221"/>
        <v>8.0941234350488558E-4</v>
      </c>
      <c r="O1199" s="13">
        <f t="shared" si="222"/>
        <v>8.0941234350488558E-4</v>
      </c>
      <c r="Q1199">
        <v>14.9318605706129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91.525852378353321</v>
      </c>
      <c r="G1200" s="13">
        <f t="shared" si="216"/>
        <v>8.6819015448505255</v>
      </c>
      <c r="H1200" s="13">
        <f t="shared" si="217"/>
        <v>82.843950833502788</v>
      </c>
      <c r="I1200" s="16">
        <f t="shared" si="224"/>
        <v>83.088926054167558</v>
      </c>
      <c r="J1200" s="13">
        <f t="shared" si="218"/>
        <v>73.337783969633634</v>
      </c>
      <c r="K1200" s="13">
        <f t="shared" si="219"/>
        <v>9.7511420845339245</v>
      </c>
      <c r="L1200" s="13">
        <f t="shared" si="220"/>
        <v>0</v>
      </c>
      <c r="M1200" s="13">
        <f t="shared" si="225"/>
        <v>4.9609143634170402E-4</v>
      </c>
      <c r="N1200" s="13">
        <f t="shared" si="221"/>
        <v>3.0757669053185652E-4</v>
      </c>
      <c r="O1200" s="13">
        <f t="shared" si="222"/>
        <v>8.6822091215410566</v>
      </c>
      <c r="Q1200">
        <v>15.776798263564441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8.6319974748725414</v>
      </c>
      <c r="G1201" s="13">
        <f t="shared" si="216"/>
        <v>0</v>
      </c>
      <c r="H1201" s="13">
        <f t="shared" si="217"/>
        <v>8.6319974748725414</v>
      </c>
      <c r="I1201" s="16">
        <f t="shared" si="224"/>
        <v>18.383139559406466</v>
      </c>
      <c r="J1201" s="13">
        <f t="shared" si="218"/>
        <v>18.318421496752347</v>
      </c>
      <c r="K1201" s="13">
        <f t="shared" si="219"/>
        <v>6.4718062654119279E-2</v>
      </c>
      <c r="L1201" s="13">
        <f t="shared" si="220"/>
        <v>0</v>
      </c>
      <c r="M1201" s="13">
        <f t="shared" si="225"/>
        <v>1.8851474580984751E-4</v>
      </c>
      <c r="N1201" s="13">
        <f t="shared" si="221"/>
        <v>1.1687914240210545E-4</v>
      </c>
      <c r="O1201" s="13">
        <f t="shared" si="222"/>
        <v>1.1687914240210545E-4</v>
      </c>
      <c r="Q1201">
        <v>20.54776657608398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19.245447223531109</v>
      </c>
      <c r="G1202" s="13">
        <f t="shared" si="216"/>
        <v>0</v>
      </c>
      <c r="H1202" s="13">
        <f t="shared" si="217"/>
        <v>19.245447223531109</v>
      </c>
      <c r="I1202" s="16">
        <f t="shared" si="224"/>
        <v>19.310165286185228</v>
      </c>
      <c r="J1202" s="13">
        <f t="shared" si="218"/>
        <v>19.265519194476713</v>
      </c>
      <c r="K1202" s="13">
        <f t="shared" si="219"/>
        <v>4.4646091708514746E-2</v>
      </c>
      <c r="L1202" s="13">
        <f t="shared" si="220"/>
        <v>0</v>
      </c>
      <c r="M1202" s="13">
        <f t="shared" si="225"/>
        <v>7.1635603407742054E-5</v>
      </c>
      <c r="N1202" s="13">
        <f t="shared" si="221"/>
        <v>4.4414074112800077E-5</v>
      </c>
      <c r="O1202" s="13">
        <f t="shared" si="222"/>
        <v>4.4414074112800077E-5</v>
      </c>
      <c r="Q1202">
        <v>24.242564493627501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10.405967762764771</v>
      </c>
      <c r="G1203" s="13">
        <f t="shared" si="216"/>
        <v>0</v>
      </c>
      <c r="H1203" s="13">
        <f t="shared" si="217"/>
        <v>10.405967762764771</v>
      </c>
      <c r="I1203" s="16">
        <f t="shared" si="224"/>
        <v>10.450613854473286</v>
      </c>
      <c r="J1203" s="13">
        <f t="shared" si="218"/>
        <v>10.445225741107816</v>
      </c>
      <c r="K1203" s="13">
        <f t="shared" si="219"/>
        <v>5.3881133654698488E-3</v>
      </c>
      <c r="L1203" s="13">
        <f t="shared" si="220"/>
        <v>0</v>
      </c>
      <c r="M1203" s="13">
        <f t="shared" si="225"/>
        <v>2.7221529294941978E-5</v>
      </c>
      <c r="N1203" s="13">
        <f t="shared" si="221"/>
        <v>1.6877348162864025E-5</v>
      </c>
      <c r="O1203" s="13">
        <f t="shared" si="222"/>
        <v>1.6877348162864025E-5</v>
      </c>
      <c r="Q1203">
        <v>26.22412949860912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55.416653626290952</v>
      </c>
      <c r="G1204" s="13">
        <f t="shared" si="216"/>
        <v>2.6384240242390975</v>
      </c>
      <c r="H1204" s="13">
        <f t="shared" si="217"/>
        <v>52.778229602051852</v>
      </c>
      <c r="I1204" s="16">
        <f t="shared" si="224"/>
        <v>52.783617715417321</v>
      </c>
      <c r="J1204" s="13">
        <f t="shared" si="218"/>
        <v>52.276061968593389</v>
      </c>
      <c r="K1204" s="13">
        <f t="shared" si="219"/>
        <v>0.50755574682393245</v>
      </c>
      <c r="L1204" s="13">
        <f t="shared" si="220"/>
        <v>0</v>
      </c>
      <c r="M1204" s="13">
        <f t="shared" si="225"/>
        <v>1.0344181132077952E-5</v>
      </c>
      <c r="N1204" s="13">
        <f t="shared" si="221"/>
        <v>6.4133923018883303E-6</v>
      </c>
      <c r="O1204" s="13">
        <f t="shared" si="222"/>
        <v>2.6384304376313992</v>
      </c>
      <c r="Q1204">
        <v>28.413877870967749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12.021781236024671</v>
      </c>
      <c r="G1205" s="13">
        <f t="shared" si="216"/>
        <v>0</v>
      </c>
      <c r="H1205" s="13">
        <f t="shared" si="217"/>
        <v>12.021781236024671</v>
      </c>
      <c r="I1205" s="16">
        <f t="shared" si="224"/>
        <v>12.529336982848603</v>
      </c>
      <c r="J1205" s="13">
        <f t="shared" si="218"/>
        <v>12.521421810525812</v>
      </c>
      <c r="K1205" s="13">
        <f t="shared" si="219"/>
        <v>7.915172322791264E-3</v>
      </c>
      <c r="L1205" s="13">
        <f t="shared" si="220"/>
        <v>0</v>
      </c>
      <c r="M1205" s="13">
        <f t="shared" si="225"/>
        <v>3.9307888301896219E-6</v>
      </c>
      <c r="N1205" s="13">
        <f t="shared" si="221"/>
        <v>2.4370890747175655E-6</v>
      </c>
      <c r="O1205" s="13">
        <f t="shared" si="222"/>
        <v>2.4370890747175655E-6</v>
      </c>
      <c r="Q1205">
        <v>27.385091747296659</v>
      </c>
    </row>
    <row r="1206" spans="1:17" x14ac:dyDescent="0.2">
      <c r="A1206" s="14">
        <f t="shared" si="223"/>
        <v>58685</v>
      </c>
      <c r="B1206" s="1">
        <v>9</v>
      </c>
      <c r="F1206" s="34">
        <v>13.67543674608379</v>
      </c>
      <c r="G1206" s="13">
        <f t="shared" si="216"/>
        <v>0</v>
      </c>
      <c r="H1206" s="13">
        <f t="shared" si="217"/>
        <v>13.67543674608379</v>
      </c>
      <c r="I1206" s="16">
        <f t="shared" si="224"/>
        <v>13.683351918406581</v>
      </c>
      <c r="J1206" s="13">
        <f t="shared" si="218"/>
        <v>13.670948473609769</v>
      </c>
      <c r="K1206" s="13">
        <f t="shared" si="219"/>
        <v>1.2403444796811769E-2</v>
      </c>
      <c r="L1206" s="13">
        <f t="shared" si="220"/>
        <v>0</v>
      </c>
      <c r="M1206" s="13">
        <f t="shared" si="225"/>
        <v>1.4936997554720564E-6</v>
      </c>
      <c r="N1206" s="13">
        <f t="shared" si="221"/>
        <v>9.2609384839267498E-7</v>
      </c>
      <c r="O1206" s="13">
        <f t="shared" si="222"/>
        <v>9.2609384839267498E-7</v>
      </c>
      <c r="Q1206">
        <v>26.0372459252747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3.787276206689409</v>
      </c>
      <c r="G1207" s="13">
        <f t="shared" si="216"/>
        <v>0</v>
      </c>
      <c r="H1207" s="13">
        <f t="shared" si="217"/>
        <v>3.787276206689409</v>
      </c>
      <c r="I1207" s="16">
        <f t="shared" si="224"/>
        <v>3.7996796514862208</v>
      </c>
      <c r="J1207" s="13">
        <f t="shared" si="218"/>
        <v>3.7993668106880318</v>
      </c>
      <c r="K1207" s="13">
        <f t="shared" si="219"/>
        <v>3.1284079818894028E-4</v>
      </c>
      <c r="L1207" s="13">
        <f t="shared" si="220"/>
        <v>0</v>
      </c>
      <c r="M1207" s="13">
        <f t="shared" si="225"/>
        <v>5.676059070793814E-7</v>
      </c>
      <c r="N1207" s="13">
        <f t="shared" si="221"/>
        <v>3.5191566238921649E-7</v>
      </c>
      <c r="O1207" s="13">
        <f t="shared" si="222"/>
        <v>3.5191566238921649E-7</v>
      </c>
      <c r="Q1207">
        <v>24.866104319626999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101.5679560933183</v>
      </c>
      <c r="G1208" s="13">
        <f t="shared" si="216"/>
        <v>10.362615328552888</v>
      </c>
      <c r="H1208" s="13">
        <f t="shared" si="217"/>
        <v>91.20534076476541</v>
      </c>
      <c r="I1208" s="16">
        <f t="shared" si="224"/>
        <v>91.205653605563597</v>
      </c>
      <c r="J1208" s="13">
        <f t="shared" si="218"/>
        <v>80.180582969427746</v>
      </c>
      <c r="K1208" s="13">
        <f t="shared" si="219"/>
        <v>11.025070636135851</v>
      </c>
      <c r="L1208" s="13">
        <f t="shared" si="220"/>
        <v>0</v>
      </c>
      <c r="M1208" s="13">
        <f t="shared" si="225"/>
        <v>2.1569024469016491E-7</v>
      </c>
      <c r="N1208" s="13">
        <f t="shared" si="221"/>
        <v>1.3372795170790225E-7</v>
      </c>
      <c r="O1208" s="13">
        <f t="shared" si="222"/>
        <v>10.362615462280839</v>
      </c>
      <c r="Q1208">
        <v>16.850402630606219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207.81443135593219</v>
      </c>
      <c r="G1209" s="13">
        <f t="shared" si="216"/>
        <v>28.144737532445099</v>
      </c>
      <c r="H1209" s="13">
        <f t="shared" si="217"/>
        <v>179.66969382348708</v>
      </c>
      <c r="I1209" s="16">
        <f t="shared" si="224"/>
        <v>190.69476445962295</v>
      </c>
      <c r="J1209" s="13">
        <f t="shared" si="218"/>
        <v>119.4874366619311</v>
      </c>
      <c r="K1209" s="13">
        <f t="shared" si="219"/>
        <v>71.207327797691846</v>
      </c>
      <c r="L1209" s="13">
        <f t="shared" si="220"/>
        <v>32.958292311964662</v>
      </c>
      <c r="M1209" s="13">
        <f t="shared" si="225"/>
        <v>32.958292393926953</v>
      </c>
      <c r="N1209" s="13">
        <f t="shared" si="221"/>
        <v>20.434141284234713</v>
      </c>
      <c r="O1209" s="13">
        <f t="shared" si="222"/>
        <v>48.578878816679811</v>
      </c>
      <c r="Q1209">
        <v>15.526625270612911</v>
      </c>
    </row>
    <row r="1210" spans="1:17" x14ac:dyDescent="0.2">
      <c r="A1210" s="14">
        <f t="shared" si="223"/>
        <v>58807</v>
      </c>
      <c r="B1210" s="1">
        <v>1</v>
      </c>
      <c r="F1210" s="34">
        <v>1.191935484</v>
      </c>
      <c r="G1210" s="13">
        <f t="shared" si="216"/>
        <v>0</v>
      </c>
      <c r="H1210" s="13">
        <f t="shared" si="217"/>
        <v>1.191935484</v>
      </c>
      <c r="I1210" s="16">
        <f t="shared" si="224"/>
        <v>39.440970969727182</v>
      </c>
      <c r="J1210" s="13">
        <f t="shared" si="218"/>
        <v>37.92467275294306</v>
      </c>
      <c r="K1210" s="13">
        <f t="shared" si="219"/>
        <v>1.5162982167841221</v>
      </c>
      <c r="L1210" s="13">
        <f t="shared" si="220"/>
        <v>0</v>
      </c>
      <c r="M1210" s="13">
        <f t="shared" si="225"/>
        <v>12.524151109692241</v>
      </c>
      <c r="N1210" s="13">
        <f t="shared" si="221"/>
        <v>7.7649736880091895</v>
      </c>
      <c r="O1210" s="13">
        <f t="shared" si="222"/>
        <v>7.7649736880091895</v>
      </c>
      <c r="Q1210">
        <v>14.02315029252652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40.290059198270157</v>
      </c>
      <c r="G1211" s="13">
        <f t="shared" si="216"/>
        <v>0.10673579662567062</v>
      </c>
      <c r="H1211" s="13">
        <f t="shared" si="217"/>
        <v>40.183323401644486</v>
      </c>
      <c r="I1211" s="16">
        <f t="shared" si="224"/>
        <v>41.699621618428608</v>
      </c>
      <c r="J1211" s="13">
        <f t="shared" si="218"/>
        <v>39.633560522245176</v>
      </c>
      <c r="K1211" s="13">
        <f t="shared" si="219"/>
        <v>2.0660610961834323</v>
      </c>
      <c r="L1211" s="13">
        <f t="shared" si="220"/>
        <v>0</v>
      </c>
      <c r="M1211" s="13">
        <f t="shared" si="225"/>
        <v>4.7591774216830514</v>
      </c>
      <c r="N1211" s="13">
        <f t="shared" si="221"/>
        <v>2.9506900014434918</v>
      </c>
      <c r="O1211" s="13">
        <f t="shared" si="222"/>
        <v>3.0574257980691626</v>
      </c>
      <c r="Q1211">
        <v>12.86105167648636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24.016156298831799</v>
      </c>
      <c r="G1212" s="13">
        <f t="shared" si="216"/>
        <v>0</v>
      </c>
      <c r="H1212" s="13">
        <f t="shared" si="217"/>
        <v>24.016156298831799</v>
      </c>
      <c r="I1212" s="16">
        <f t="shared" si="224"/>
        <v>26.082217395015231</v>
      </c>
      <c r="J1212" s="13">
        <f t="shared" si="218"/>
        <v>25.704033056417536</v>
      </c>
      <c r="K1212" s="13">
        <f t="shared" si="219"/>
        <v>0.37818433859769485</v>
      </c>
      <c r="L1212" s="13">
        <f t="shared" si="220"/>
        <v>0</v>
      </c>
      <c r="M1212" s="13">
        <f t="shared" si="225"/>
        <v>1.8084874202395596</v>
      </c>
      <c r="N1212" s="13">
        <f t="shared" si="221"/>
        <v>1.1212622005485269</v>
      </c>
      <c r="O1212" s="13">
        <f t="shared" si="222"/>
        <v>1.1212622005485269</v>
      </c>
      <c r="Q1212">
        <v>15.355058135124301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6.188036924210861</v>
      </c>
      <c r="G1213" s="13">
        <f t="shared" si="216"/>
        <v>0</v>
      </c>
      <c r="H1213" s="13">
        <f t="shared" si="217"/>
        <v>6.188036924210861</v>
      </c>
      <c r="I1213" s="16">
        <f t="shared" si="224"/>
        <v>6.5662212628085559</v>
      </c>
      <c r="J1213" s="13">
        <f t="shared" si="218"/>
        <v>6.562804103678018</v>
      </c>
      <c r="K1213" s="13">
        <f t="shared" si="219"/>
        <v>3.4171591305378612E-3</v>
      </c>
      <c r="L1213" s="13">
        <f t="shared" si="220"/>
        <v>0</v>
      </c>
      <c r="M1213" s="13">
        <f t="shared" si="225"/>
        <v>0.68722521969103267</v>
      </c>
      <c r="N1213" s="13">
        <f t="shared" si="221"/>
        <v>0.42607963620844025</v>
      </c>
      <c r="O1213" s="13">
        <f t="shared" si="222"/>
        <v>0.42607963620844025</v>
      </c>
      <c r="Q1213">
        <v>19.540084144322702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60.960713802372091</v>
      </c>
      <c r="G1214" s="13">
        <f t="shared" si="216"/>
        <v>3.5663150936899184</v>
      </c>
      <c r="H1214" s="13">
        <f t="shared" si="217"/>
        <v>57.394398708682175</v>
      </c>
      <c r="I1214" s="16">
        <f t="shared" si="224"/>
        <v>57.39781586781271</v>
      </c>
      <c r="J1214" s="13">
        <f t="shared" si="218"/>
        <v>55.578186077525494</v>
      </c>
      <c r="K1214" s="13">
        <f t="shared" si="219"/>
        <v>1.8196297902872161</v>
      </c>
      <c r="L1214" s="13">
        <f t="shared" si="220"/>
        <v>0</v>
      </c>
      <c r="M1214" s="13">
        <f t="shared" si="225"/>
        <v>0.26114558348259242</v>
      </c>
      <c r="N1214" s="13">
        <f t="shared" si="221"/>
        <v>0.16191026175920731</v>
      </c>
      <c r="O1214" s="13">
        <f t="shared" si="222"/>
        <v>3.7282253554491258</v>
      </c>
      <c r="Q1214">
        <v>20.80347674019276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70.6429799924354</v>
      </c>
      <c r="G1215" s="13">
        <f t="shared" si="216"/>
        <v>5.1868040574579561</v>
      </c>
      <c r="H1215" s="13">
        <f t="shared" si="217"/>
        <v>65.456175934977438</v>
      </c>
      <c r="I1215" s="16">
        <f t="shared" si="224"/>
        <v>67.275805725264661</v>
      </c>
      <c r="J1215" s="13">
        <f t="shared" si="218"/>
        <v>65.851532148134098</v>
      </c>
      <c r="K1215" s="13">
        <f t="shared" si="219"/>
        <v>1.4242735771305632</v>
      </c>
      <c r="L1215" s="13">
        <f t="shared" si="220"/>
        <v>0</v>
      </c>
      <c r="M1215" s="13">
        <f t="shared" si="225"/>
        <v>9.9235321723385117E-2</v>
      </c>
      <c r="N1215" s="13">
        <f t="shared" si="221"/>
        <v>6.152589946849877E-2</v>
      </c>
      <c r="O1215" s="13">
        <f t="shared" si="222"/>
        <v>5.2483299569264545</v>
      </c>
      <c r="Q1215">
        <v>26.063483716210769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70.229179278086704</v>
      </c>
      <c r="G1216" s="13">
        <f t="shared" si="216"/>
        <v>5.1175475964561326</v>
      </c>
      <c r="H1216" s="13">
        <f t="shared" si="217"/>
        <v>65.11163168163057</v>
      </c>
      <c r="I1216" s="16">
        <f t="shared" si="224"/>
        <v>66.535905258761133</v>
      </c>
      <c r="J1216" s="13">
        <f t="shared" si="218"/>
        <v>65.441123286500428</v>
      </c>
      <c r="K1216" s="13">
        <f t="shared" si="219"/>
        <v>1.0947819722607051</v>
      </c>
      <c r="L1216" s="13">
        <f t="shared" si="220"/>
        <v>0</v>
      </c>
      <c r="M1216" s="13">
        <f t="shared" si="225"/>
        <v>3.7709422254886348E-2</v>
      </c>
      <c r="N1216" s="13">
        <f t="shared" si="221"/>
        <v>2.3379841798029537E-2</v>
      </c>
      <c r="O1216" s="13">
        <f t="shared" si="222"/>
        <v>5.1409274382541623</v>
      </c>
      <c r="Q1216">
        <v>27.79182687096775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14.3785254884281</v>
      </c>
      <c r="G1217" s="13">
        <f t="shared" si="216"/>
        <v>0</v>
      </c>
      <c r="H1217" s="13">
        <f t="shared" si="217"/>
        <v>14.3785254884281</v>
      </c>
      <c r="I1217" s="16">
        <f t="shared" si="224"/>
        <v>15.473307460688805</v>
      </c>
      <c r="J1217" s="13">
        <f t="shared" si="218"/>
        <v>15.454436902341699</v>
      </c>
      <c r="K1217" s="13">
        <f t="shared" si="219"/>
        <v>1.887055834710516E-2</v>
      </c>
      <c r="L1217" s="13">
        <f t="shared" si="220"/>
        <v>0</v>
      </c>
      <c r="M1217" s="13">
        <f t="shared" si="225"/>
        <v>1.4329580456856811E-2</v>
      </c>
      <c r="N1217" s="13">
        <f t="shared" si="221"/>
        <v>8.8843398832512219E-3</v>
      </c>
      <c r="O1217" s="13">
        <f t="shared" si="222"/>
        <v>8.8843398832512219E-3</v>
      </c>
      <c r="Q1217">
        <v>25.666610950342971</v>
      </c>
    </row>
    <row r="1218" spans="1:17" x14ac:dyDescent="0.2">
      <c r="A1218" s="14">
        <f t="shared" si="223"/>
        <v>59050</v>
      </c>
      <c r="B1218" s="1">
        <v>9</v>
      </c>
      <c r="F1218" s="34">
        <v>22.295897729382361</v>
      </c>
      <c r="G1218" s="13">
        <f t="shared" si="216"/>
        <v>0</v>
      </c>
      <c r="H1218" s="13">
        <f t="shared" si="217"/>
        <v>22.295897729382361</v>
      </c>
      <c r="I1218" s="16">
        <f t="shared" si="224"/>
        <v>22.314768287729464</v>
      </c>
      <c r="J1218" s="13">
        <f t="shared" si="218"/>
        <v>22.256454069874021</v>
      </c>
      <c r="K1218" s="13">
        <f t="shared" si="219"/>
        <v>5.8314217855443218E-2</v>
      </c>
      <c r="L1218" s="13">
        <f t="shared" si="220"/>
        <v>0</v>
      </c>
      <c r="M1218" s="13">
        <f t="shared" si="225"/>
        <v>5.4452405736055889E-3</v>
      </c>
      <c r="N1218" s="13">
        <f t="shared" si="221"/>
        <v>3.3760491556354649E-3</v>
      </c>
      <c r="O1218" s="13">
        <f t="shared" si="222"/>
        <v>3.3760491556354649E-3</v>
      </c>
      <c r="Q1218">
        <v>25.436285515635898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3.166109239257346</v>
      </c>
      <c r="G1219" s="13">
        <f t="shared" si="216"/>
        <v>0</v>
      </c>
      <c r="H1219" s="13">
        <f t="shared" si="217"/>
        <v>3.166109239257346</v>
      </c>
      <c r="I1219" s="16">
        <f t="shared" si="224"/>
        <v>3.2244234571127892</v>
      </c>
      <c r="J1219" s="13">
        <f t="shared" si="218"/>
        <v>3.2242067270315991</v>
      </c>
      <c r="K1219" s="13">
        <f t="shared" si="219"/>
        <v>2.1673008119016401E-4</v>
      </c>
      <c r="L1219" s="13">
        <f t="shared" si="220"/>
        <v>0</v>
      </c>
      <c r="M1219" s="13">
        <f t="shared" si="225"/>
        <v>2.069191417970124E-3</v>
      </c>
      <c r="N1219" s="13">
        <f t="shared" si="221"/>
        <v>1.2828986791414768E-3</v>
      </c>
      <c r="O1219" s="13">
        <f t="shared" si="222"/>
        <v>1.2828986791414768E-3</v>
      </c>
      <c r="Q1219">
        <v>23.968222879096711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72.65635518869901</v>
      </c>
      <c r="G1220" s="13">
        <f t="shared" si="216"/>
        <v>5.5237760247044125</v>
      </c>
      <c r="H1220" s="13">
        <f t="shared" si="217"/>
        <v>67.132579163994592</v>
      </c>
      <c r="I1220" s="16">
        <f t="shared" si="224"/>
        <v>67.132795894075784</v>
      </c>
      <c r="J1220" s="13">
        <f t="shared" si="218"/>
        <v>63.43360711297327</v>
      </c>
      <c r="K1220" s="13">
        <f t="shared" si="219"/>
        <v>3.6991887811025137</v>
      </c>
      <c r="L1220" s="13">
        <f t="shared" si="220"/>
        <v>0</v>
      </c>
      <c r="M1220" s="13">
        <f t="shared" si="225"/>
        <v>7.862927388286472E-4</v>
      </c>
      <c r="N1220" s="13">
        <f t="shared" si="221"/>
        <v>4.8750149807376126E-4</v>
      </c>
      <c r="O1220" s="13">
        <f t="shared" si="222"/>
        <v>5.5242635262024864</v>
      </c>
      <c r="Q1220">
        <v>18.8516717377892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6.1031808401444803</v>
      </c>
      <c r="G1221" s="13">
        <f t="shared" si="216"/>
        <v>0</v>
      </c>
      <c r="H1221" s="13">
        <f t="shared" si="217"/>
        <v>6.1031808401444803</v>
      </c>
      <c r="I1221" s="16">
        <f t="shared" si="224"/>
        <v>9.802369621246994</v>
      </c>
      <c r="J1221" s="13">
        <f t="shared" si="218"/>
        <v>9.7895102972539316</v>
      </c>
      <c r="K1221" s="13">
        <f t="shared" si="219"/>
        <v>1.2859323993062333E-2</v>
      </c>
      <c r="L1221" s="13">
        <f t="shared" si="220"/>
        <v>0</v>
      </c>
      <c r="M1221" s="13">
        <f t="shared" si="225"/>
        <v>2.9879124075488594E-4</v>
      </c>
      <c r="N1221" s="13">
        <f t="shared" si="221"/>
        <v>1.8525056926802928E-4</v>
      </c>
      <c r="O1221" s="13">
        <f t="shared" si="222"/>
        <v>1.8525056926802928E-4</v>
      </c>
      <c r="Q1221">
        <v>18.6616655706129</v>
      </c>
    </row>
    <row r="1222" spans="1:17" x14ac:dyDescent="0.2">
      <c r="A1222" s="14">
        <f t="shared" si="223"/>
        <v>59172</v>
      </c>
      <c r="B1222" s="1">
        <v>1</v>
      </c>
      <c r="F1222" s="34">
        <v>4.5137343979202269</v>
      </c>
      <c r="G1222" s="13">
        <f t="shared" ref="G1222:G1285" si="228">IF((F1222-$J$2)&gt;0,$I$2*(F1222-$J$2),0)</f>
        <v>0</v>
      </c>
      <c r="H1222" s="13">
        <f t="shared" ref="H1222:H1285" si="229">F1222-G1222</f>
        <v>4.5137343979202269</v>
      </c>
      <c r="I1222" s="16">
        <f t="shared" si="224"/>
        <v>4.5265937219132892</v>
      </c>
      <c r="J1222" s="13">
        <f t="shared" ref="J1222:J1285" si="230">I1222/SQRT(1+(I1222/($K$2*(300+(25*Q1222)+0.05*(Q1222)^3)))^2)</f>
        <v>4.5245526323982128</v>
      </c>
      <c r="K1222" s="13">
        <f t="shared" ref="K1222:K1285" si="231">I1222-J1222</f>
        <v>2.0410895150764219E-3</v>
      </c>
      <c r="L1222" s="13">
        <f t="shared" ref="L1222:L1285" si="232">IF(K1222&gt;$N$2,(K1222-$N$2)/$L$2,0)</f>
        <v>0</v>
      </c>
      <c r="M1222" s="13">
        <f t="shared" si="225"/>
        <v>1.1354067148685665E-4</v>
      </c>
      <c r="N1222" s="13">
        <f t="shared" ref="N1222:N1285" si="233">$M$2*M1222</f>
        <v>7.0395216321851117E-5</v>
      </c>
      <c r="O1222" s="13">
        <f t="shared" ref="O1222:O1285" si="234">N1222+G1222</f>
        <v>7.0395216321851117E-5</v>
      </c>
      <c r="Q1222">
        <v>15.278421781667049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12.348100127414201</v>
      </c>
      <c r="G1223" s="13">
        <f t="shared" si="228"/>
        <v>0</v>
      </c>
      <c r="H1223" s="13">
        <f t="shared" si="229"/>
        <v>12.348100127414201</v>
      </c>
      <c r="I1223" s="16">
        <f t="shared" ref="I1223:I1286" si="237">H1223+K1222-L1222</f>
        <v>12.350141216929277</v>
      </c>
      <c r="J1223" s="13">
        <f t="shared" si="230"/>
        <v>12.314294445836071</v>
      </c>
      <c r="K1223" s="13">
        <f t="shared" si="231"/>
        <v>3.5846771093206442E-2</v>
      </c>
      <c r="L1223" s="13">
        <f t="shared" si="232"/>
        <v>0</v>
      </c>
      <c r="M1223" s="13">
        <f t="shared" ref="M1223:M1286" si="238">L1223+M1222-N1222</f>
        <v>4.3145455165005534E-5</v>
      </c>
      <c r="N1223" s="13">
        <f t="shared" si="233"/>
        <v>2.6750182202303432E-5</v>
      </c>
      <c r="O1223" s="13">
        <f t="shared" si="234"/>
        <v>2.6750182202303432E-5</v>
      </c>
      <c r="Q1223">
        <v>16.290426712084749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1.874700041174687</v>
      </c>
      <c r="G1224" s="13">
        <f t="shared" si="228"/>
        <v>0</v>
      </c>
      <c r="H1224" s="13">
        <f t="shared" si="229"/>
        <v>1.874700041174687</v>
      </c>
      <c r="I1224" s="16">
        <f t="shared" si="237"/>
        <v>1.9105468122678935</v>
      </c>
      <c r="J1224" s="13">
        <f t="shared" si="230"/>
        <v>1.910488171320005</v>
      </c>
      <c r="K1224" s="13">
        <f t="shared" si="231"/>
        <v>5.8640947888433104E-5</v>
      </c>
      <c r="L1224" s="13">
        <f t="shared" si="232"/>
        <v>0</v>
      </c>
      <c r="M1224" s="13">
        <f t="shared" si="238"/>
        <v>1.6395272962702102E-5</v>
      </c>
      <c r="N1224" s="13">
        <f t="shared" si="233"/>
        <v>1.0165069236875304E-5</v>
      </c>
      <c r="O1224" s="13">
        <f t="shared" si="234"/>
        <v>1.0165069236875304E-5</v>
      </c>
      <c r="Q1224">
        <v>22.099623628312798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1.089112903739861</v>
      </c>
      <c r="G1225" s="13">
        <f t="shared" si="228"/>
        <v>0</v>
      </c>
      <c r="H1225" s="13">
        <f t="shared" si="229"/>
        <v>1.089112903739861</v>
      </c>
      <c r="I1225" s="16">
        <f t="shared" si="237"/>
        <v>1.0891715446877495</v>
      </c>
      <c r="J1225" s="13">
        <f t="shared" si="230"/>
        <v>1.0891617408872203</v>
      </c>
      <c r="K1225" s="13">
        <f t="shared" si="231"/>
        <v>9.8038005291734009E-6</v>
      </c>
      <c r="L1225" s="13">
        <f t="shared" si="232"/>
        <v>0</v>
      </c>
      <c r="M1225" s="13">
        <f t="shared" si="238"/>
        <v>6.2302037258267981E-6</v>
      </c>
      <c r="N1225" s="13">
        <f t="shared" si="233"/>
        <v>3.8627263100126151E-6</v>
      </c>
      <c r="O1225" s="13">
        <f t="shared" si="234"/>
        <v>3.8627263100126151E-6</v>
      </c>
      <c r="Q1225">
        <v>22.828629974665009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16.300861619059489</v>
      </c>
      <c r="G1226" s="13">
        <f t="shared" si="228"/>
        <v>0</v>
      </c>
      <c r="H1226" s="13">
        <f t="shared" si="229"/>
        <v>16.300861619059489</v>
      </c>
      <c r="I1226" s="16">
        <f t="shared" si="237"/>
        <v>16.30087142286002</v>
      </c>
      <c r="J1226" s="13">
        <f t="shared" si="230"/>
        <v>16.276918311494946</v>
      </c>
      <c r="K1226" s="13">
        <f t="shared" si="231"/>
        <v>2.3953111365074164E-2</v>
      </c>
      <c r="L1226" s="13">
        <f t="shared" si="232"/>
        <v>0</v>
      </c>
      <c r="M1226" s="13">
        <f t="shared" si="238"/>
        <v>2.367477415814183E-6</v>
      </c>
      <c r="N1226" s="13">
        <f t="shared" si="233"/>
        <v>1.4678359978047935E-6</v>
      </c>
      <c r="O1226" s="13">
        <f t="shared" si="234"/>
        <v>1.4678359978047935E-6</v>
      </c>
      <c r="Q1226">
        <v>25.071990533915528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24.09872711110653</v>
      </c>
      <c r="G1227" s="13">
        <f t="shared" si="228"/>
        <v>0</v>
      </c>
      <c r="H1227" s="13">
        <f t="shared" si="229"/>
        <v>24.09872711110653</v>
      </c>
      <c r="I1227" s="16">
        <f t="shared" si="237"/>
        <v>24.122680222471605</v>
      </c>
      <c r="J1227" s="13">
        <f t="shared" si="230"/>
        <v>24.055725224129954</v>
      </c>
      <c r="K1227" s="13">
        <f t="shared" si="231"/>
        <v>6.6954998341650196E-2</v>
      </c>
      <c r="L1227" s="13">
        <f t="shared" si="232"/>
        <v>0</v>
      </c>
      <c r="M1227" s="13">
        <f t="shared" si="238"/>
        <v>8.996414180093895E-7</v>
      </c>
      <c r="N1227" s="13">
        <f t="shared" si="233"/>
        <v>5.5777767916582153E-7</v>
      </c>
      <c r="O1227" s="13">
        <f t="shared" si="234"/>
        <v>5.5777767916582153E-7</v>
      </c>
      <c r="Q1227">
        <v>26.124553603394631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26.28616679274052</v>
      </c>
      <c r="G1228" s="13">
        <f t="shared" si="228"/>
        <v>0</v>
      </c>
      <c r="H1228" s="13">
        <f t="shared" si="229"/>
        <v>26.28616679274052</v>
      </c>
      <c r="I1228" s="16">
        <f t="shared" si="237"/>
        <v>26.35312179108217</v>
      </c>
      <c r="J1228" s="13">
        <f t="shared" si="230"/>
        <v>26.295735459957324</v>
      </c>
      <c r="K1228" s="13">
        <f t="shared" si="231"/>
        <v>5.7386331124845924E-2</v>
      </c>
      <c r="L1228" s="13">
        <f t="shared" si="232"/>
        <v>0</v>
      </c>
      <c r="M1228" s="13">
        <f t="shared" si="238"/>
        <v>3.4186373884356797E-7</v>
      </c>
      <c r="N1228" s="13">
        <f t="shared" si="233"/>
        <v>2.1195551808301213E-7</v>
      </c>
      <c r="O1228" s="13">
        <f t="shared" si="234"/>
        <v>2.1195551808301213E-7</v>
      </c>
      <c r="Q1228">
        <v>29.20828987096775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34.33919790674031</v>
      </c>
      <c r="G1229" s="13">
        <f t="shared" si="228"/>
        <v>0</v>
      </c>
      <c r="H1229" s="13">
        <f t="shared" si="229"/>
        <v>34.33919790674031</v>
      </c>
      <c r="I1229" s="16">
        <f t="shared" si="237"/>
        <v>34.396584237865156</v>
      </c>
      <c r="J1229" s="13">
        <f t="shared" si="230"/>
        <v>34.25560740350231</v>
      </c>
      <c r="K1229" s="13">
        <f t="shared" si="231"/>
        <v>0.14097683436284569</v>
      </c>
      <c r="L1229" s="13">
        <f t="shared" si="232"/>
        <v>0</v>
      </c>
      <c r="M1229" s="13">
        <f t="shared" si="238"/>
        <v>1.2990822076055584E-7</v>
      </c>
      <c r="N1229" s="13">
        <f t="shared" si="233"/>
        <v>8.0543096871544624E-8</v>
      </c>
      <c r="O1229" s="13">
        <f t="shared" si="234"/>
        <v>8.0543096871544624E-8</v>
      </c>
      <c r="Q1229">
        <v>28.448012559784889</v>
      </c>
    </row>
    <row r="1230" spans="1:17" x14ac:dyDescent="0.2">
      <c r="A1230" s="14">
        <f t="shared" si="235"/>
        <v>59415</v>
      </c>
      <c r="B1230" s="1">
        <v>9</v>
      </c>
      <c r="F1230" s="34">
        <v>22.254865409062951</v>
      </c>
      <c r="G1230" s="13">
        <f t="shared" si="228"/>
        <v>0</v>
      </c>
      <c r="H1230" s="13">
        <f t="shared" si="229"/>
        <v>22.254865409062951</v>
      </c>
      <c r="I1230" s="16">
        <f t="shared" si="237"/>
        <v>22.395842243425797</v>
      </c>
      <c r="J1230" s="13">
        <f t="shared" si="230"/>
        <v>22.340789785645303</v>
      </c>
      <c r="K1230" s="13">
        <f t="shared" si="231"/>
        <v>5.5052457780494279E-2</v>
      </c>
      <c r="L1230" s="13">
        <f t="shared" si="232"/>
        <v>0</v>
      </c>
      <c r="M1230" s="13">
        <f t="shared" si="238"/>
        <v>4.9365123889011214E-8</v>
      </c>
      <c r="N1230" s="13">
        <f t="shared" si="233"/>
        <v>3.0606376811186953E-8</v>
      </c>
      <c r="O1230" s="13">
        <f t="shared" si="234"/>
        <v>3.0606376811186953E-8</v>
      </c>
      <c r="Q1230">
        <v>25.931941880635222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40.002039589523797</v>
      </c>
      <c r="G1231" s="13">
        <f t="shared" si="228"/>
        <v>5.8530904489854103E-2</v>
      </c>
      <c r="H1231" s="13">
        <f t="shared" si="229"/>
        <v>39.94350868503394</v>
      </c>
      <c r="I1231" s="16">
        <f t="shared" si="237"/>
        <v>39.998561142814438</v>
      </c>
      <c r="J1231" s="13">
        <f t="shared" si="230"/>
        <v>39.468192437675562</v>
      </c>
      <c r="K1231" s="13">
        <f t="shared" si="231"/>
        <v>0.53036870513887635</v>
      </c>
      <c r="L1231" s="13">
        <f t="shared" si="232"/>
        <v>0</v>
      </c>
      <c r="M1231" s="13">
        <f t="shared" si="238"/>
        <v>1.875874707782426E-8</v>
      </c>
      <c r="N1231" s="13">
        <f t="shared" si="233"/>
        <v>1.1630423188251041E-8</v>
      </c>
      <c r="O1231" s="13">
        <f t="shared" si="234"/>
        <v>5.853091612027729E-2</v>
      </c>
      <c r="Q1231">
        <v>22.060441413326551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68.124157211867399</v>
      </c>
      <c r="G1232" s="13">
        <f t="shared" si="228"/>
        <v>4.7652369948020104</v>
      </c>
      <c r="H1232" s="13">
        <f t="shared" si="229"/>
        <v>63.358920217065389</v>
      </c>
      <c r="I1232" s="16">
        <f t="shared" si="237"/>
        <v>63.889288922204265</v>
      </c>
      <c r="J1232" s="13">
        <f t="shared" si="230"/>
        <v>60.093874132282174</v>
      </c>
      <c r="K1232" s="13">
        <f t="shared" si="231"/>
        <v>3.7954147899220914</v>
      </c>
      <c r="L1232" s="13">
        <f t="shared" si="232"/>
        <v>0</v>
      </c>
      <c r="M1232" s="13">
        <f t="shared" si="238"/>
        <v>7.1283238895732197E-9</v>
      </c>
      <c r="N1232" s="13">
        <f t="shared" si="233"/>
        <v>4.4195608115353958E-9</v>
      </c>
      <c r="O1232" s="13">
        <f t="shared" si="234"/>
        <v>4.7652369992215711</v>
      </c>
      <c r="Q1232">
        <v>17.570343145637889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20.304328442369211</v>
      </c>
      <c r="G1233" s="13">
        <f t="shared" si="228"/>
        <v>0</v>
      </c>
      <c r="H1233" s="13">
        <f t="shared" si="229"/>
        <v>20.304328442369211</v>
      </c>
      <c r="I1233" s="16">
        <f t="shared" si="237"/>
        <v>24.099743232291303</v>
      </c>
      <c r="J1233" s="13">
        <f t="shared" si="230"/>
        <v>23.836924881171043</v>
      </c>
      <c r="K1233" s="13">
        <f t="shared" si="231"/>
        <v>0.26281835112025931</v>
      </c>
      <c r="L1233" s="13">
        <f t="shared" si="232"/>
        <v>0</v>
      </c>
      <c r="M1233" s="13">
        <f t="shared" si="238"/>
        <v>2.7087630780378239E-9</v>
      </c>
      <c r="N1233" s="13">
        <f t="shared" si="233"/>
        <v>1.6794331083834509E-9</v>
      </c>
      <c r="O1233" s="13">
        <f t="shared" si="234"/>
        <v>1.6794331083834509E-9</v>
      </c>
      <c r="Q1233">
        <v>16.29961411661435</v>
      </c>
    </row>
    <row r="1234" spans="1:17" x14ac:dyDescent="0.2">
      <c r="A1234" s="14">
        <f t="shared" si="235"/>
        <v>59537</v>
      </c>
      <c r="B1234" s="1">
        <v>1</v>
      </c>
      <c r="F1234" s="34">
        <v>91.447304727724202</v>
      </c>
      <c r="G1234" s="13">
        <f t="shared" si="228"/>
        <v>8.6687552835852628</v>
      </c>
      <c r="H1234" s="13">
        <f t="shared" si="229"/>
        <v>82.778549444138946</v>
      </c>
      <c r="I1234" s="16">
        <f t="shared" si="237"/>
        <v>83.041367795259205</v>
      </c>
      <c r="J1234" s="13">
        <f t="shared" si="230"/>
        <v>75.057160609760743</v>
      </c>
      <c r="K1234" s="13">
        <f t="shared" si="231"/>
        <v>7.9842071854984624</v>
      </c>
      <c r="L1234" s="13">
        <f t="shared" si="232"/>
        <v>0</v>
      </c>
      <c r="M1234" s="13">
        <f t="shared" si="238"/>
        <v>1.029329969654373E-9</v>
      </c>
      <c r="N1234" s="13">
        <f t="shared" si="233"/>
        <v>6.3818458118571129E-10</v>
      </c>
      <c r="O1234" s="13">
        <f t="shared" si="234"/>
        <v>8.6687552842234474</v>
      </c>
      <c r="Q1234">
        <v>17.44500557061291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70.084432411883554</v>
      </c>
      <c r="G1235" s="13">
        <f t="shared" si="228"/>
        <v>5.093321790780295</v>
      </c>
      <c r="H1235" s="13">
        <f t="shared" si="229"/>
        <v>64.99111062110326</v>
      </c>
      <c r="I1235" s="16">
        <f t="shared" si="237"/>
        <v>72.975317806601723</v>
      </c>
      <c r="J1235" s="13">
        <f t="shared" si="230"/>
        <v>65.994603693320173</v>
      </c>
      <c r="K1235" s="13">
        <f t="shared" si="231"/>
        <v>6.9807141132815502</v>
      </c>
      <c r="L1235" s="13">
        <f t="shared" si="232"/>
        <v>0</v>
      </c>
      <c r="M1235" s="13">
        <f t="shared" si="238"/>
        <v>3.9114538846866171E-10</v>
      </c>
      <c r="N1235" s="13">
        <f t="shared" si="233"/>
        <v>2.4251014085057026E-10</v>
      </c>
      <c r="O1235" s="13">
        <f t="shared" si="234"/>
        <v>5.093321791022805</v>
      </c>
      <c r="Q1235">
        <v>15.64797633126779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13.097316229742541</v>
      </c>
      <c r="G1236" s="13">
        <f t="shared" si="228"/>
        <v>0</v>
      </c>
      <c r="H1236" s="13">
        <f t="shared" si="229"/>
        <v>13.097316229742541</v>
      </c>
      <c r="I1236" s="16">
        <f t="shared" si="237"/>
        <v>20.078030343024089</v>
      </c>
      <c r="J1236" s="13">
        <f t="shared" si="230"/>
        <v>19.943263304291452</v>
      </c>
      <c r="K1236" s="13">
        <f t="shared" si="231"/>
        <v>0.13476703873263673</v>
      </c>
      <c r="L1236" s="13">
        <f t="shared" si="232"/>
        <v>0</v>
      </c>
      <c r="M1236" s="13">
        <f t="shared" si="238"/>
        <v>1.4863524761809145E-10</v>
      </c>
      <c r="N1236" s="13">
        <f t="shared" si="233"/>
        <v>9.2153853523216702E-11</v>
      </c>
      <c r="O1236" s="13">
        <f t="shared" si="234"/>
        <v>9.2153853523216702E-11</v>
      </c>
      <c r="Q1236">
        <v>17.199193761060151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91.50258912623417</v>
      </c>
      <c r="G1237" s="13">
        <f t="shared" si="228"/>
        <v>8.6780080510567768</v>
      </c>
      <c r="H1237" s="13">
        <f t="shared" si="229"/>
        <v>82.824581075177392</v>
      </c>
      <c r="I1237" s="16">
        <f t="shared" si="237"/>
        <v>82.959348113910025</v>
      </c>
      <c r="J1237" s="13">
        <f t="shared" si="230"/>
        <v>74.155686134617795</v>
      </c>
      <c r="K1237" s="13">
        <f t="shared" si="231"/>
        <v>8.8036619792922295</v>
      </c>
      <c r="L1237" s="13">
        <f t="shared" si="232"/>
        <v>0</v>
      </c>
      <c r="M1237" s="13">
        <f t="shared" si="238"/>
        <v>5.6481394094874746E-11</v>
      </c>
      <c r="N1237" s="13">
        <f t="shared" si="233"/>
        <v>3.501846433882234E-11</v>
      </c>
      <c r="O1237" s="13">
        <f t="shared" si="234"/>
        <v>8.6780080510917958</v>
      </c>
      <c r="Q1237">
        <v>16.610002697138381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12.01863996566717</v>
      </c>
      <c r="G1238" s="13">
        <f t="shared" si="228"/>
        <v>0</v>
      </c>
      <c r="H1238" s="13">
        <f t="shared" si="229"/>
        <v>12.01863996566717</v>
      </c>
      <c r="I1238" s="16">
        <f t="shared" si="237"/>
        <v>20.822301944959399</v>
      </c>
      <c r="J1238" s="13">
        <f t="shared" si="230"/>
        <v>20.746819665821096</v>
      </c>
      <c r="K1238" s="13">
        <f t="shared" si="231"/>
        <v>7.5482279138302744E-2</v>
      </c>
      <c r="L1238" s="13">
        <f t="shared" si="232"/>
        <v>0</v>
      </c>
      <c r="M1238" s="13">
        <f t="shared" si="238"/>
        <v>2.1462929756052405E-11</v>
      </c>
      <c r="N1238" s="13">
        <f t="shared" si="233"/>
        <v>1.3307016448752491E-11</v>
      </c>
      <c r="O1238" s="13">
        <f t="shared" si="234"/>
        <v>1.3307016448752491E-11</v>
      </c>
      <c r="Q1238">
        <v>22.101623690055749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9.50106194522089</v>
      </c>
      <c r="G1239" s="13">
        <f t="shared" si="228"/>
        <v>0</v>
      </c>
      <c r="H1239" s="13">
        <f t="shared" si="229"/>
        <v>9.50106194522089</v>
      </c>
      <c r="I1239" s="16">
        <f t="shared" si="237"/>
        <v>9.5765442243591927</v>
      </c>
      <c r="J1239" s="13">
        <f t="shared" si="230"/>
        <v>9.5720086125475969</v>
      </c>
      <c r="K1239" s="13">
        <f t="shared" si="231"/>
        <v>4.5356118115957855E-3</v>
      </c>
      <c r="L1239" s="13">
        <f t="shared" si="232"/>
        <v>0</v>
      </c>
      <c r="M1239" s="13">
        <f t="shared" si="238"/>
        <v>8.1559133072999146E-12</v>
      </c>
      <c r="N1239" s="13">
        <f t="shared" si="233"/>
        <v>5.0566662505259467E-12</v>
      </c>
      <c r="O1239" s="13">
        <f t="shared" si="234"/>
        <v>5.0566662505259467E-12</v>
      </c>
      <c r="Q1239">
        <v>25.575450392861558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52.065618296033122</v>
      </c>
      <c r="G1240" s="13">
        <f t="shared" si="228"/>
        <v>2.077572291464739</v>
      </c>
      <c r="H1240" s="13">
        <f t="shared" si="229"/>
        <v>49.988046004568382</v>
      </c>
      <c r="I1240" s="16">
        <f t="shared" si="237"/>
        <v>49.992581616379979</v>
      </c>
      <c r="J1240" s="13">
        <f t="shared" si="230"/>
        <v>49.5743790207922</v>
      </c>
      <c r="K1240" s="13">
        <f t="shared" si="231"/>
        <v>0.41820259558777906</v>
      </c>
      <c r="L1240" s="13">
        <f t="shared" si="232"/>
        <v>0</v>
      </c>
      <c r="M1240" s="13">
        <f t="shared" si="238"/>
        <v>3.0992470567739679E-12</v>
      </c>
      <c r="N1240" s="13">
        <f t="shared" si="233"/>
        <v>1.9215331751998603E-12</v>
      </c>
      <c r="O1240" s="13">
        <f t="shared" si="234"/>
        <v>2.0775722914666606</v>
      </c>
      <c r="Q1240">
        <v>28.654521870967748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71.088713793147946</v>
      </c>
      <c r="G1241" s="13">
        <f t="shared" si="228"/>
        <v>5.2614050538212194</v>
      </c>
      <c r="H1241" s="13">
        <f t="shared" si="229"/>
        <v>65.827308739326725</v>
      </c>
      <c r="I1241" s="16">
        <f t="shared" si="237"/>
        <v>66.245511334914511</v>
      </c>
      <c r="J1241" s="13">
        <f t="shared" si="230"/>
        <v>64.981977786769292</v>
      </c>
      <c r="K1241" s="13">
        <f t="shared" si="231"/>
        <v>1.2635335481452188</v>
      </c>
      <c r="L1241" s="13">
        <f t="shared" si="232"/>
        <v>0</v>
      </c>
      <c r="M1241" s="13">
        <f t="shared" si="238"/>
        <v>1.1777138815741076E-12</v>
      </c>
      <c r="N1241" s="13">
        <f t="shared" si="233"/>
        <v>7.3018260657594674E-13</v>
      </c>
      <c r="O1241" s="13">
        <f t="shared" si="234"/>
        <v>5.2614050538219495</v>
      </c>
      <c r="Q1241">
        <v>26.619583490373479</v>
      </c>
    </row>
    <row r="1242" spans="1:17" x14ac:dyDescent="0.2">
      <c r="A1242" s="14">
        <f t="shared" si="235"/>
        <v>59780</v>
      </c>
      <c r="B1242" s="1">
        <v>9</v>
      </c>
      <c r="F1242" s="34">
        <v>4.5114138512125201</v>
      </c>
      <c r="G1242" s="13">
        <f t="shared" si="228"/>
        <v>0</v>
      </c>
      <c r="H1242" s="13">
        <f t="shared" si="229"/>
        <v>4.5114138512125201</v>
      </c>
      <c r="I1242" s="16">
        <f t="shared" si="237"/>
        <v>5.7749473993577389</v>
      </c>
      <c r="J1242" s="13">
        <f t="shared" si="230"/>
        <v>5.7739072668544953</v>
      </c>
      <c r="K1242" s="13">
        <f t="shared" si="231"/>
        <v>1.0401325032436404E-3</v>
      </c>
      <c r="L1242" s="13">
        <f t="shared" si="232"/>
        <v>0</v>
      </c>
      <c r="M1242" s="13">
        <f t="shared" si="238"/>
        <v>4.475312749981609E-13</v>
      </c>
      <c r="N1242" s="13">
        <f t="shared" si="233"/>
        <v>2.7746939049885973E-13</v>
      </c>
      <c r="O1242" s="13">
        <f t="shared" si="234"/>
        <v>2.7746939049885973E-13</v>
      </c>
      <c r="Q1242">
        <v>25.256230875729649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12.319647480553449</v>
      </c>
      <c r="G1243" s="13">
        <f t="shared" si="228"/>
        <v>0</v>
      </c>
      <c r="H1243" s="13">
        <f t="shared" si="229"/>
        <v>12.319647480553449</v>
      </c>
      <c r="I1243" s="16">
        <f t="shared" si="237"/>
        <v>12.320687613056693</v>
      </c>
      <c r="J1243" s="13">
        <f t="shared" si="230"/>
        <v>12.306350965102242</v>
      </c>
      <c r="K1243" s="13">
        <f t="shared" si="231"/>
        <v>1.4336647954451109E-2</v>
      </c>
      <c r="L1243" s="13">
        <f t="shared" si="232"/>
        <v>0</v>
      </c>
      <c r="M1243" s="13">
        <f t="shared" si="238"/>
        <v>1.7006188449930117E-13</v>
      </c>
      <c r="N1243" s="13">
        <f t="shared" si="233"/>
        <v>1.0543836838956672E-13</v>
      </c>
      <c r="O1243" s="13">
        <f t="shared" si="234"/>
        <v>1.0543836838956672E-13</v>
      </c>
      <c r="Q1243">
        <v>22.743768135262229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40.344866735039602</v>
      </c>
      <c r="G1244" s="13">
        <f t="shared" si="228"/>
        <v>0.11590875332018348</v>
      </c>
      <c r="H1244" s="13">
        <f t="shared" si="229"/>
        <v>40.228957981719418</v>
      </c>
      <c r="I1244" s="16">
        <f t="shared" si="237"/>
        <v>40.243294629673869</v>
      </c>
      <c r="J1244" s="13">
        <f t="shared" si="230"/>
        <v>39.200668123031427</v>
      </c>
      <c r="K1244" s="13">
        <f t="shared" si="231"/>
        <v>1.0426265066424421</v>
      </c>
      <c r="L1244" s="13">
        <f t="shared" si="232"/>
        <v>0</v>
      </c>
      <c r="M1244" s="13">
        <f t="shared" si="238"/>
        <v>6.4623516109734444E-14</v>
      </c>
      <c r="N1244" s="13">
        <f t="shared" si="233"/>
        <v>4.0066579988035356E-14</v>
      </c>
      <c r="O1244" s="13">
        <f t="shared" si="234"/>
        <v>0.11590875332022355</v>
      </c>
      <c r="Q1244">
        <v>17.27473064463177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70.642023051456107</v>
      </c>
      <c r="G1245" s="13">
        <f t="shared" si="228"/>
        <v>5.1866438974018827</v>
      </c>
      <c r="H1245" s="13">
        <f t="shared" si="229"/>
        <v>65.455379154054228</v>
      </c>
      <c r="I1245" s="16">
        <f t="shared" si="237"/>
        <v>66.498005660696663</v>
      </c>
      <c r="J1245" s="13">
        <f t="shared" si="230"/>
        <v>60.743792433215873</v>
      </c>
      <c r="K1245" s="13">
        <f t="shared" si="231"/>
        <v>5.7542132274807898</v>
      </c>
      <c r="L1245" s="13">
        <f t="shared" si="232"/>
        <v>0</v>
      </c>
      <c r="M1245" s="13">
        <f t="shared" si="238"/>
        <v>2.4556936121699087E-14</v>
      </c>
      <c r="N1245" s="13">
        <f t="shared" si="233"/>
        <v>1.5225300395453434E-14</v>
      </c>
      <c r="O1245" s="13">
        <f t="shared" si="234"/>
        <v>5.1866438974018978</v>
      </c>
      <c r="Q1245">
        <v>15.14429922184682</v>
      </c>
    </row>
    <row r="1246" spans="1:17" x14ac:dyDescent="0.2">
      <c r="A1246" s="14">
        <f t="shared" si="235"/>
        <v>59902</v>
      </c>
      <c r="B1246" s="1">
        <v>1</v>
      </c>
      <c r="F1246" s="34">
        <v>27.31319217534865</v>
      </c>
      <c r="G1246" s="13">
        <f t="shared" si="228"/>
        <v>0</v>
      </c>
      <c r="H1246" s="13">
        <f t="shared" si="229"/>
        <v>27.31319217534865</v>
      </c>
      <c r="I1246" s="16">
        <f t="shared" si="237"/>
        <v>33.067405402829436</v>
      </c>
      <c r="J1246" s="13">
        <f t="shared" si="230"/>
        <v>32.276002289066113</v>
      </c>
      <c r="K1246" s="13">
        <f t="shared" si="231"/>
        <v>0.79140311376332306</v>
      </c>
      <c r="L1246" s="13">
        <f t="shared" si="232"/>
        <v>0</v>
      </c>
      <c r="M1246" s="13">
        <f t="shared" si="238"/>
        <v>9.3316357262456535E-15</v>
      </c>
      <c r="N1246" s="13">
        <f t="shared" si="233"/>
        <v>5.7856141502723051E-15</v>
      </c>
      <c r="O1246" s="13">
        <f t="shared" si="234"/>
        <v>5.7856141502723051E-15</v>
      </c>
      <c r="Q1246">
        <v>15.060939655349211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70.791582711981022</v>
      </c>
      <c r="G1247" s="13">
        <f t="shared" si="228"/>
        <v>5.2116752045925736</v>
      </c>
      <c r="H1247" s="13">
        <f t="shared" si="229"/>
        <v>65.579907507388441</v>
      </c>
      <c r="I1247" s="16">
        <f t="shared" si="237"/>
        <v>66.371310621151764</v>
      </c>
      <c r="J1247" s="13">
        <f t="shared" si="230"/>
        <v>62.191697110994056</v>
      </c>
      <c r="K1247" s="13">
        <f t="shared" si="231"/>
        <v>4.1796135101577079</v>
      </c>
      <c r="L1247" s="13">
        <f t="shared" si="232"/>
        <v>0</v>
      </c>
      <c r="M1247" s="13">
        <f t="shared" si="238"/>
        <v>3.5460215759733483E-15</v>
      </c>
      <c r="N1247" s="13">
        <f t="shared" si="233"/>
        <v>2.1985333771034759E-15</v>
      </c>
      <c r="O1247" s="13">
        <f t="shared" si="234"/>
        <v>5.2116752045925754</v>
      </c>
      <c r="Q1247">
        <v>17.6564535706129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43.560799835881568</v>
      </c>
      <c r="G1248" s="13">
        <f t="shared" si="228"/>
        <v>0.65414887147341649</v>
      </c>
      <c r="H1248" s="13">
        <f t="shared" si="229"/>
        <v>42.906650964408151</v>
      </c>
      <c r="I1248" s="16">
        <f t="shared" si="237"/>
        <v>47.086264474565859</v>
      </c>
      <c r="J1248" s="13">
        <f t="shared" si="230"/>
        <v>45.304431500941106</v>
      </c>
      <c r="K1248" s="13">
        <f t="shared" si="231"/>
        <v>1.781832973624752</v>
      </c>
      <c r="L1248" s="13">
        <f t="shared" si="232"/>
        <v>0</v>
      </c>
      <c r="M1248" s="13">
        <f t="shared" si="238"/>
        <v>1.3474881988698724E-15</v>
      </c>
      <c r="N1248" s="13">
        <f t="shared" si="233"/>
        <v>8.3544268329932084E-16</v>
      </c>
      <c r="O1248" s="13">
        <f t="shared" si="234"/>
        <v>0.65414887147341738</v>
      </c>
      <c r="Q1248">
        <v>16.682646787904108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3.583298301277337</v>
      </c>
      <c r="G1249" s="13">
        <f t="shared" si="228"/>
        <v>0</v>
      </c>
      <c r="H1249" s="13">
        <f t="shared" si="229"/>
        <v>3.583298301277337</v>
      </c>
      <c r="I1249" s="16">
        <f t="shared" si="237"/>
        <v>5.3651312749020885</v>
      </c>
      <c r="J1249" s="13">
        <f t="shared" si="230"/>
        <v>5.362813933927991</v>
      </c>
      <c r="K1249" s="13">
        <f t="shared" si="231"/>
        <v>2.3173409740975259E-3</v>
      </c>
      <c r="L1249" s="13">
        <f t="shared" si="232"/>
        <v>0</v>
      </c>
      <c r="M1249" s="13">
        <f t="shared" si="238"/>
        <v>5.1204551557055156E-16</v>
      </c>
      <c r="N1249" s="13">
        <f t="shared" si="233"/>
        <v>3.1746821965374196E-16</v>
      </c>
      <c r="O1249" s="13">
        <f t="shared" si="234"/>
        <v>3.1746821965374196E-16</v>
      </c>
      <c r="Q1249">
        <v>18.003120250542061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91.539056423693111</v>
      </c>
      <c r="G1250" s="13">
        <f t="shared" si="228"/>
        <v>8.6841114623770839</v>
      </c>
      <c r="H1250" s="13">
        <f t="shared" si="229"/>
        <v>82.854944961316022</v>
      </c>
      <c r="I1250" s="16">
        <f t="shared" si="237"/>
        <v>82.857262302290124</v>
      </c>
      <c r="J1250" s="13">
        <f t="shared" si="230"/>
        <v>77.621707728015934</v>
      </c>
      <c r="K1250" s="13">
        <f t="shared" si="231"/>
        <v>5.2355545742741896</v>
      </c>
      <c r="L1250" s="13">
        <f t="shared" si="232"/>
        <v>0</v>
      </c>
      <c r="M1250" s="13">
        <f t="shared" si="238"/>
        <v>1.945772959168096E-16</v>
      </c>
      <c r="N1250" s="13">
        <f t="shared" si="233"/>
        <v>1.2063792346842195E-16</v>
      </c>
      <c r="O1250" s="13">
        <f t="shared" si="234"/>
        <v>8.6841114623770839</v>
      </c>
      <c r="Q1250">
        <v>20.764711994784289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24.500406718023349</v>
      </c>
      <c r="G1251" s="13">
        <f t="shared" si="228"/>
        <v>0</v>
      </c>
      <c r="H1251" s="13">
        <f t="shared" si="229"/>
        <v>24.500406718023349</v>
      </c>
      <c r="I1251" s="16">
        <f t="shared" si="237"/>
        <v>29.735961292297539</v>
      </c>
      <c r="J1251" s="13">
        <f t="shared" si="230"/>
        <v>29.594312456592082</v>
      </c>
      <c r="K1251" s="13">
        <f t="shared" si="231"/>
        <v>0.14164883570545683</v>
      </c>
      <c r="L1251" s="13">
        <f t="shared" si="232"/>
        <v>0</v>
      </c>
      <c r="M1251" s="13">
        <f t="shared" si="238"/>
        <v>7.3939372448387655E-17</v>
      </c>
      <c r="N1251" s="13">
        <f t="shared" si="233"/>
        <v>4.5842410918000344E-17</v>
      </c>
      <c r="O1251" s="13">
        <f t="shared" si="234"/>
        <v>4.5842410918000344E-17</v>
      </c>
      <c r="Q1251">
        <v>25.224469711059239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32.393443206955112</v>
      </c>
      <c r="G1252" s="13">
        <f t="shared" si="228"/>
        <v>0</v>
      </c>
      <c r="H1252" s="13">
        <f t="shared" si="229"/>
        <v>32.393443206955112</v>
      </c>
      <c r="I1252" s="16">
        <f t="shared" si="237"/>
        <v>32.535092042660565</v>
      </c>
      <c r="J1252" s="13">
        <f t="shared" si="230"/>
        <v>32.427241770033497</v>
      </c>
      <c r="K1252" s="13">
        <f t="shared" si="231"/>
        <v>0.10785027262706848</v>
      </c>
      <c r="L1252" s="13">
        <f t="shared" si="232"/>
        <v>0</v>
      </c>
      <c r="M1252" s="13">
        <f t="shared" si="238"/>
        <v>2.8096961530387311E-17</v>
      </c>
      <c r="N1252" s="13">
        <f t="shared" si="233"/>
        <v>1.7420116148840131E-17</v>
      </c>
      <c r="O1252" s="13">
        <f t="shared" si="234"/>
        <v>1.7420116148840131E-17</v>
      </c>
      <c r="Q1252">
        <v>29.204929870967749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14.89764410722438</v>
      </c>
      <c r="G1253" s="13">
        <f t="shared" si="228"/>
        <v>0</v>
      </c>
      <c r="H1253" s="13">
        <f t="shared" si="229"/>
        <v>14.89764410722438</v>
      </c>
      <c r="I1253" s="16">
        <f t="shared" si="237"/>
        <v>15.005494379851449</v>
      </c>
      <c r="J1253" s="13">
        <f t="shared" si="230"/>
        <v>14.988519478918667</v>
      </c>
      <c r="K1253" s="13">
        <f t="shared" si="231"/>
        <v>1.6974900932781978E-2</v>
      </c>
      <c r="L1253" s="13">
        <f t="shared" si="232"/>
        <v>0</v>
      </c>
      <c r="M1253" s="13">
        <f t="shared" si="238"/>
        <v>1.067684538154718E-17</v>
      </c>
      <c r="N1253" s="13">
        <f t="shared" si="233"/>
        <v>6.6196441365592513E-18</v>
      </c>
      <c r="O1253" s="13">
        <f t="shared" si="234"/>
        <v>6.6196441365592513E-18</v>
      </c>
      <c r="Q1253">
        <v>25.76695700711582</v>
      </c>
    </row>
    <row r="1254" spans="1:17" x14ac:dyDescent="0.2">
      <c r="A1254" s="14">
        <f t="shared" si="235"/>
        <v>60146</v>
      </c>
      <c r="B1254" s="1">
        <v>9</v>
      </c>
      <c r="F1254" s="34">
        <v>5.9619759719285046</v>
      </c>
      <c r="G1254" s="13">
        <f t="shared" si="228"/>
        <v>0</v>
      </c>
      <c r="H1254" s="13">
        <f t="shared" si="229"/>
        <v>5.9619759719285046</v>
      </c>
      <c r="I1254" s="16">
        <f t="shared" si="237"/>
        <v>5.9789508728612866</v>
      </c>
      <c r="J1254" s="13">
        <f t="shared" si="230"/>
        <v>5.9777709417990712</v>
      </c>
      <c r="K1254" s="13">
        <f t="shared" si="231"/>
        <v>1.1799310622153669E-3</v>
      </c>
      <c r="L1254" s="13">
        <f t="shared" si="232"/>
        <v>0</v>
      </c>
      <c r="M1254" s="13">
        <f t="shared" si="238"/>
        <v>4.0572012449879284E-18</v>
      </c>
      <c r="N1254" s="13">
        <f t="shared" si="233"/>
        <v>2.5154647718925157E-18</v>
      </c>
      <c r="O1254" s="13">
        <f t="shared" si="234"/>
        <v>2.5154647718925157E-18</v>
      </c>
      <c r="Q1254">
        <v>25.09809682239759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12.35793225465323</v>
      </c>
      <c r="G1255" s="13">
        <f t="shared" si="228"/>
        <v>0</v>
      </c>
      <c r="H1255" s="13">
        <f t="shared" si="229"/>
        <v>12.35793225465323</v>
      </c>
      <c r="I1255" s="16">
        <f t="shared" si="237"/>
        <v>12.359112185715446</v>
      </c>
      <c r="J1255" s="13">
        <f t="shared" si="230"/>
        <v>12.346636728806734</v>
      </c>
      <c r="K1255" s="13">
        <f t="shared" si="231"/>
        <v>1.247545690871199E-2</v>
      </c>
      <c r="L1255" s="13">
        <f t="shared" si="232"/>
        <v>0</v>
      </c>
      <c r="M1255" s="13">
        <f t="shared" si="238"/>
        <v>1.5417364730954127E-18</v>
      </c>
      <c r="N1255" s="13">
        <f t="shared" si="233"/>
        <v>9.5587661331915583E-19</v>
      </c>
      <c r="O1255" s="13">
        <f t="shared" si="234"/>
        <v>9.5587661331915583E-19</v>
      </c>
      <c r="Q1255">
        <v>23.801479823365462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6.9540253050274616</v>
      </c>
      <c r="G1256" s="13">
        <f t="shared" si="228"/>
        <v>0</v>
      </c>
      <c r="H1256" s="13">
        <f t="shared" si="229"/>
        <v>6.9540253050274616</v>
      </c>
      <c r="I1256" s="16">
        <f t="shared" si="237"/>
        <v>6.9665007619361736</v>
      </c>
      <c r="J1256" s="13">
        <f t="shared" si="230"/>
        <v>6.9632476285798424</v>
      </c>
      <c r="K1256" s="13">
        <f t="shared" si="231"/>
        <v>3.2531333563312614E-3</v>
      </c>
      <c r="L1256" s="13">
        <f t="shared" si="232"/>
        <v>0</v>
      </c>
      <c r="M1256" s="13">
        <f t="shared" si="238"/>
        <v>5.8585985977625684E-19</v>
      </c>
      <c r="N1256" s="13">
        <f t="shared" si="233"/>
        <v>3.6323311306127923E-19</v>
      </c>
      <c r="O1256" s="13">
        <f t="shared" si="234"/>
        <v>3.6323311306127923E-19</v>
      </c>
      <c r="Q1256">
        <v>21.141496684926071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139.04045120062511</v>
      </c>
      <c r="G1257" s="13">
        <f t="shared" si="228"/>
        <v>16.634263264504277</v>
      </c>
      <c r="H1257" s="13">
        <f t="shared" si="229"/>
        <v>122.40618793612083</v>
      </c>
      <c r="I1257" s="16">
        <f t="shared" si="237"/>
        <v>122.40944106947717</v>
      </c>
      <c r="J1257" s="13">
        <f t="shared" si="230"/>
        <v>99.371469961012096</v>
      </c>
      <c r="K1257" s="13">
        <f t="shared" si="231"/>
        <v>23.037971108465072</v>
      </c>
      <c r="L1257" s="13">
        <f t="shared" si="232"/>
        <v>3.6222763817886423</v>
      </c>
      <c r="M1257" s="13">
        <f t="shared" si="238"/>
        <v>3.6222763817886423</v>
      </c>
      <c r="N1257" s="13">
        <f t="shared" si="233"/>
        <v>2.2458113567089582</v>
      </c>
      <c r="O1257" s="13">
        <f t="shared" si="234"/>
        <v>18.880074621213236</v>
      </c>
      <c r="Q1257">
        <v>17.013297170612901</v>
      </c>
    </row>
    <row r="1258" spans="1:17" x14ac:dyDescent="0.2">
      <c r="A1258" s="14">
        <f t="shared" si="235"/>
        <v>60268</v>
      </c>
      <c r="B1258" s="1">
        <v>1</v>
      </c>
      <c r="F1258" s="34">
        <v>1.3292314087543859</v>
      </c>
      <c r="G1258" s="13">
        <f t="shared" si="228"/>
        <v>0</v>
      </c>
      <c r="H1258" s="13">
        <f t="shared" si="229"/>
        <v>1.3292314087543859</v>
      </c>
      <c r="I1258" s="16">
        <f t="shared" si="237"/>
        <v>20.744926135430816</v>
      </c>
      <c r="J1258" s="13">
        <f t="shared" si="230"/>
        <v>20.533128148712599</v>
      </c>
      <c r="K1258" s="13">
        <f t="shared" si="231"/>
        <v>0.21179798671821715</v>
      </c>
      <c r="L1258" s="13">
        <f t="shared" si="232"/>
        <v>0</v>
      </c>
      <c r="M1258" s="13">
        <f t="shared" si="238"/>
        <v>1.3764650250796842</v>
      </c>
      <c r="N1258" s="13">
        <f t="shared" si="233"/>
        <v>0.85340831554940422</v>
      </c>
      <c r="O1258" s="13">
        <f t="shared" si="234"/>
        <v>0.85340831554940422</v>
      </c>
      <c r="Q1258">
        <v>14.6327712809913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3.8729369957415578</v>
      </c>
      <c r="G1259" s="13">
        <f t="shared" si="228"/>
        <v>0</v>
      </c>
      <c r="H1259" s="13">
        <f t="shared" si="229"/>
        <v>3.8729369957415578</v>
      </c>
      <c r="I1259" s="16">
        <f t="shared" si="237"/>
        <v>4.084734982459775</v>
      </c>
      <c r="J1259" s="13">
        <f t="shared" si="230"/>
        <v>4.083693880668803</v>
      </c>
      <c r="K1259" s="13">
        <f t="shared" si="231"/>
        <v>1.0411017909719433E-3</v>
      </c>
      <c r="L1259" s="13">
        <f t="shared" si="232"/>
        <v>0</v>
      </c>
      <c r="M1259" s="13">
        <f t="shared" si="238"/>
        <v>0.52305670953027994</v>
      </c>
      <c r="N1259" s="13">
        <f t="shared" si="233"/>
        <v>0.32429515990877356</v>
      </c>
      <c r="O1259" s="13">
        <f t="shared" si="234"/>
        <v>0.32429515990877356</v>
      </c>
      <c r="Q1259">
        <v>17.878663555159509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64.376804786271222</v>
      </c>
      <c r="G1260" s="13">
        <f t="shared" si="228"/>
        <v>4.1380549766852077</v>
      </c>
      <c r="H1260" s="13">
        <f t="shared" si="229"/>
        <v>60.238749809586011</v>
      </c>
      <c r="I1260" s="16">
        <f t="shared" si="237"/>
        <v>60.239790911376986</v>
      </c>
      <c r="J1260" s="13">
        <f t="shared" si="230"/>
        <v>57.189001896113048</v>
      </c>
      <c r="K1260" s="13">
        <f t="shared" si="231"/>
        <v>3.0507890152639376</v>
      </c>
      <c r="L1260" s="13">
        <f t="shared" si="232"/>
        <v>0</v>
      </c>
      <c r="M1260" s="13">
        <f t="shared" si="238"/>
        <v>0.19876154962150638</v>
      </c>
      <c r="N1260" s="13">
        <f t="shared" si="233"/>
        <v>0.12323216076533396</v>
      </c>
      <c r="O1260" s="13">
        <f t="shared" si="234"/>
        <v>4.2612871374505419</v>
      </c>
      <c r="Q1260">
        <v>17.966711373506989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36.716053663948223</v>
      </c>
      <c r="G1261" s="13">
        <f t="shared" si="228"/>
        <v>0</v>
      </c>
      <c r="H1261" s="13">
        <f t="shared" si="229"/>
        <v>36.716053663948223</v>
      </c>
      <c r="I1261" s="16">
        <f t="shared" si="237"/>
        <v>39.766842679212161</v>
      </c>
      <c r="J1261" s="13">
        <f t="shared" si="230"/>
        <v>38.876048342805682</v>
      </c>
      <c r="K1261" s="13">
        <f t="shared" si="231"/>
        <v>0.8907943364064792</v>
      </c>
      <c r="L1261" s="13">
        <f t="shared" si="232"/>
        <v>0</v>
      </c>
      <c r="M1261" s="13">
        <f t="shared" si="238"/>
        <v>7.5529388856172427E-2</v>
      </c>
      <c r="N1261" s="13">
        <f t="shared" si="233"/>
        <v>4.6828221090826905E-2</v>
      </c>
      <c r="O1261" s="13">
        <f t="shared" si="234"/>
        <v>4.6828221090826905E-2</v>
      </c>
      <c r="Q1261">
        <v>18.174646285991368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4.5043996596635134</v>
      </c>
      <c r="G1262" s="13">
        <f t="shared" si="228"/>
        <v>0</v>
      </c>
      <c r="H1262" s="13">
        <f t="shared" si="229"/>
        <v>4.5043996596635134</v>
      </c>
      <c r="I1262" s="16">
        <f t="shared" si="237"/>
        <v>5.3951939960699926</v>
      </c>
      <c r="J1262" s="13">
        <f t="shared" si="230"/>
        <v>5.393920356895852</v>
      </c>
      <c r="K1262" s="13">
        <f t="shared" si="231"/>
        <v>1.2736391741405839E-3</v>
      </c>
      <c r="L1262" s="13">
        <f t="shared" si="232"/>
        <v>0</v>
      </c>
      <c r="M1262" s="13">
        <f t="shared" si="238"/>
        <v>2.8701167765345523E-2</v>
      </c>
      <c r="N1262" s="13">
        <f t="shared" si="233"/>
        <v>1.7794724014514225E-2</v>
      </c>
      <c r="O1262" s="13">
        <f t="shared" si="234"/>
        <v>1.7794724014514225E-2</v>
      </c>
      <c r="Q1262">
        <v>22.353683900603119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31.112203544774189</v>
      </c>
      <c r="G1263" s="13">
        <f t="shared" si="228"/>
        <v>0</v>
      </c>
      <c r="H1263" s="13">
        <f t="shared" si="229"/>
        <v>31.112203544774189</v>
      </c>
      <c r="I1263" s="16">
        <f t="shared" si="237"/>
        <v>31.11347718394833</v>
      </c>
      <c r="J1263" s="13">
        <f t="shared" si="230"/>
        <v>30.978168968272669</v>
      </c>
      <c r="K1263" s="13">
        <f t="shared" si="231"/>
        <v>0.13530821567566065</v>
      </c>
      <c r="L1263" s="13">
        <f t="shared" si="232"/>
        <v>0</v>
      </c>
      <c r="M1263" s="13">
        <f t="shared" si="238"/>
        <v>1.0906443750831298E-2</v>
      </c>
      <c r="N1263" s="13">
        <f t="shared" si="233"/>
        <v>6.7619951255154052E-3</v>
      </c>
      <c r="O1263" s="13">
        <f t="shared" si="234"/>
        <v>6.7619951255154052E-3</v>
      </c>
      <c r="Q1263">
        <v>26.542016733117482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12.198136708915619</v>
      </c>
      <c r="G1264" s="13">
        <f t="shared" si="228"/>
        <v>0</v>
      </c>
      <c r="H1264" s="13">
        <f t="shared" si="229"/>
        <v>12.198136708915619</v>
      </c>
      <c r="I1264" s="16">
        <f t="shared" si="237"/>
        <v>12.33344492459128</v>
      </c>
      <c r="J1264" s="13">
        <f t="shared" si="230"/>
        <v>12.327360536453781</v>
      </c>
      <c r="K1264" s="13">
        <f t="shared" si="231"/>
        <v>6.0843881374985642E-3</v>
      </c>
      <c r="L1264" s="13">
        <f t="shared" si="232"/>
        <v>0</v>
      </c>
      <c r="M1264" s="13">
        <f t="shared" si="238"/>
        <v>4.144448625315893E-3</v>
      </c>
      <c r="N1264" s="13">
        <f t="shared" si="233"/>
        <v>2.5695581476958538E-3</v>
      </c>
      <c r="O1264" s="13">
        <f t="shared" si="234"/>
        <v>2.5695581476958538E-3</v>
      </c>
      <c r="Q1264">
        <v>28.97638887096775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66.014984065531067</v>
      </c>
      <c r="G1265" s="13">
        <f t="shared" si="228"/>
        <v>4.4122316405573976</v>
      </c>
      <c r="H1265" s="13">
        <f t="shared" si="229"/>
        <v>61.602752424973673</v>
      </c>
      <c r="I1265" s="16">
        <f t="shared" si="237"/>
        <v>61.608836813111168</v>
      </c>
      <c r="J1265" s="13">
        <f t="shared" si="230"/>
        <v>60.58774513150945</v>
      </c>
      <c r="K1265" s="13">
        <f t="shared" si="231"/>
        <v>1.0210916816017175</v>
      </c>
      <c r="L1265" s="13">
        <f t="shared" si="232"/>
        <v>0</v>
      </c>
      <c r="M1265" s="13">
        <f t="shared" si="238"/>
        <v>1.5748904776200392E-3</v>
      </c>
      <c r="N1265" s="13">
        <f t="shared" si="233"/>
        <v>9.7643209612442434E-4</v>
      </c>
      <c r="O1265" s="13">
        <f t="shared" si="234"/>
        <v>4.4132080726535223</v>
      </c>
      <c r="Q1265">
        <v>26.613635937098572</v>
      </c>
    </row>
    <row r="1266" spans="1:17" x14ac:dyDescent="0.2">
      <c r="A1266" s="14">
        <f t="shared" si="235"/>
        <v>60511</v>
      </c>
      <c r="B1266" s="1">
        <v>9</v>
      </c>
      <c r="F1266" s="34">
        <v>12.346123712936899</v>
      </c>
      <c r="G1266" s="13">
        <f t="shared" si="228"/>
        <v>0</v>
      </c>
      <c r="H1266" s="13">
        <f t="shared" si="229"/>
        <v>12.346123712936899</v>
      </c>
      <c r="I1266" s="16">
        <f t="shared" si="237"/>
        <v>13.367215394538617</v>
      </c>
      <c r="J1266" s="13">
        <f t="shared" si="230"/>
        <v>13.355378151563274</v>
      </c>
      <c r="K1266" s="13">
        <f t="shared" si="231"/>
        <v>1.1837242975342832E-2</v>
      </c>
      <c r="L1266" s="13">
        <f t="shared" si="232"/>
        <v>0</v>
      </c>
      <c r="M1266" s="13">
        <f t="shared" si="238"/>
        <v>5.9845838149561489E-4</v>
      </c>
      <c r="N1266" s="13">
        <f t="shared" si="233"/>
        <v>3.7104419652728122E-4</v>
      </c>
      <c r="O1266" s="13">
        <f t="shared" si="234"/>
        <v>3.7104419652728122E-4</v>
      </c>
      <c r="Q1266">
        <v>25.868245498219562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23.33079400196279</v>
      </c>
      <c r="G1267" s="13">
        <f t="shared" si="228"/>
        <v>0</v>
      </c>
      <c r="H1267" s="13">
        <f t="shared" si="229"/>
        <v>23.33079400196279</v>
      </c>
      <c r="I1267" s="16">
        <f t="shared" si="237"/>
        <v>23.342631244938133</v>
      </c>
      <c r="J1267" s="13">
        <f t="shared" si="230"/>
        <v>23.24807286298898</v>
      </c>
      <c r="K1267" s="13">
        <f t="shared" si="231"/>
        <v>9.4558381949152448E-2</v>
      </c>
      <c r="L1267" s="13">
        <f t="shared" si="232"/>
        <v>0</v>
      </c>
      <c r="M1267" s="13">
        <f t="shared" si="238"/>
        <v>2.2741418496833367E-4</v>
      </c>
      <c r="N1267" s="13">
        <f t="shared" si="233"/>
        <v>1.4099679468036687E-4</v>
      </c>
      <c r="O1267" s="13">
        <f t="shared" si="234"/>
        <v>1.4099679468036687E-4</v>
      </c>
      <c r="Q1267">
        <v>22.930303874539341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53.57692637725048</v>
      </c>
      <c r="G1268" s="13">
        <f t="shared" si="228"/>
        <v>2.3305149412939281</v>
      </c>
      <c r="H1268" s="13">
        <f t="shared" si="229"/>
        <v>51.246411435956553</v>
      </c>
      <c r="I1268" s="16">
        <f t="shared" si="237"/>
        <v>51.340969817905702</v>
      </c>
      <c r="J1268" s="13">
        <f t="shared" si="230"/>
        <v>49.183840883286329</v>
      </c>
      <c r="K1268" s="13">
        <f t="shared" si="231"/>
        <v>2.1571289346193723</v>
      </c>
      <c r="L1268" s="13">
        <f t="shared" si="232"/>
        <v>0</v>
      </c>
      <c r="M1268" s="13">
        <f t="shared" si="238"/>
        <v>8.6417390287966804E-5</v>
      </c>
      <c r="N1268" s="13">
        <f t="shared" si="233"/>
        <v>5.3578781978539418E-5</v>
      </c>
      <c r="O1268" s="13">
        <f t="shared" si="234"/>
        <v>2.3305685200759068</v>
      </c>
      <c r="Q1268">
        <v>17.121808963300719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6.0514959222327782</v>
      </c>
      <c r="G1269" s="13">
        <f t="shared" si="228"/>
        <v>0</v>
      </c>
      <c r="H1269" s="13">
        <f t="shared" si="229"/>
        <v>6.0514959222327782</v>
      </c>
      <c r="I1269" s="16">
        <f t="shared" si="237"/>
        <v>8.2086248568521505</v>
      </c>
      <c r="J1269" s="13">
        <f t="shared" si="230"/>
        <v>8.1972447627352576</v>
      </c>
      <c r="K1269" s="13">
        <f t="shared" si="231"/>
        <v>1.1380094116892892E-2</v>
      </c>
      <c r="L1269" s="13">
        <f t="shared" si="232"/>
        <v>0</v>
      </c>
      <c r="M1269" s="13">
        <f t="shared" si="238"/>
        <v>3.2838608309427386E-5</v>
      </c>
      <c r="N1269" s="13">
        <f t="shared" si="233"/>
        <v>2.035993715184498E-5</v>
      </c>
      <c r="O1269" s="13">
        <f t="shared" si="234"/>
        <v>2.035993715184498E-5</v>
      </c>
      <c r="Q1269">
        <v>15.749750351738401</v>
      </c>
    </row>
    <row r="1270" spans="1:17" x14ac:dyDescent="0.2">
      <c r="A1270" s="14">
        <f t="shared" si="235"/>
        <v>60633</v>
      </c>
      <c r="B1270" s="1">
        <v>1</v>
      </c>
      <c r="F1270" s="34">
        <v>36.602699973446242</v>
      </c>
      <c r="G1270" s="13">
        <f t="shared" si="228"/>
        <v>0</v>
      </c>
      <c r="H1270" s="13">
        <f t="shared" si="229"/>
        <v>36.602699973446242</v>
      </c>
      <c r="I1270" s="16">
        <f t="shared" si="237"/>
        <v>36.614080067563137</v>
      </c>
      <c r="J1270" s="13">
        <f t="shared" si="230"/>
        <v>35.767071445744278</v>
      </c>
      <c r="K1270" s="13">
        <f t="shared" si="231"/>
        <v>0.84700862181885839</v>
      </c>
      <c r="L1270" s="13">
        <f t="shared" si="232"/>
        <v>0</v>
      </c>
      <c r="M1270" s="13">
        <f t="shared" si="238"/>
        <v>1.2478671157582406E-5</v>
      </c>
      <c r="N1270" s="13">
        <f t="shared" si="233"/>
        <v>7.7367761177010924E-6</v>
      </c>
      <c r="O1270" s="13">
        <f t="shared" si="234"/>
        <v>7.7367761177010924E-6</v>
      </c>
      <c r="Q1270">
        <v>16.767360370612909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2.3923809024258991</v>
      </c>
      <c r="G1271" s="13">
        <f t="shared" si="228"/>
        <v>0</v>
      </c>
      <c r="H1271" s="13">
        <f t="shared" si="229"/>
        <v>2.3923809024258991</v>
      </c>
      <c r="I1271" s="16">
        <f t="shared" si="237"/>
        <v>3.2393895242447575</v>
      </c>
      <c r="J1271" s="13">
        <f t="shared" si="230"/>
        <v>3.2388242204458702</v>
      </c>
      <c r="K1271" s="13">
        <f t="shared" si="231"/>
        <v>5.6530379888730664E-4</v>
      </c>
      <c r="L1271" s="13">
        <f t="shared" si="232"/>
        <v>0</v>
      </c>
      <c r="M1271" s="13">
        <f t="shared" si="238"/>
        <v>4.7418950398813138E-6</v>
      </c>
      <c r="N1271" s="13">
        <f t="shared" si="233"/>
        <v>2.9399749247264145E-6</v>
      </c>
      <c r="O1271" s="13">
        <f t="shared" si="234"/>
        <v>2.9399749247264145E-6</v>
      </c>
      <c r="Q1271">
        <v>17.27766369286039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40.518413012205642</v>
      </c>
      <c r="G1272" s="13">
        <f t="shared" si="228"/>
        <v>0.14495462143928309</v>
      </c>
      <c r="H1272" s="13">
        <f t="shared" si="229"/>
        <v>40.373458390766359</v>
      </c>
      <c r="I1272" s="16">
        <f t="shared" si="237"/>
        <v>40.374023694565246</v>
      </c>
      <c r="J1272" s="13">
        <f t="shared" si="230"/>
        <v>39.398498440498699</v>
      </c>
      <c r="K1272" s="13">
        <f t="shared" si="231"/>
        <v>0.97552525406654667</v>
      </c>
      <c r="L1272" s="13">
        <f t="shared" si="232"/>
        <v>0</v>
      </c>
      <c r="M1272" s="13">
        <f t="shared" si="238"/>
        <v>1.8019201151548993E-6</v>
      </c>
      <c r="N1272" s="13">
        <f t="shared" si="233"/>
        <v>1.1171904713960376E-6</v>
      </c>
      <c r="O1272" s="13">
        <f t="shared" si="234"/>
        <v>0.14495573862975447</v>
      </c>
      <c r="Q1272">
        <v>17.83415124749315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9.1751157853192673</v>
      </c>
      <c r="G1273" s="13">
        <f t="shared" si="228"/>
        <v>0</v>
      </c>
      <c r="H1273" s="13">
        <f t="shared" si="229"/>
        <v>9.1751157853192673</v>
      </c>
      <c r="I1273" s="16">
        <f t="shared" si="237"/>
        <v>10.150641039385814</v>
      </c>
      <c r="J1273" s="13">
        <f t="shared" si="230"/>
        <v>10.138297773318465</v>
      </c>
      <c r="K1273" s="13">
        <f t="shared" si="231"/>
        <v>1.2343266067349035E-2</v>
      </c>
      <c r="L1273" s="13">
        <f t="shared" si="232"/>
        <v>0</v>
      </c>
      <c r="M1273" s="13">
        <f t="shared" si="238"/>
        <v>6.8472964375886173E-7</v>
      </c>
      <c r="N1273" s="13">
        <f t="shared" si="233"/>
        <v>4.2453237913049427E-7</v>
      </c>
      <c r="O1273" s="13">
        <f t="shared" si="234"/>
        <v>4.2453237913049427E-7</v>
      </c>
      <c r="Q1273">
        <v>19.691494227015411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55.008002905009711</v>
      </c>
      <c r="G1274" s="13">
        <f t="shared" si="228"/>
        <v>2.5700295005942393</v>
      </c>
      <c r="H1274" s="13">
        <f t="shared" si="229"/>
        <v>52.437973404415473</v>
      </c>
      <c r="I1274" s="16">
        <f t="shared" si="237"/>
        <v>52.45031667048282</v>
      </c>
      <c r="J1274" s="13">
        <f t="shared" si="230"/>
        <v>51.48459888400027</v>
      </c>
      <c r="K1274" s="13">
        <f t="shared" si="231"/>
        <v>0.96571778648254991</v>
      </c>
      <c r="L1274" s="13">
        <f t="shared" si="232"/>
        <v>0</v>
      </c>
      <c r="M1274" s="13">
        <f t="shared" si="238"/>
        <v>2.6019726462836746E-7</v>
      </c>
      <c r="N1274" s="13">
        <f t="shared" si="233"/>
        <v>1.6132230406958782E-7</v>
      </c>
      <c r="O1274" s="13">
        <f t="shared" si="234"/>
        <v>2.5700296619165433</v>
      </c>
      <c r="Q1274">
        <v>23.522766830666171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34.888810093888573</v>
      </c>
      <c r="G1275" s="13">
        <f t="shared" si="228"/>
        <v>0</v>
      </c>
      <c r="H1275" s="13">
        <f t="shared" si="229"/>
        <v>34.888810093888573</v>
      </c>
      <c r="I1275" s="16">
        <f t="shared" si="237"/>
        <v>35.854527880371123</v>
      </c>
      <c r="J1275" s="13">
        <f t="shared" si="230"/>
        <v>35.59931979801835</v>
      </c>
      <c r="K1275" s="13">
        <f t="shared" si="231"/>
        <v>0.25520808235277315</v>
      </c>
      <c r="L1275" s="13">
        <f t="shared" si="232"/>
        <v>0</v>
      </c>
      <c r="M1275" s="13">
        <f t="shared" si="238"/>
        <v>9.8874960558779646E-8</v>
      </c>
      <c r="N1275" s="13">
        <f t="shared" si="233"/>
        <v>6.1302475546443379E-8</v>
      </c>
      <c r="O1275" s="13">
        <f t="shared" si="234"/>
        <v>6.1302475546443379E-8</v>
      </c>
      <c r="Q1275">
        <v>25.001982031972162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74.143379693328995</v>
      </c>
      <c r="G1276" s="13">
        <f t="shared" si="228"/>
        <v>5.7726544123982517</v>
      </c>
      <c r="H1276" s="13">
        <f t="shared" si="229"/>
        <v>68.370725280930742</v>
      </c>
      <c r="I1276" s="16">
        <f t="shared" si="237"/>
        <v>68.625933363283508</v>
      </c>
      <c r="J1276" s="13">
        <f t="shared" si="230"/>
        <v>67.511177257469384</v>
      </c>
      <c r="K1276" s="13">
        <f t="shared" si="231"/>
        <v>1.1147561058141235</v>
      </c>
      <c r="L1276" s="13">
        <f t="shared" si="232"/>
        <v>0</v>
      </c>
      <c r="M1276" s="13">
        <f t="shared" si="238"/>
        <v>3.7572485012336267E-8</v>
      </c>
      <c r="N1276" s="13">
        <f t="shared" si="233"/>
        <v>2.3294940707648486E-8</v>
      </c>
      <c r="O1276" s="13">
        <f t="shared" si="234"/>
        <v>5.7726544356931928</v>
      </c>
      <c r="Q1276">
        <v>28.343984870967748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46.381530805173668</v>
      </c>
      <c r="G1277" s="13">
        <f t="shared" si="228"/>
        <v>1.1262453120967537</v>
      </c>
      <c r="H1277" s="13">
        <f t="shared" si="229"/>
        <v>45.255285493076912</v>
      </c>
      <c r="I1277" s="16">
        <f t="shared" si="237"/>
        <v>46.370041598891035</v>
      </c>
      <c r="J1277" s="13">
        <f t="shared" si="230"/>
        <v>45.970735347935374</v>
      </c>
      <c r="K1277" s="13">
        <f t="shared" si="231"/>
        <v>0.39930625095566086</v>
      </c>
      <c r="L1277" s="13">
        <f t="shared" si="232"/>
        <v>0</v>
      </c>
      <c r="M1277" s="13">
        <f t="shared" si="238"/>
        <v>1.4277544304687781E-8</v>
      </c>
      <c r="N1277" s="13">
        <f t="shared" si="233"/>
        <v>8.8520774689064234E-9</v>
      </c>
      <c r="O1277" s="13">
        <f t="shared" si="234"/>
        <v>1.1262453209488312</v>
      </c>
      <c r="Q1277">
        <v>27.3321488212862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12.016985873695869</v>
      </c>
      <c r="G1278" s="13">
        <f t="shared" si="228"/>
        <v>0</v>
      </c>
      <c r="H1278" s="13">
        <f t="shared" si="229"/>
        <v>12.016985873695869</v>
      </c>
      <c r="I1278" s="16">
        <f t="shared" si="237"/>
        <v>12.41629212465153</v>
      </c>
      <c r="J1278" s="13">
        <f t="shared" si="230"/>
        <v>12.405426610706412</v>
      </c>
      <c r="K1278" s="13">
        <f t="shared" si="231"/>
        <v>1.0865513945118366E-2</v>
      </c>
      <c r="L1278" s="13">
        <f t="shared" si="232"/>
        <v>0</v>
      </c>
      <c r="M1278" s="13">
        <f t="shared" si="238"/>
        <v>5.4254668357813572E-9</v>
      </c>
      <c r="N1278" s="13">
        <f t="shared" si="233"/>
        <v>3.3637894381844415E-9</v>
      </c>
      <c r="O1278" s="13">
        <f t="shared" si="234"/>
        <v>3.3637894381844415E-9</v>
      </c>
      <c r="Q1278">
        <v>24.890752974970798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22.231354806608561</v>
      </c>
      <c r="G1279" s="13">
        <f t="shared" si="228"/>
        <v>0</v>
      </c>
      <c r="H1279" s="13">
        <f t="shared" si="229"/>
        <v>22.231354806608561</v>
      </c>
      <c r="I1279" s="16">
        <f t="shared" si="237"/>
        <v>22.242220320553677</v>
      </c>
      <c r="J1279" s="13">
        <f t="shared" si="230"/>
        <v>22.148780024966541</v>
      </c>
      <c r="K1279" s="13">
        <f t="shared" si="231"/>
        <v>9.3440295587136291E-2</v>
      </c>
      <c r="L1279" s="13">
        <f t="shared" si="232"/>
        <v>0</v>
      </c>
      <c r="M1279" s="13">
        <f t="shared" si="238"/>
        <v>2.0616773975969157E-9</v>
      </c>
      <c r="N1279" s="13">
        <f t="shared" si="233"/>
        <v>1.2782399865100876E-9</v>
      </c>
      <c r="O1279" s="13">
        <f t="shared" si="234"/>
        <v>1.2782399865100876E-9</v>
      </c>
      <c r="Q1279">
        <v>21.985537499690171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40.277712266895627</v>
      </c>
      <c r="G1280" s="13">
        <f t="shared" si="228"/>
        <v>0.1046693314370393</v>
      </c>
      <c r="H1280" s="13">
        <f t="shared" si="229"/>
        <v>40.173042935458589</v>
      </c>
      <c r="I1280" s="16">
        <f t="shared" si="237"/>
        <v>40.266483231045726</v>
      </c>
      <c r="J1280" s="13">
        <f t="shared" si="230"/>
        <v>39.369548825289534</v>
      </c>
      <c r="K1280" s="13">
        <f t="shared" si="231"/>
        <v>0.89693440575619121</v>
      </c>
      <c r="L1280" s="13">
        <f t="shared" si="232"/>
        <v>0</v>
      </c>
      <c r="M1280" s="13">
        <f t="shared" si="238"/>
        <v>7.8343741108682803E-10</v>
      </c>
      <c r="N1280" s="13">
        <f t="shared" si="233"/>
        <v>4.8573119487383333E-10</v>
      </c>
      <c r="O1280" s="13">
        <f t="shared" si="234"/>
        <v>0.10466933192277049</v>
      </c>
      <c r="Q1280">
        <v>18.392308881832761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24.801687588477471</v>
      </c>
      <c r="G1281" s="13">
        <f t="shared" si="228"/>
        <v>0</v>
      </c>
      <c r="H1281" s="13">
        <f t="shared" si="229"/>
        <v>24.801687588477471</v>
      </c>
      <c r="I1281" s="16">
        <f t="shared" si="237"/>
        <v>25.698621994233662</v>
      </c>
      <c r="J1281" s="13">
        <f t="shared" si="230"/>
        <v>25.413155147367558</v>
      </c>
      <c r="K1281" s="13">
        <f t="shared" si="231"/>
        <v>0.28546684686610391</v>
      </c>
      <c r="L1281" s="13">
        <f t="shared" si="232"/>
        <v>0</v>
      </c>
      <c r="M1281" s="13">
        <f t="shared" si="238"/>
        <v>2.977062162129947E-10</v>
      </c>
      <c r="N1281" s="13">
        <f t="shared" si="233"/>
        <v>1.8457785405205671E-10</v>
      </c>
      <c r="O1281" s="13">
        <f t="shared" si="234"/>
        <v>1.8457785405205671E-10</v>
      </c>
      <c r="Q1281">
        <v>17.07991457061291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4.6675621137671248</v>
      </c>
      <c r="G1282" s="13">
        <f t="shared" si="228"/>
        <v>0</v>
      </c>
      <c r="H1282" s="13">
        <f t="shared" si="229"/>
        <v>4.6675621137671248</v>
      </c>
      <c r="I1282" s="16">
        <f t="shared" si="237"/>
        <v>4.9530289606332287</v>
      </c>
      <c r="J1282" s="13">
        <f t="shared" si="230"/>
        <v>4.949743558158513</v>
      </c>
      <c r="K1282" s="13">
        <f t="shared" si="231"/>
        <v>3.2854024747157595E-3</v>
      </c>
      <c r="L1282" s="13">
        <f t="shared" si="232"/>
        <v>0</v>
      </c>
      <c r="M1282" s="13">
        <f t="shared" si="238"/>
        <v>1.1312836216093799E-10</v>
      </c>
      <c r="N1282" s="13">
        <f t="shared" si="233"/>
        <v>7.0139584539781551E-11</v>
      </c>
      <c r="O1282" s="13">
        <f t="shared" si="234"/>
        <v>7.0139584539781551E-11</v>
      </c>
      <c r="Q1282">
        <v>13.792330998863729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73.219771078023086</v>
      </c>
      <c r="G1283" s="13">
        <f t="shared" si="228"/>
        <v>5.6180730841674356</v>
      </c>
      <c r="H1283" s="13">
        <f t="shared" si="229"/>
        <v>67.601697993855652</v>
      </c>
      <c r="I1283" s="16">
        <f t="shared" si="237"/>
        <v>67.604983396330368</v>
      </c>
      <c r="J1283" s="13">
        <f t="shared" si="230"/>
        <v>61.746716083593419</v>
      </c>
      <c r="K1283" s="13">
        <f t="shared" si="231"/>
        <v>5.8582673127369489</v>
      </c>
      <c r="L1283" s="13">
        <f t="shared" si="232"/>
        <v>0</v>
      </c>
      <c r="M1283" s="13">
        <f t="shared" si="238"/>
        <v>4.298877762115644E-11</v>
      </c>
      <c r="N1283" s="13">
        <f t="shared" si="233"/>
        <v>2.6653042125116992E-11</v>
      </c>
      <c r="O1283" s="13">
        <f t="shared" si="234"/>
        <v>5.6180730841940889</v>
      </c>
      <c r="Q1283">
        <v>15.369412591622471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74.224447450405108</v>
      </c>
      <c r="G1284" s="13">
        <f t="shared" si="228"/>
        <v>5.7862224555691872</v>
      </c>
      <c r="H1284" s="13">
        <f t="shared" si="229"/>
        <v>68.43822499483592</v>
      </c>
      <c r="I1284" s="16">
        <f t="shared" si="237"/>
        <v>74.296492307572862</v>
      </c>
      <c r="J1284" s="13">
        <f t="shared" si="230"/>
        <v>68.386706343319048</v>
      </c>
      <c r="K1284" s="13">
        <f t="shared" si="231"/>
        <v>5.909785964253814</v>
      </c>
      <c r="L1284" s="13">
        <f t="shared" si="232"/>
        <v>0</v>
      </c>
      <c r="M1284" s="13">
        <f t="shared" si="238"/>
        <v>1.6335735496039449E-11</v>
      </c>
      <c r="N1284" s="13">
        <f t="shared" si="233"/>
        <v>1.0128156007544458E-11</v>
      </c>
      <c r="O1284" s="13">
        <f t="shared" si="234"/>
        <v>5.7862224555793151</v>
      </c>
      <c r="Q1284">
        <v>17.40781902104386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125.21291599422899</v>
      </c>
      <c r="G1285" s="13">
        <f t="shared" si="228"/>
        <v>14.319994295006715</v>
      </c>
      <c r="H1285" s="13">
        <f t="shared" si="229"/>
        <v>110.89292169922228</v>
      </c>
      <c r="I1285" s="16">
        <f t="shared" si="237"/>
        <v>116.8027076634761</v>
      </c>
      <c r="J1285" s="13">
        <f t="shared" si="230"/>
        <v>98.605850241901777</v>
      </c>
      <c r="K1285" s="13">
        <f t="shared" si="231"/>
        <v>18.196857421574322</v>
      </c>
      <c r="L1285" s="13">
        <f t="shared" si="232"/>
        <v>0.67394993527449976</v>
      </c>
      <c r="M1285" s="13">
        <f t="shared" si="238"/>
        <v>0.67394993528070735</v>
      </c>
      <c r="N1285" s="13">
        <f t="shared" si="233"/>
        <v>0.41784895987403853</v>
      </c>
      <c r="O1285" s="13">
        <f t="shared" si="234"/>
        <v>14.737843254880755</v>
      </c>
      <c r="Q1285">
        <v>18.1173532405702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13.108871619654961</v>
      </c>
      <c r="G1286" s="13">
        <f t="shared" ref="G1286:G1349" si="244">IF((F1286-$J$2)&gt;0,$I$2*(F1286-$J$2),0)</f>
        <v>0</v>
      </c>
      <c r="H1286" s="13">
        <f t="shared" ref="H1286:H1349" si="245">F1286-G1286</f>
        <v>13.108871619654961</v>
      </c>
      <c r="I1286" s="16">
        <f t="shared" si="237"/>
        <v>30.631779105954784</v>
      </c>
      <c r="J1286" s="13">
        <f t="shared" ref="J1286:J1349" si="246">I1286/SQRT(1+(I1286/($K$2*(300+(25*Q1286)+0.05*(Q1286)^3)))^2)</f>
        <v>30.2908115973995</v>
      </c>
      <c r="K1286" s="13">
        <f t="shared" ref="K1286:K1349" si="247">I1286-J1286</f>
        <v>0.34096750855528413</v>
      </c>
      <c r="L1286" s="13">
        <f t="shared" ref="L1286:L1349" si="248">IF(K1286&gt;$N$2,(K1286-$N$2)/$L$2,0)</f>
        <v>0</v>
      </c>
      <c r="M1286" s="13">
        <f t="shared" si="238"/>
        <v>0.25610097540666882</v>
      </c>
      <c r="N1286" s="13">
        <f t="shared" ref="N1286:N1349" si="249">$M$2*M1286</f>
        <v>0.15878260475213465</v>
      </c>
      <c r="O1286" s="13">
        <f t="shared" ref="O1286:O1349" si="250">N1286+G1286</f>
        <v>0.15878260475213465</v>
      </c>
      <c r="Q1286">
        <v>19.549230132282339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22.280154571789591</v>
      </c>
      <c r="G1287" s="13">
        <f t="shared" si="244"/>
        <v>0</v>
      </c>
      <c r="H1287" s="13">
        <f t="shared" si="245"/>
        <v>22.280154571789591</v>
      </c>
      <c r="I1287" s="16">
        <f t="shared" ref="I1287:I1350" si="252">H1287+K1286-L1286</f>
        <v>22.621122080344875</v>
      </c>
      <c r="J1287" s="13">
        <f t="shared" si="246"/>
        <v>22.542647752937022</v>
      </c>
      <c r="K1287" s="13">
        <f t="shared" si="247"/>
        <v>7.847432740785365E-2</v>
      </c>
      <c r="L1287" s="13">
        <f t="shared" si="248"/>
        <v>0</v>
      </c>
      <c r="M1287" s="13">
        <f t="shared" ref="M1287:M1350" si="253">L1287+M1286-N1286</f>
        <v>9.7318370654534164E-2</v>
      </c>
      <c r="N1287" s="13">
        <f t="shared" si="249"/>
        <v>6.033738980581118E-2</v>
      </c>
      <c r="O1287" s="13">
        <f t="shared" si="250"/>
        <v>6.033738980581118E-2</v>
      </c>
      <c r="Q1287">
        <v>23.593009478127481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27.069321564284639</v>
      </c>
      <c r="G1288" s="13">
        <f t="shared" si="244"/>
        <v>0</v>
      </c>
      <c r="H1288" s="13">
        <f t="shared" si="245"/>
        <v>27.069321564284639</v>
      </c>
      <c r="I1288" s="16">
        <f t="shared" si="252"/>
        <v>27.147795891692493</v>
      </c>
      <c r="J1288" s="13">
        <f t="shared" si="246"/>
        <v>27.077183009982711</v>
      </c>
      <c r="K1288" s="13">
        <f t="shared" si="247"/>
        <v>7.0612881709781306E-2</v>
      </c>
      <c r="L1288" s="13">
        <f t="shared" si="248"/>
        <v>0</v>
      </c>
      <c r="M1288" s="13">
        <f t="shared" si="253"/>
        <v>3.6980980848722984E-2</v>
      </c>
      <c r="N1288" s="13">
        <f t="shared" si="249"/>
        <v>2.2928208126208251E-2</v>
      </c>
      <c r="O1288" s="13">
        <f t="shared" si="250"/>
        <v>2.2928208126208251E-2</v>
      </c>
      <c r="Q1288">
        <v>28.32735887096775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27.638585079856728</v>
      </c>
      <c r="G1289" s="13">
        <f t="shared" si="244"/>
        <v>0</v>
      </c>
      <c r="H1289" s="13">
        <f t="shared" si="245"/>
        <v>27.638585079856728</v>
      </c>
      <c r="I1289" s="16">
        <f t="shared" si="252"/>
        <v>27.70919796156651</v>
      </c>
      <c r="J1289" s="13">
        <f t="shared" si="246"/>
        <v>27.632591821006386</v>
      </c>
      <c r="K1289" s="13">
        <f t="shared" si="247"/>
        <v>7.6606140560123492E-2</v>
      </c>
      <c r="L1289" s="13">
        <f t="shared" si="248"/>
        <v>0</v>
      </c>
      <c r="M1289" s="13">
        <f t="shared" si="253"/>
        <v>1.4052772722514734E-2</v>
      </c>
      <c r="N1289" s="13">
        <f t="shared" si="249"/>
        <v>8.7127190879591355E-3</v>
      </c>
      <c r="O1289" s="13">
        <f t="shared" si="250"/>
        <v>8.7127190879591355E-3</v>
      </c>
      <c r="Q1289">
        <v>28.177671489222199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6.1030240786987919</v>
      </c>
      <c r="G1290" s="13">
        <f t="shared" si="244"/>
        <v>0</v>
      </c>
      <c r="H1290" s="13">
        <f t="shared" si="245"/>
        <v>6.1030240786987919</v>
      </c>
      <c r="I1290" s="16">
        <f t="shared" si="252"/>
        <v>6.1796302192589154</v>
      </c>
      <c r="J1290" s="13">
        <f t="shared" si="246"/>
        <v>6.1783618727613199</v>
      </c>
      <c r="K1290" s="13">
        <f t="shared" si="247"/>
        <v>1.2683464975955516E-3</v>
      </c>
      <c r="L1290" s="13">
        <f t="shared" si="248"/>
        <v>0</v>
      </c>
      <c r="M1290" s="13">
        <f t="shared" si="253"/>
        <v>5.3400536345555982E-3</v>
      </c>
      <c r="N1290" s="13">
        <f t="shared" si="249"/>
        <v>3.3108332534244706E-3</v>
      </c>
      <c r="O1290" s="13">
        <f t="shared" si="250"/>
        <v>3.3108332534244706E-3</v>
      </c>
      <c r="Q1290">
        <v>25.290663291527689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2.8799701605187309</v>
      </c>
      <c r="G1291" s="13">
        <f t="shared" si="244"/>
        <v>0</v>
      </c>
      <c r="H1291" s="13">
        <f t="shared" si="245"/>
        <v>2.8799701605187309</v>
      </c>
      <c r="I1291" s="16">
        <f t="shared" si="252"/>
        <v>2.8812385070163264</v>
      </c>
      <c r="J1291" s="13">
        <f t="shared" si="246"/>
        <v>2.8810625910495093</v>
      </c>
      <c r="K1291" s="13">
        <f t="shared" si="247"/>
        <v>1.7591596681709731E-4</v>
      </c>
      <c r="L1291" s="13">
        <f t="shared" si="248"/>
        <v>0</v>
      </c>
      <c r="M1291" s="13">
        <f t="shared" si="253"/>
        <v>2.0292203811311275E-3</v>
      </c>
      <c r="N1291" s="13">
        <f t="shared" si="249"/>
        <v>1.2581166363012991E-3</v>
      </c>
      <c r="O1291" s="13">
        <f t="shared" si="250"/>
        <v>1.2581166363012991E-3</v>
      </c>
      <c r="Q1291">
        <v>23.049578826693711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4.3847633995458324</v>
      </c>
      <c r="G1292" s="13">
        <f t="shared" si="244"/>
        <v>0</v>
      </c>
      <c r="H1292" s="13">
        <f t="shared" si="245"/>
        <v>4.3847633995458324</v>
      </c>
      <c r="I1292" s="16">
        <f t="shared" si="252"/>
        <v>4.3849393155126499</v>
      </c>
      <c r="J1292" s="13">
        <f t="shared" si="246"/>
        <v>4.3839794009580979</v>
      </c>
      <c r="K1292" s="13">
        <f t="shared" si="247"/>
        <v>9.5991455455202157E-4</v>
      </c>
      <c r="L1292" s="13">
        <f t="shared" si="248"/>
        <v>0</v>
      </c>
      <c r="M1292" s="13">
        <f t="shared" si="253"/>
        <v>7.7110374482982844E-4</v>
      </c>
      <c r="N1292" s="13">
        <f t="shared" si="249"/>
        <v>4.7808432179449365E-4</v>
      </c>
      <c r="O1292" s="13">
        <f t="shared" si="250"/>
        <v>4.7808432179449365E-4</v>
      </c>
      <c r="Q1292">
        <v>19.9557392804799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75.271455972485995</v>
      </c>
      <c r="G1293" s="13">
        <f t="shared" si="244"/>
        <v>5.9614568192705706</v>
      </c>
      <c r="H1293" s="13">
        <f t="shared" si="245"/>
        <v>69.309999153215429</v>
      </c>
      <c r="I1293" s="16">
        <f t="shared" si="252"/>
        <v>69.310959067769986</v>
      </c>
      <c r="J1293" s="13">
        <f t="shared" si="246"/>
        <v>62.633441455347167</v>
      </c>
      <c r="K1293" s="13">
        <f t="shared" si="247"/>
        <v>6.6775176124228182</v>
      </c>
      <c r="L1293" s="13">
        <f t="shared" si="248"/>
        <v>0</v>
      </c>
      <c r="M1293" s="13">
        <f t="shared" si="253"/>
        <v>2.9301942303533478E-4</v>
      </c>
      <c r="N1293" s="13">
        <f t="shared" si="249"/>
        <v>1.8167204228190757E-4</v>
      </c>
      <c r="O1293" s="13">
        <f t="shared" si="250"/>
        <v>5.9616384913128524</v>
      </c>
      <c r="Q1293">
        <v>14.85006140323418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34.924036726026358</v>
      </c>
      <c r="G1294" s="13">
        <f t="shared" si="244"/>
        <v>0</v>
      </c>
      <c r="H1294" s="13">
        <f t="shared" si="245"/>
        <v>34.924036726026358</v>
      </c>
      <c r="I1294" s="16">
        <f t="shared" si="252"/>
        <v>41.601554338449176</v>
      </c>
      <c r="J1294" s="13">
        <f t="shared" si="246"/>
        <v>40.073245727367905</v>
      </c>
      <c r="K1294" s="13">
        <f t="shared" si="247"/>
        <v>1.5283086110812718</v>
      </c>
      <c r="L1294" s="13">
        <f t="shared" si="248"/>
        <v>0</v>
      </c>
      <c r="M1294" s="13">
        <f t="shared" si="253"/>
        <v>1.1134738075342722E-4</v>
      </c>
      <c r="N1294" s="13">
        <f t="shared" si="249"/>
        <v>6.9035376067124875E-5</v>
      </c>
      <c r="O1294" s="13">
        <f t="shared" si="250"/>
        <v>6.9035376067124875E-5</v>
      </c>
      <c r="Q1294">
        <v>15.13808357061291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82.607957571058577</v>
      </c>
      <c r="G1295" s="13">
        <f t="shared" si="244"/>
        <v>7.1893428988078751</v>
      </c>
      <c r="H1295" s="13">
        <f t="shared" si="245"/>
        <v>75.418614672250698</v>
      </c>
      <c r="I1295" s="16">
        <f t="shared" si="252"/>
        <v>76.946923283331969</v>
      </c>
      <c r="J1295" s="13">
        <f t="shared" si="246"/>
        <v>65.673600551422865</v>
      </c>
      <c r="K1295" s="13">
        <f t="shared" si="247"/>
        <v>11.273322731909104</v>
      </c>
      <c r="L1295" s="13">
        <f t="shared" si="248"/>
        <v>0</v>
      </c>
      <c r="M1295" s="13">
        <f t="shared" si="253"/>
        <v>4.2312004686302342E-5</v>
      </c>
      <c r="N1295" s="13">
        <f t="shared" si="249"/>
        <v>2.623344290550745E-5</v>
      </c>
      <c r="O1295" s="13">
        <f t="shared" si="250"/>
        <v>7.1893691322507802</v>
      </c>
      <c r="Q1295">
        <v>12.69185386684979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81.931365946981671</v>
      </c>
      <c r="G1296" s="13">
        <f t="shared" si="244"/>
        <v>7.076103989830167</v>
      </c>
      <c r="H1296" s="13">
        <f t="shared" si="245"/>
        <v>74.855261957151498</v>
      </c>
      <c r="I1296" s="16">
        <f t="shared" si="252"/>
        <v>86.128584689060602</v>
      </c>
      <c r="J1296" s="13">
        <f t="shared" si="246"/>
        <v>73.364238345700571</v>
      </c>
      <c r="K1296" s="13">
        <f t="shared" si="247"/>
        <v>12.764346343360032</v>
      </c>
      <c r="L1296" s="13">
        <f t="shared" si="248"/>
        <v>0</v>
      </c>
      <c r="M1296" s="13">
        <f t="shared" si="253"/>
        <v>1.6078561780794892E-5</v>
      </c>
      <c r="N1296" s="13">
        <f t="shared" si="249"/>
        <v>9.9687083040928327E-6</v>
      </c>
      <c r="O1296" s="13">
        <f t="shared" si="250"/>
        <v>7.0761139585384711</v>
      </c>
      <c r="Q1296">
        <v>14.224827495390061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75.506423810227076</v>
      </c>
      <c r="G1297" s="13">
        <f t="shared" si="244"/>
        <v>6.0007826114379688</v>
      </c>
      <c r="H1297" s="13">
        <f t="shared" si="245"/>
        <v>69.505641198789107</v>
      </c>
      <c r="I1297" s="16">
        <f t="shared" si="252"/>
        <v>82.269987542149138</v>
      </c>
      <c r="J1297" s="13">
        <f t="shared" si="246"/>
        <v>72.00050453621283</v>
      </c>
      <c r="K1297" s="13">
        <f t="shared" si="247"/>
        <v>10.269483005936308</v>
      </c>
      <c r="L1297" s="13">
        <f t="shared" si="248"/>
        <v>0</v>
      </c>
      <c r="M1297" s="13">
        <f t="shared" si="253"/>
        <v>6.109853476702059E-6</v>
      </c>
      <c r="N1297" s="13">
        <f t="shared" si="249"/>
        <v>3.7881091555552763E-6</v>
      </c>
      <c r="O1297" s="13">
        <f t="shared" si="250"/>
        <v>6.000786399547124</v>
      </c>
      <c r="Q1297">
        <v>15.099977699222221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12.826915276938539</v>
      </c>
      <c r="G1298" s="13">
        <f t="shared" si="244"/>
        <v>0</v>
      </c>
      <c r="H1298" s="13">
        <f t="shared" si="245"/>
        <v>12.826915276938539</v>
      </c>
      <c r="I1298" s="16">
        <f t="shared" si="252"/>
        <v>23.096398282874848</v>
      </c>
      <c r="J1298" s="13">
        <f t="shared" si="246"/>
        <v>22.912224302854671</v>
      </c>
      <c r="K1298" s="13">
        <f t="shared" si="247"/>
        <v>0.18417398002017649</v>
      </c>
      <c r="L1298" s="13">
        <f t="shared" si="248"/>
        <v>0</v>
      </c>
      <c r="M1298" s="13">
        <f t="shared" si="253"/>
        <v>2.3217443211467826E-6</v>
      </c>
      <c r="N1298" s="13">
        <f t="shared" si="249"/>
        <v>1.4394814791110051E-6</v>
      </c>
      <c r="O1298" s="13">
        <f t="shared" si="250"/>
        <v>1.4394814791110051E-6</v>
      </c>
      <c r="Q1298">
        <v>17.949607068317651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3.4684869803255451</v>
      </c>
      <c r="G1299" s="13">
        <f t="shared" si="244"/>
        <v>0</v>
      </c>
      <c r="H1299" s="13">
        <f t="shared" si="245"/>
        <v>3.4684869803255451</v>
      </c>
      <c r="I1299" s="16">
        <f t="shared" si="252"/>
        <v>3.6526609603457216</v>
      </c>
      <c r="J1299" s="13">
        <f t="shared" si="246"/>
        <v>3.6523747757989007</v>
      </c>
      <c r="K1299" s="13">
        <f t="shared" si="247"/>
        <v>2.8618454682094452E-4</v>
      </c>
      <c r="L1299" s="13">
        <f t="shared" si="248"/>
        <v>0</v>
      </c>
      <c r="M1299" s="13">
        <f t="shared" si="253"/>
        <v>8.8226284203577751E-7</v>
      </c>
      <c r="N1299" s="13">
        <f t="shared" si="249"/>
        <v>5.4700296206218202E-7</v>
      </c>
      <c r="O1299" s="13">
        <f t="shared" si="250"/>
        <v>5.4700296206218202E-7</v>
      </c>
      <c r="Q1299">
        <v>24.655788248971621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20.955064683839311</v>
      </c>
      <c r="G1300" s="13">
        <f t="shared" si="244"/>
        <v>0</v>
      </c>
      <c r="H1300" s="13">
        <f t="shared" si="245"/>
        <v>20.955064683839311</v>
      </c>
      <c r="I1300" s="16">
        <f t="shared" si="252"/>
        <v>20.95535086838613</v>
      </c>
      <c r="J1300" s="13">
        <f t="shared" si="246"/>
        <v>20.925399599349795</v>
      </c>
      <c r="K1300" s="13">
        <f t="shared" si="247"/>
        <v>2.9951269036335049E-2</v>
      </c>
      <c r="L1300" s="13">
        <f t="shared" si="248"/>
        <v>0</v>
      </c>
      <c r="M1300" s="13">
        <f t="shared" si="253"/>
        <v>3.3525987997359548E-7</v>
      </c>
      <c r="N1300" s="13">
        <f t="shared" si="249"/>
        <v>2.0786112558362919E-7</v>
      </c>
      <c r="O1300" s="13">
        <f t="shared" si="250"/>
        <v>2.0786112558362919E-7</v>
      </c>
      <c r="Q1300">
        <v>28.93918487096775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56.328460312030813</v>
      </c>
      <c r="G1301" s="13">
        <f t="shared" si="244"/>
        <v>2.7910301024367574</v>
      </c>
      <c r="H1301" s="13">
        <f t="shared" si="245"/>
        <v>53.537430209594056</v>
      </c>
      <c r="I1301" s="16">
        <f t="shared" si="252"/>
        <v>53.567381478630395</v>
      </c>
      <c r="J1301" s="13">
        <f t="shared" si="246"/>
        <v>52.98016993236719</v>
      </c>
      <c r="K1301" s="13">
        <f t="shared" si="247"/>
        <v>0.58721154626320526</v>
      </c>
      <c r="L1301" s="13">
        <f t="shared" si="248"/>
        <v>0</v>
      </c>
      <c r="M1301" s="13">
        <f t="shared" si="253"/>
        <v>1.2739875438996629E-7</v>
      </c>
      <c r="N1301" s="13">
        <f t="shared" si="249"/>
        <v>7.8987227721779096E-8</v>
      </c>
      <c r="O1301" s="13">
        <f t="shared" si="250"/>
        <v>2.7910301814239853</v>
      </c>
      <c r="Q1301">
        <v>27.651646329143929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11.89399644924732</v>
      </c>
      <c r="G1302" s="13">
        <f t="shared" si="244"/>
        <v>0</v>
      </c>
      <c r="H1302" s="13">
        <f t="shared" si="245"/>
        <v>11.89399644924732</v>
      </c>
      <c r="I1302" s="16">
        <f t="shared" si="252"/>
        <v>12.481207995510525</v>
      </c>
      <c r="J1302" s="13">
        <f t="shared" si="246"/>
        <v>12.471587618966694</v>
      </c>
      <c r="K1302" s="13">
        <f t="shared" si="247"/>
        <v>9.6203765438307443E-3</v>
      </c>
      <c r="L1302" s="13">
        <f t="shared" si="248"/>
        <v>0</v>
      </c>
      <c r="M1302" s="13">
        <f t="shared" si="253"/>
        <v>4.8411526668187193E-8</v>
      </c>
      <c r="N1302" s="13">
        <f t="shared" si="249"/>
        <v>3.0015146534276058E-8</v>
      </c>
      <c r="O1302" s="13">
        <f t="shared" si="250"/>
        <v>3.0015146534276058E-8</v>
      </c>
      <c r="Q1302">
        <v>25.881231945822719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6.0884451577588274</v>
      </c>
      <c r="G1303" s="13">
        <f t="shared" si="244"/>
        <v>0</v>
      </c>
      <c r="H1303" s="13">
        <f t="shared" si="245"/>
        <v>6.0884451577588274</v>
      </c>
      <c r="I1303" s="16">
        <f t="shared" si="252"/>
        <v>6.0980655343026582</v>
      </c>
      <c r="J1303" s="13">
        <f t="shared" si="246"/>
        <v>6.0960133357949919</v>
      </c>
      <c r="K1303" s="13">
        <f t="shared" si="247"/>
        <v>2.0521985076662475E-3</v>
      </c>
      <c r="L1303" s="13">
        <f t="shared" si="248"/>
        <v>0</v>
      </c>
      <c r="M1303" s="13">
        <f t="shared" si="253"/>
        <v>1.8396380133911135E-8</v>
      </c>
      <c r="N1303" s="13">
        <f t="shared" si="249"/>
        <v>1.1405755683024903E-8</v>
      </c>
      <c r="O1303" s="13">
        <f t="shared" si="250"/>
        <v>1.1405755683024903E-8</v>
      </c>
      <c r="Q1303">
        <v>21.576174822212099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46.24276126417336</v>
      </c>
      <c r="G1304" s="13">
        <f t="shared" si="244"/>
        <v>1.1030199116291504</v>
      </c>
      <c r="H1304" s="13">
        <f t="shared" si="245"/>
        <v>45.139741352544213</v>
      </c>
      <c r="I1304" s="16">
        <f t="shared" si="252"/>
        <v>45.141793551051876</v>
      </c>
      <c r="J1304" s="13">
        <f t="shared" si="246"/>
        <v>44.011597546526403</v>
      </c>
      <c r="K1304" s="13">
        <f t="shared" si="247"/>
        <v>1.1301960045254731</v>
      </c>
      <c r="L1304" s="13">
        <f t="shared" si="248"/>
        <v>0</v>
      </c>
      <c r="M1304" s="13">
        <f t="shared" si="253"/>
        <v>6.9906244508862311E-9</v>
      </c>
      <c r="N1304" s="13">
        <f t="shared" si="249"/>
        <v>4.3341871595494629E-9</v>
      </c>
      <c r="O1304" s="13">
        <f t="shared" si="250"/>
        <v>1.1030199159633376</v>
      </c>
      <c r="Q1304">
        <v>19.151368309974199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23.768107284606501</v>
      </c>
      <c r="G1305" s="13">
        <f t="shared" si="244"/>
        <v>0</v>
      </c>
      <c r="H1305" s="13">
        <f t="shared" si="245"/>
        <v>23.768107284606501</v>
      </c>
      <c r="I1305" s="16">
        <f t="shared" si="252"/>
        <v>24.898303289131974</v>
      </c>
      <c r="J1305" s="13">
        <f t="shared" si="246"/>
        <v>24.588965694962276</v>
      </c>
      <c r="K1305" s="13">
        <f t="shared" si="247"/>
        <v>0.30933759416969764</v>
      </c>
      <c r="L1305" s="13">
        <f t="shared" si="248"/>
        <v>0</v>
      </c>
      <c r="M1305" s="13">
        <f t="shared" si="253"/>
        <v>2.6564372913367682E-9</v>
      </c>
      <c r="N1305" s="13">
        <f t="shared" si="249"/>
        <v>1.6469911206287964E-9</v>
      </c>
      <c r="O1305" s="13">
        <f t="shared" si="250"/>
        <v>1.6469911206287964E-9</v>
      </c>
      <c r="Q1305">
        <v>15.818224725884059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132.21407366023769</v>
      </c>
      <c r="G1306" s="13">
        <f t="shared" si="244"/>
        <v>15.491754966388639</v>
      </c>
      <c r="H1306" s="13">
        <f t="shared" si="245"/>
        <v>116.72231869384905</v>
      </c>
      <c r="I1306" s="16">
        <f t="shared" si="252"/>
        <v>117.03165628801875</v>
      </c>
      <c r="J1306" s="13">
        <f t="shared" si="246"/>
        <v>87.911889901514158</v>
      </c>
      <c r="K1306" s="13">
        <f t="shared" si="247"/>
        <v>29.119766386504594</v>
      </c>
      <c r="L1306" s="13">
        <f t="shared" si="248"/>
        <v>7.3262005240959009</v>
      </c>
      <c r="M1306" s="13">
        <f t="shared" si="253"/>
        <v>7.3262005251053468</v>
      </c>
      <c r="N1306" s="13">
        <f t="shared" si="249"/>
        <v>4.5422443255653153</v>
      </c>
      <c r="O1306" s="13">
        <f t="shared" si="250"/>
        <v>20.033999291953954</v>
      </c>
      <c r="Q1306">
        <v>13.496883643826671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70.067538926632338</v>
      </c>
      <c r="G1307" s="13">
        <f t="shared" si="244"/>
        <v>5.0904943838621426</v>
      </c>
      <c r="H1307" s="13">
        <f t="shared" si="245"/>
        <v>64.977044542770201</v>
      </c>
      <c r="I1307" s="16">
        <f t="shared" si="252"/>
        <v>86.7706104051789</v>
      </c>
      <c r="J1307" s="13">
        <f t="shared" si="246"/>
        <v>77.384296131175716</v>
      </c>
      <c r="K1307" s="13">
        <f t="shared" si="247"/>
        <v>9.3863142740031833</v>
      </c>
      <c r="L1307" s="13">
        <f t="shared" si="248"/>
        <v>0</v>
      </c>
      <c r="M1307" s="13">
        <f t="shared" si="253"/>
        <v>2.7839561995400315</v>
      </c>
      <c r="N1307" s="13">
        <f t="shared" si="249"/>
        <v>1.7260528437148195</v>
      </c>
      <c r="O1307" s="13">
        <f t="shared" si="250"/>
        <v>6.8165472275769616</v>
      </c>
      <c r="Q1307">
        <v>17.087135870612901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8.5932485431442132</v>
      </c>
      <c r="G1308" s="13">
        <f t="shared" si="244"/>
        <v>0</v>
      </c>
      <c r="H1308" s="13">
        <f t="shared" si="245"/>
        <v>8.5932485431442132</v>
      </c>
      <c r="I1308" s="16">
        <f t="shared" si="252"/>
        <v>17.979562817147396</v>
      </c>
      <c r="J1308" s="13">
        <f t="shared" si="246"/>
        <v>17.860392022715484</v>
      </c>
      <c r="K1308" s="13">
        <f t="shared" si="247"/>
        <v>0.1191707944319127</v>
      </c>
      <c r="L1308" s="13">
        <f t="shared" si="248"/>
        <v>0</v>
      </c>
      <c r="M1308" s="13">
        <f t="shared" si="253"/>
        <v>1.057903355825212</v>
      </c>
      <c r="N1308" s="13">
        <f t="shared" si="249"/>
        <v>0.65590008061163141</v>
      </c>
      <c r="O1308" s="13">
        <f t="shared" si="250"/>
        <v>0.65590008061163141</v>
      </c>
      <c r="Q1308">
        <v>15.71801392823815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67.145188293373835</v>
      </c>
      <c r="G1309" s="13">
        <f t="shared" si="244"/>
        <v>4.6013901951840808</v>
      </c>
      <c r="H1309" s="13">
        <f t="shared" si="245"/>
        <v>62.543798098189754</v>
      </c>
      <c r="I1309" s="16">
        <f t="shared" si="252"/>
        <v>62.662968892621663</v>
      </c>
      <c r="J1309" s="13">
        <f t="shared" si="246"/>
        <v>58.997844222348157</v>
      </c>
      <c r="K1309" s="13">
        <f t="shared" si="247"/>
        <v>3.6651246702735065</v>
      </c>
      <c r="L1309" s="13">
        <f t="shared" si="248"/>
        <v>0</v>
      </c>
      <c r="M1309" s="13">
        <f t="shared" si="253"/>
        <v>0.40200327521358059</v>
      </c>
      <c r="N1309" s="13">
        <f t="shared" si="249"/>
        <v>0.24924203063241995</v>
      </c>
      <c r="O1309" s="13">
        <f t="shared" si="250"/>
        <v>4.8506322258165007</v>
      </c>
      <c r="Q1309">
        <v>17.41629657308545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4.4913019286643614</v>
      </c>
      <c r="G1310" s="13">
        <f t="shared" si="244"/>
        <v>0</v>
      </c>
      <c r="H1310" s="13">
        <f t="shared" si="245"/>
        <v>4.4913019286643614</v>
      </c>
      <c r="I1310" s="16">
        <f t="shared" si="252"/>
        <v>8.1564265989378679</v>
      </c>
      <c r="J1310" s="13">
        <f t="shared" si="246"/>
        <v>8.1516137995507556</v>
      </c>
      <c r="K1310" s="13">
        <f t="shared" si="247"/>
        <v>4.8127993871123209E-3</v>
      </c>
      <c r="L1310" s="13">
        <f t="shared" si="248"/>
        <v>0</v>
      </c>
      <c r="M1310" s="13">
        <f t="shared" si="253"/>
        <v>0.15276124458116064</v>
      </c>
      <c r="N1310" s="13">
        <f t="shared" si="249"/>
        <v>9.4711971640319595E-2</v>
      </c>
      <c r="O1310" s="13">
        <f t="shared" si="250"/>
        <v>9.4711971640319595E-2</v>
      </c>
      <c r="Q1310">
        <v>21.71594979600204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11.97525683482055</v>
      </c>
      <c r="G1311" s="13">
        <f t="shared" si="244"/>
        <v>0</v>
      </c>
      <c r="H1311" s="13">
        <f t="shared" si="245"/>
        <v>11.97525683482055</v>
      </c>
      <c r="I1311" s="16">
        <f t="shared" si="252"/>
        <v>11.980069634207663</v>
      </c>
      <c r="J1311" s="13">
        <f t="shared" si="246"/>
        <v>11.970178336317804</v>
      </c>
      <c r="K1311" s="13">
        <f t="shared" si="247"/>
        <v>9.8912978898582082E-3</v>
      </c>
      <c r="L1311" s="13">
        <f t="shared" si="248"/>
        <v>0</v>
      </c>
      <c r="M1311" s="13">
        <f t="shared" si="253"/>
        <v>5.8049272940841043E-2</v>
      </c>
      <c r="N1311" s="13">
        <f t="shared" si="249"/>
        <v>3.5990549223321448E-2</v>
      </c>
      <c r="O1311" s="13">
        <f t="shared" si="250"/>
        <v>3.5990549223321448E-2</v>
      </c>
      <c r="Q1311">
        <v>24.795424150389419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61.214126771534808</v>
      </c>
      <c r="G1312" s="13">
        <f t="shared" si="244"/>
        <v>3.6087279866782684</v>
      </c>
      <c r="H1312" s="13">
        <f t="shared" si="245"/>
        <v>57.60539878485654</v>
      </c>
      <c r="I1312" s="16">
        <f t="shared" si="252"/>
        <v>57.615290082746398</v>
      </c>
      <c r="J1312" s="13">
        <f t="shared" si="246"/>
        <v>56.972684675688605</v>
      </c>
      <c r="K1312" s="13">
        <f t="shared" si="247"/>
        <v>0.64260540705779334</v>
      </c>
      <c r="L1312" s="13">
        <f t="shared" si="248"/>
        <v>0</v>
      </c>
      <c r="M1312" s="13">
        <f t="shared" si="253"/>
        <v>2.2058723717519595E-2</v>
      </c>
      <c r="N1312" s="13">
        <f t="shared" si="249"/>
        <v>1.3676408704862149E-2</v>
      </c>
      <c r="O1312" s="13">
        <f t="shared" si="250"/>
        <v>3.6224043953831306</v>
      </c>
      <c r="Q1312">
        <v>28.594932870967749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13.24653395883095</v>
      </c>
      <c r="G1313" s="13">
        <f t="shared" si="244"/>
        <v>0</v>
      </c>
      <c r="H1313" s="13">
        <f t="shared" si="245"/>
        <v>13.24653395883095</v>
      </c>
      <c r="I1313" s="16">
        <f t="shared" si="252"/>
        <v>13.889139365888743</v>
      </c>
      <c r="J1313" s="13">
        <f t="shared" si="246"/>
        <v>13.877979057893409</v>
      </c>
      <c r="K1313" s="13">
        <f t="shared" si="247"/>
        <v>1.1160307995334406E-2</v>
      </c>
      <c r="L1313" s="13">
        <f t="shared" si="248"/>
        <v>0</v>
      </c>
      <c r="M1313" s="13">
        <f t="shared" si="253"/>
        <v>8.3823150126574458E-3</v>
      </c>
      <c r="N1313" s="13">
        <f t="shared" si="249"/>
        <v>5.1970353078476163E-3</v>
      </c>
      <c r="O1313" s="13">
        <f t="shared" si="250"/>
        <v>5.1970353078476163E-3</v>
      </c>
      <c r="Q1313">
        <v>27.13126704939905</v>
      </c>
    </row>
    <row r="1314" spans="1:17" x14ac:dyDescent="0.2">
      <c r="A1314" s="14">
        <f t="shared" si="251"/>
        <v>61972</v>
      </c>
      <c r="B1314" s="1">
        <v>9</v>
      </c>
      <c r="F1314" s="34">
        <v>1.0548387100000001</v>
      </c>
      <c r="G1314" s="13">
        <f t="shared" si="244"/>
        <v>0</v>
      </c>
      <c r="H1314" s="13">
        <f t="shared" si="245"/>
        <v>1.0548387100000001</v>
      </c>
      <c r="I1314" s="16">
        <f t="shared" si="252"/>
        <v>1.0659990179953345</v>
      </c>
      <c r="J1314" s="13">
        <f t="shared" si="246"/>
        <v>1.0659918281803851</v>
      </c>
      <c r="K1314" s="13">
        <f t="shared" si="247"/>
        <v>7.189814949404294E-6</v>
      </c>
      <c r="L1314" s="13">
        <f t="shared" si="248"/>
        <v>0</v>
      </c>
      <c r="M1314" s="13">
        <f t="shared" si="253"/>
        <v>3.1852797048098295E-3</v>
      </c>
      <c r="N1314" s="13">
        <f t="shared" si="249"/>
        <v>1.9748734169820941E-3</v>
      </c>
      <c r="O1314" s="13">
        <f t="shared" si="250"/>
        <v>1.9748734169820941E-3</v>
      </c>
      <c r="Q1314">
        <v>24.580162942220479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20.325302544648942</v>
      </c>
      <c r="G1315" s="13">
        <f t="shared" si="244"/>
        <v>0</v>
      </c>
      <c r="H1315" s="13">
        <f t="shared" si="245"/>
        <v>20.325302544648942</v>
      </c>
      <c r="I1315" s="16">
        <f t="shared" si="252"/>
        <v>20.32530973446389</v>
      </c>
      <c r="J1315" s="13">
        <f t="shared" si="246"/>
        <v>20.265281158421658</v>
      </c>
      <c r="K1315" s="13">
        <f t="shared" si="247"/>
        <v>6.0028576042231663E-2</v>
      </c>
      <c r="L1315" s="13">
        <f t="shared" si="248"/>
        <v>0</v>
      </c>
      <c r="M1315" s="13">
        <f t="shared" si="253"/>
        <v>1.2104062878277354E-3</v>
      </c>
      <c r="N1315" s="13">
        <f t="shared" si="249"/>
        <v>7.5045189845319592E-4</v>
      </c>
      <c r="O1315" s="13">
        <f t="shared" si="250"/>
        <v>7.5045189845319592E-4</v>
      </c>
      <c r="Q1315">
        <v>23.22043234377275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40.405222739269988</v>
      </c>
      <c r="G1316" s="13">
        <f t="shared" si="244"/>
        <v>0.12601033871688047</v>
      </c>
      <c r="H1316" s="13">
        <f t="shared" si="245"/>
        <v>40.279212400553106</v>
      </c>
      <c r="I1316" s="16">
        <f t="shared" si="252"/>
        <v>40.339240976595335</v>
      </c>
      <c r="J1316" s="13">
        <f t="shared" si="246"/>
        <v>39.373612478758687</v>
      </c>
      <c r="K1316" s="13">
        <f t="shared" si="247"/>
        <v>0.96562849783664717</v>
      </c>
      <c r="L1316" s="13">
        <f t="shared" si="248"/>
        <v>0</v>
      </c>
      <c r="M1316" s="13">
        <f t="shared" si="253"/>
        <v>4.599543893745395E-4</v>
      </c>
      <c r="N1316" s="13">
        <f t="shared" si="249"/>
        <v>2.851717214122145E-4</v>
      </c>
      <c r="O1316" s="13">
        <f t="shared" si="250"/>
        <v>0.12629551043829268</v>
      </c>
      <c r="Q1316">
        <v>17.890482227052711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34.887694928845612</v>
      </c>
      <c r="G1317" s="13">
        <f t="shared" si="244"/>
        <v>0</v>
      </c>
      <c r="H1317" s="13">
        <f t="shared" si="245"/>
        <v>34.887694928845612</v>
      </c>
      <c r="I1317" s="16">
        <f t="shared" si="252"/>
        <v>35.853323426682259</v>
      </c>
      <c r="J1317" s="13">
        <f t="shared" si="246"/>
        <v>35.145572187077818</v>
      </c>
      <c r="K1317" s="13">
        <f t="shared" si="247"/>
        <v>0.7077512396044412</v>
      </c>
      <c r="L1317" s="13">
        <f t="shared" si="248"/>
        <v>0</v>
      </c>
      <c r="M1317" s="13">
        <f t="shared" si="253"/>
        <v>1.74782667962325E-4</v>
      </c>
      <c r="N1317" s="13">
        <f t="shared" si="249"/>
        <v>1.083652541366415E-4</v>
      </c>
      <c r="O1317" s="13">
        <f t="shared" si="250"/>
        <v>1.083652541366415E-4</v>
      </c>
      <c r="Q1317">
        <v>17.63189618992612</v>
      </c>
    </row>
    <row r="1318" spans="1:17" x14ac:dyDescent="0.2">
      <c r="A1318" s="14">
        <f t="shared" si="251"/>
        <v>62094</v>
      </c>
      <c r="B1318" s="1">
        <v>1</v>
      </c>
      <c r="F1318" s="34">
        <v>50.515569707973881</v>
      </c>
      <c r="G1318" s="13">
        <f t="shared" si="244"/>
        <v>1.8181457707570075</v>
      </c>
      <c r="H1318" s="13">
        <f t="shared" si="245"/>
        <v>48.697423937216875</v>
      </c>
      <c r="I1318" s="16">
        <f t="shared" si="252"/>
        <v>49.405175176821317</v>
      </c>
      <c r="J1318" s="13">
        <f t="shared" si="246"/>
        <v>47.672346563454006</v>
      </c>
      <c r="K1318" s="13">
        <f t="shared" si="247"/>
        <v>1.7328286133673103</v>
      </c>
      <c r="L1318" s="13">
        <f t="shared" si="248"/>
        <v>0</v>
      </c>
      <c r="M1318" s="13">
        <f t="shared" si="253"/>
        <v>6.6417413825683503E-5</v>
      </c>
      <c r="N1318" s="13">
        <f t="shared" si="249"/>
        <v>4.117879657192377E-5</v>
      </c>
      <c r="O1318" s="13">
        <f t="shared" si="250"/>
        <v>1.8181869495535794</v>
      </c>
      <c r="Q1318">
        <v>17.9340955706129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1.191935484</v>
      </c>
      <c r="G1319" s="13">
        <f t="shared" si="244"/>
        <v>0</v>
      </c>
      <c r="H1319" s="13">
        <f t="shared" si="245"/>
        <v>1.191935484</v>
      </c>
      <c r="I1319" s="16">
        <f t="shared" si="252"/>
        <v>2.9247640973673104</v>
      </c>
      <c r="J1319" s="13">
        <f t="shared" si="246"/>
        <v>2.924342625350965</v>
      </c>
      <c r="K1319" s="13">
        <f t="shared" si="247"/>
        <v>4.2147201634534781E-4</v>
      </c>
      <c r="L1319" s="13">
        <f t="shared" si="248"/>
        <v>0</v>
      </c>
      <c r="M1319" s="13">
        <f t="shared" si="253"/>
        <v>2.5238617253759733E-5</v>
      </c>
      <c r="N1319" s="13">
        <f t="shared" si="249"/>
        <v>1.5647942697331036E-5</v>
      </c>
      <c r="O1319" s="13">
        <f t="shared" si="250"/>
        <v>1.5647942697331036E-5</v>
      </c>
      <c r="Q1319">
        <v>17.186451850349041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27.835509544567699</v>
      </c>
      <c r="G1320" s="13">
        <f t="shared" si="244"/>
        <v>0</v>
      </c>
      <c r="H1320" s="13">
        <f t="shared" si="245"/>
        <v>27.835509544567699</v>
      </c>
      <c r="I1320" s="16">
        <f t="shared" si="252"/>
        <v>27.835931016584045</v>
      </c>
      <c r="J1320" s="13">
        <f t="shared" si="246"/>
        <v>27.421500497663278</v>
      </c>
      <c r="K1320" s="13">
        <f t="shared" si="247"/>
        <v>0.4144305189207671</v>
      </c>
      <c r="L1320" s="13">
        <f t="shared" si="248"/>
        <v>0</v>
      </c>
      <c r="M1320" s="13">
        <f t="shared" si="253"/>
        <v>9.5906745564286977E-6</v>
      </c>
      <c r="N1320" s="13">
        <f t="shared" si="249"/>
        <v>5.9462182249857922E-6</v>
      </c>
      <c r="O1320" s="13">
        <f t="shared" si="250"/>
        <v>5.9462182249857922E-6</v>
      </c>
      <c r="Q1320">
        <v>16.091988370415709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80.952903311728448</v>
      </c>
      <c r="G1321" s="13">
        <f t="shared" si="244"/>
        <v>6.9123419251686427</v>
      </c>
      <c r="H1321" s="13">
        <f t="shared" si="245"/>
        <v>74.040561386559801</v>
      </c>
      <c r="I1321" s="16">
        <f t="shared" si="252"/>
        <v>74.454991905480568</v>
      </c>
      <c r="J1321" s="13">
        <f t="shared" si="246"/>
        <v>68.656558726027555</v>
      </c>
      <c r="K1321" s="13">
        <f t="shared" si="247"/>
        <v>5.7984331794530135</v>
      </c>
      <c r="L1321" s="13">
        <f t="shared" si="248"/>
        <v>0</v>
      </c>
      <c r="M1321" s="13">
        <f t="shared" si="253"/>
        <v>3.6444563314429056E-6</v>
      </c>
      <c r="N1321" s="13">
        <f t="shared" si="249"/>
        <v>2.2595629254946016E-6</v>
      </c>
      <c r="O1321" s="13">
        <f t="shared" si="250"/>
        <v>6.9123441847315679</v>
      </c>
      <c r="Q1321">
        <v>17.607404233792771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13.057036573660969</v>
      </c>
      <c r="G1322" s="13">
        <f t="shared" si="244"/>
        <v>0</v>
      </c>
      <c r="H1322" s="13">
        <f t="shared" si="245"/>
        <v>13.057036573660969</v>
      </c>
      <c r="I1322" s="16">
        <f t="shared" si="252"/>
        <v>18.855469753113983</v>
      </c>
      <c r="J1322" s="13">
        <f t="shared" si="246"/>
        <v>18.776167147967858</v>
      </c>
      <c r="K1322" s="13">
        <f t="shared" si="247"/>
        <v>7.9302605146125416E-2</v>
      </c>
      <c r="L1322" s="13">
        <f t="shared" si="248"/>
        <v>0</v>
      </c>
      <c r="M1322" s="13">
        <f t="shared" si="253"/>
        <v>1.384893405948304E-6</v>
      </c>
      <c r="N1322" s="13">
        <f t="shared" si="249"/>
        <v>8.5863391168794841E-7</v>
      </c>
      <c r="O1322" s="13">
        <f t="shared" si="250"/>
        <v>8.5863391168794841E-7</v>
      </c>
      <c r="Q1322">
        <v>19.643065773108781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11.38653023489073</v>
      </c>
      <c r="G1323" s="13">
        <f t="shared" si="244"/>
        <v>0</v>
      </c>
      <c r="H1323" s="13">
        <f t="shared" si="245"/>
        <v>11.38653023489073</v>
      </c>
      <c r="I1323" s="16">
        <f t="shared" si="252"/>
        <v>11.465832840036855</v>
      </c>
      <c r="J1323" s="13">
        <f t="shared" si="246"/>
        <v>11.459094582133623</v>
      </c>
      <c r="K1323" s="13">
        <f t="shared" si="247"/>
        <v>6.7382579032315704E-3</v>
      </c>
      <c r="L1323" s="13">
        <f t="shared" si="248"/>
        <v>0</v>
      </c>
      <c r="M1323" s="13">
        <f t="shared" si="253"/>
        <v>5.2625949426035555E-7</v>
      </c>
      <c r="N1323" s="13">
        <f t="shared" si="249"/>
        <v>3.2628088644142044E-7</v>
      </c>
      <c r="O1323" s="13">
        <f t="shared" si="250"/>
        <v>3.2628088644142044E-7</v>
      </c>
      <c r="Q1323">
        <v>26.619065548623599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45.845153262996803</v>
      </c>
      <c r="G1324" s="13">
        <f t="shared" si="244"/>
        <v>1.0364735716334859</v>
      </c>
      <c r="H1324" s="13">
        <f t="shared" si="245"/>
        <v>44.808679691363317</v>
      </c>
      <c r="I1324" s="16">
        <f t="shared" si="252"/>
        <v>44.815417949266546</v>
      </c>
      <c r="J1324" s="13">
        <f t="shared" si="246"/>
        <v>44.539996626974649</v>
      </c>
      <c r="K1324" s="13">
        <f t="shared" si="247"/>
        <v>0.27542132229189775</v>
      </c>
      <c r="L1324" s="13">
        <f t="shared" si="248"/>
        <v>0</v>
      </c>
      <c r="M1324" s="13">
        <f t="shared" si="253"/>
        <v>1.9997860781893511E-7</v>
      </c>
      <c r="N1324" s="13">
        <f t="shared" si="249"/>
        <v>1.2398673684773978E-7</v>
      </c>
      <c r="O1324" s="13">
        <f t="shared" si="250"/>
        <v>1.0364736956202227</v>
      </c>
      <c r="Q1324">
        <v>29.34542087096775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48.671511064582603</v>
      </c>
      <c r="G1325" s="13">
        <f t="shared" si="244"/>
        <v>1.5095117566226486</v>
      </c>
      <c r="H1325" s="13">
        <f t="shared" si="245"/>
        <v>47.161999307959952</v>
      </c>
      <c r="I1325" s="16">
        <f t="shared" si="252"/>
        <v>47.43742063025185</v>
      </c>
      <c r="J1325" s="13">
        <f t="shared" si="246"/>
        <v>46.989721492613832</v>
      </c>
      <c r="K1325" s="13">
        <f t="shared" si="247"/>
        <v>0.44769913763801839</v>
      </c>
      <c r="L1325" s="13">
        <f t="shared" si="248"/>
        <v>0</v>
      </c>
      <c r="M1325" s="13">
        <f t="shared" si="253"/>
        <v>7.5991870971195339E-8</v>
      </c>
      <c r="N1325" s="13">
        <f t="shared" si="249"/>
        <v>4.711496000214111E-8</v>
      </c>
      <c r="O1325" s="13">
        <f t="shared" si="250"/>
        <v>1.5095118037376085</v>
      </c>
      <c r="Q1325">
        <v>26.986287250023231</v>
      </c>
    </row>
    <row r="1326" spans="1:17" x14ac:dyDescent="0.2">
      <c r="A1326" s="14">
        <f t="shared" si="251"/>
        <v>62337</v>
      </c>
      <c r="B1326" s="1">
        <v>9</v>
      </c>
      <c r="F1326" s="34">
        <v>30.754960046033361</v>
      </c>
      <c r="G1326" s="13">
        <f t="shared" si="244"/>
        <v>0</v>
      </c>
      <c r="H1326" s="13">
        <f t="shared" si="245"/>
        <v>30.754960046033361</v>
      </c>
      <c r="I1326" s="16">
        <f t="shared" si="252"/>
        <v>31.202659183671379</v>
      </c>
      <c r="J1326" s="13">
        <f t="shared" si="246"/>
        <v>31.064726924238297</v>
      </c>
      <c r="K1326" s="13">
        <f t="shared" si="247"/>
        <v>0.13793225943308229</v>
      </c>
      <c r="L1326" s="13">
        <f t="shared" si="248"/>
        <v>0</v>
      </c>
      <c r="M1326" s="13">
        <f t="shared" si="253"/>
        <v>2.8876910969054229E-8</v>
      </c>
      <c r="N1326" s="13">
        <f t="shared" si="249"/>
        <v>1.7903684800813623E-8</v>
      </c>
      <c r="O1326" s="13">
        <f t="shared" si="250"/>
        <v>1.7903684800813623E-8</v>
      </c>
      <c r="Q1326">
        <v>26.464104328617928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4.3849348657279537</v>
      </c>
      <c r="G1327" s="13">
        <f t="shared" si="244"/>
        <v>0</v>
      </c>
      <c r="H1327" s="13">
        <f t="shared" si="245"/>
        <v>4.3849348657279537</v>
      </c>
      <c r="I1327" s="16">
        <f t="shared" si="252"/>
        <v>4.522867125161036</v>
      </c>
      <c r="J1327" s="13">
        <f t="shared" si="246"/>
        <v>4.5222485367144651</v>
      </c>
      <c r="K1327" s="13">
        <f t="shared" si="247"/>
        <v>6.1858844657081136E-4</v>
      </c>
      <c r="L1327" s="13">
        <f t="shared" si="248"/>
        <v>0</v>
      </c>
      <c r="M1327" s="13">
        <f t="shared" si="253"/>
        <v>1.0973226168240607E-8</v>
      </c>
      <c r="N1327" s="13">
        <f t="shared" si="249"/>
        <v>6.8034002243091764E-9</v>
      </c>
      <c r="O1327" s="13">
        <f t="shared" si="250"/>
        <v>6.8034002243091764E-9</v>
      </c>
      <c r="Q1327">
        <v>23.727622318844769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36.137736918475468</v>
      </c>
      <c r="G1328" s="13">
        <f t="shared" si="244"/>
        <v>0</v>
      </c>
      <c r="H1328" s="13">
        <f t="shared" si="245"/>
        <v>36.137736918475468</v>
      </c>
      <c r="I1328" s="16">
        <f t="shared" si="252"/>
        <v>36.138355506922039</v>
      </c>
      <c r="J1328" s="13">
        <f t="shared" si="246"/>
        <v>35.640054146436214</v>
      </c>
      <c r="K1328" s="13">
        <f t="shared" si="247"/>
        <v>0.49830136048582574</v>
      </c>
      <c r="L1328" s="13">
        <f t="shared" si="248"/>
        <v>0</v>
      </c>
      <c r="M1328" s="13">
        <f t="shared" si="253"/>
        <v>4.1698259439314302E-9</v>
      </c>
      <c r="N1328" s="13">
        <f t="shared" si="249"/>
        <v>2.5852920852374868E-9</v>
      </c>
      <c r="O1328" s="13">
        <f t="shared" si="250"/>
        <v>2.5852920852374868E-9</v>
      </c>
      <c r="Q1328">
        <v>20.343280320297669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5.9147945178326946</v>
      </c>
      <c r="G1329" s="13">
        <f t="shared" si="244"/>
        <v>0</v>
      </c>
      <c r="H1329" s="13">
        <f t="shared" si="245"/>
        <v>5.9147945178326946</v>
      </c>
      <c r="I1329" s="16">
        <f t="shared" si="252"/>
        <v>6.4130958783185203</v>
      </c>
      <c r="J1329" s="13">
        <f t="shared" si="246"/>
        <v>6.4089920072435698</v>
      </c>
      <c r="K1329" s="13">
        <f t="shared" si="247"/>
        <v>4.1038710749505825E-3</v>
      </c>
      <c r="L1329" s="13">
        <f t="shared" si="248"/>
        <v>0</v>
      </c>
      <c r="M1329" s="13">
        <f t="shared" si="253"/>
        <v>1.5845338586939434E-9</v>
      </c>
      <c r="N1329" s="13">
        <f t="shared" si="249"/>
        <v>9.8241099239024487E-10</v>
      </c>
      <c r="O1329" s="13">
        <f t="shared" si="250"/>
        <v>9.8241099239024487E-10</v>
      </c>
      <c r="Q1329">
        <v>17.7443355706129</v>
      </c>
    </row>
    <row r="1330" spans="1:17" x14ac:dyDescent="0.2">
      <c r="A1330" s="14">
        <f t="shared" si="251"/>
        <v>62459</v>
      </c>
      <c r="B1330" s="1">
        <v>1</v>
      </c>
      <c r="F1330" s="34">
        <v>39.62448011968339</v>
      </c>
      <c r="G1330" s="13">
        <f t="shared" si="244"/>
        <v>0</v>
      </c>
      <c r="H1330" s="13">
        <f t="shared" si="245"/>
        <v>39.62448011968339</v>
      </c>
      <c r="I1330" s="16">
        <f t="shared" si="252"/>
        <v>39.628583990758344</v>
      </c>
      <c r="J1330" s="13">
        <f t="shared" si="246"/>
        <v>38.362594115312547</v>
      </c>
      <c r="K1330" s="13">
        <f t="shared" si="247"/>
        <v>1.265989875445797</v>
      </c>
      <c r="L1330" s="13">
        <f t="shared" si="248"/>
        <v>0</v>
      </c>
      <c r="M1330" s="13">
        <f t="shared" si="253"/>
        <v>6.0212286630369851E-10</v>
      </c>
      <c r="N1330" s="13">
        <f t="shared" si="249"/>
        <v>3.7331617710829306E-10</v>
      </c>
      <c r="O1330" s="13">
        <f t="shared" si="250"/>
        <v>3.7331617710829306E-10</v>
      </c>
      <c r="Q1330">
        <v>15.496582799000979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3.1657823807012839</v>
      </c>
      <c r="G1331" s="13">
        <f t="shared" si="244"/>
        <v>0</v>
      </c>
      <c r="H1331" s="13">
        <f t="shared" si="245"/>
        <v>3.1657823807012839</v>
      </c>
      <c r="I1331" s="16">
        <f t="shared" si="252"/>
        <v>4.4317722561470809</v>
      </c>
      <c r="J1331" s="13">
        <f t="shared" si="246"/>
        <v>4.430154006746994</v>
      </c>
      <c r="K1331" s="13">
        <f t="shared" si="247"/>
        <v>1.6182494000869241E-3</v>
      </c>
      <c r="L1331" s="13">
        <f t="shared" si="248"/>
        <v>0</v>
      </c>
      <c r="M1331" s="13">
        <f t="shared" si="253"/>
        <v>2.2880668919540545E-10</v>
      </c>
      <c r="N1331" s="13">
        <f t="shared" si="249"/>
        <v>1.4186014730115139E-10</v>
      </c>
      <c r="O1331" s="13">
        <f t="shared" si="250"/>
        <v>1.4186014730115139E-10</v>
      </c>
      <c r="Q1331">
        <v>16.483530873817219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59.940356230372053</v>
      </c>
      <c r="G1332" s="13">
        <f t="shared" si="244"/>
        <v>3.3955412116187835</v>
      </c>
      <c r="H1332" s="13">
        <f t="shared" si="245"/>
        <v>56.544815018753269</v>
      </c>
      <c r="I1332" s="16">
        <f t="shared" si="252"/>
        <v>56.546433268153358</v>
      </c>
      <c r="J1332" s="13">
        <f t="shared" si="246"/>
        <v>54.160873799839869</v>
      </c>
      <c r="K1332" s="13">
        <f t="shared" si="247"/>
        <v>2.3855594683134882</v>
      </c>
      <c r="L1332" s="13">
        <f t="shared" si="248"/>
        <v>0</v>
      </c>
      <c r="M1332" s="13">
        <f t="shared" si="253"/>
        <v>8.6946541894254059E-11</v>
      </c>
      <c r="N1332" s="13">
        <f t="shared" si="249"/>
        <v>5.3906855974437514E-11</v>
      </c>
      <c r="O1332" s="13">
        <f t="shared" si="250"/>
        <v>3.3955412116726902</v>
      </c>
      <c r="Q1332">
        <v>18.458673066813351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88.871408155616535</v>
      </c>
      <c r="G1333" s="13">
        <f t="shared" si="244"/>
        <v>8.2376359686471652</v>
      </c>
      <c r="H1333" s="13">
        <f t="shared" si="245"/>
        <v>80.633772186969367</v>
      </c>
      <c r="I1333" s="16">
        <f t="shared" si="252"/>
        <v>83.019331655282855</v>
      </c>
      <c r="J1333" s="13">
        <f t="shared" si="246"/>
        <v>74.35952584510369</v>
      </c>
      <c r="K1333" s="13">
        <f t="shared" si="247"/>
        <v>8.6598058101791651</v>
      </c>
      <c r="L1333" s="13">
        <f t="shared" si="248"/>
        <v>0</v>
      </c>
      <c r="M1333" s="13">
        <f t="shared" si="253"/>
        <v>3.3039685919816546E-11</v>
      </c>
      <c r="N1333" s="13">
        <f t="shared" si="249"/>
        <v>2.048460527028626E-11</v>
      </c>
      <c r="O1333" s="13">
        <f t="shared" si="250"/>
        <v>8.2376359686676501</v>
      </c>
      <c r="Q1333">
        <v>16.764536316569409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7.8973097537546844</v>
      </c>
      <c r="G1334" s="13">
        <f t="shared" si="244"/>
        <v>0</v>
      </c>
      <c r="H1334" s="13">
        <f t="shared" si="245"/>
        <v>7.8973097537546844</v>
      </c>
      <c r="I1334" s="16">
        <f t="shared" si="252"/>
        <v>16.557115563933849</v>
      </c>
      <c r="J1334" s="13">
        <f t="shared" si="246"/>
        <v>16.518569511201207</v>
      </c>
      <c r="K1334" s="13">
        <f t="shared" si="247"/>
        <v>3.8546052732641556E-2</v>
      </c>
      <c r="L1334" s="13">
        <f t="shared" si="248"/>
        <v>0</v>
      </c>
      <c r="M1334" s="13">
        <f t="shared" si="253"/>
        <v>1.2555080649530286E-11</v>
      </c>
      <c r="N1334" s="13">
        <f t="shared" si="249"/>
        <v>7.7841500027087767E-12</v>
      </c>
      <c r="O1334" s="13">
        <f t="shared" si="250"/>
        <v>7.7841500027087767E-12</v>
      </c>
      <c r="Q1334">
        <v>22.005084393080939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67.713902664983124</v>
      </c>
      <c r="G1335" s="13">
        <f t="shared" si="244"/>
        <v>4.6965740441547839</v>
      </c>
      <c r="H1335" s="13">
        <f t="shared" si="245"/>
        <v>63.017328620828337</v>
      </c>
      <c r="I1335" s="16">
        <f t="shared" si="252"/>
        <v>63.055874673560979</v>
      </c>
      <c r="J1335" s="13">
        <f t="shared" si="246"/>
        <v>61.979139385095124</v>
      </c>
      <c r="K1335" s="13">
        <f t="shared" si="247"/>
        <v>1.076735288465855</v>
      </c>
      <c r="L1335" s="13">
        <f t="shared" si="248"/>
        <v>0</v>
      </c>
      <c r="M1335" s="13">
        <f t="shared" si="253"/>
        <v>4.7709306468215093E-12</v>
      </c>
      <c r="N1335" s="13">
        <f t="shared" si="249"/>
        <v>2.957977001029336E-12</v>
      </c>
      <c r="O1335" s="13">
        <f t="shared" si="250"/>
        <v>4.6965740441577415</v>
      </c>
      <c r="Q1335">
        <v>26.728661993554681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19.539137383873001</v>
      </c>
      <c r="G1336" s="13">
        <f t="shared" si="244"/>
        <v>0</v>
      </c>
      <c r="H1336" s="13">
        <f t="shared" si="245"/>
        <v>19.539137383873001</v>
      </c>
      <c r="I1336" s="16">
        <f t="shared" si="252"/>
        <v>20.615872672338856</v>
      </c>
      <c r="J1336" s="13">
        <f t="shared" si="246"/>
        <v>20.586007176499358</v>
      </c>
      <c r="K1336" s="13">
        <f t="shared" si="247"/>
        <v>2.9865495839498379E-2</v>
      </c>
      <c r="L1336" s="13">
        <f t="shared" si="248"/>
        <v>0</v>
      </c>
      <c r="M1336" s="13">
        <f t="shared" si="253"/>
        <v>1.8129536457921734E-12</v>
      </c>
      <c r="N1336" s="13">
        <f t="shared" si="249"/>
        <v>1.1240312603911474E-12</v>
      </c>
      <c r="O1336" s="13">
        <f t="shared" si="250"/>
        <v>1.1240312603911474E-12</v>
      </c>
      <c r="Q1336">
        <v>28.597239809714129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24.94182678800993</v>
      </c>
      <c r="G1337" s="13">
        <f t="shared" si="244"/>
        <v>0</v>
      </c>
      <c r="H1337" s="13">
        <f t="shared" si="245"/>
        <v>24.94182678800993</v>
      </c>
      <c r="I1337" s="16">
        <f t="shared" si="252"/>
        <v>24.971692283849428</v>
      </c>
      <c r="J1337" s="13">
        <f t="shared" si="246"/>
        <v>24.91961081500904</v>
      </c>
      <c r="K1337" s="13">
        <f t="shared" si="247"/>
        <v>5.2081468840388112E-2</v>
      </c>
      <c r="L1337" s="13">
        <f t="shared" si="248"/>
        <v>0</v>
      </c>
      <c r="M1337" s="13">
        <f t="shared" si="253"/>
        <v>6.8892238540102599E-13</v>
      </c>
      <c r="N1337" s="13">
        <f t="shared" si="249"/>
        <v>4.2713187894863611E-13</v>
      </c>
      <c r="O1337" s="13">
        <f t="shared" si="250"/>
        <v>4.2713187894863611E-13</v>
      </c>
      <c r="Q1337">
        <v>28.730314870967749</v>
      </c>
    </row>
    <row r="1338" spans="1:17" x14ac:dyDescent="0.2">
      <c r="A1338" s="14">
        <f t="shared" si="251"/>
        <v>62702</v>
      </c>
      <c r="B1338" s="1">
        <v>9</v>
      </c>
      <c r="F1338" s="34">
        <v>9.1076124477241134</v>
      </c>
      <c r="G1338" s="13">
        <f t="shared" si="244"/>
        <v>0</v>
      </c>
      <c r="H1338" s="13">
        <f t="shared" si="245"/>
        <v>9.1076124477241134</v>
      </c>
      <c r="I1338" s="16">
        <f t="shared" si="252"/>
        <v>9.1596939165645015</v>
      </c>
      <c r="J1338" s="13">
        <f t="shared" si="246"/>
        <v>9.1563315139882597</v>
      </c>
      <c r="K1338" s="13">
        <f t="shared" si="247"/>
        <v>3.3624025762417631E-3</v>
      </c>
      <c r="L1338" s="13">
        <f t="shared" si="248"/>
        <v>0</v>
      </c>
      <c r="M1338" s="13">
        <f t="shared" si="253"/>
        <v>2.6179050645238988E-13</v>
      </c>
      <c r="N1338" s="13">
        <f t="shared" si="249"/>
        <v>1.6231011400048173E-13</v>
      </c>
      <c r="O1338" s="13">
        <f t="shared" si="250"/>
        <v>1.6231011400048173E-13</v>
      </c>
      <c r="Q1338">
        <v>26.777626050051069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9.5616147063744066</v>
      </c>
      <c r="G1339" s="13">
        <f t="shared" si="244"/>
        <v>0</v>
      </c>
      <c r="H1339" s="13">
        <f t="shared" si="245"/>
        <v>9.5616147063744066</v>
      </c>
      <c r="I1339" s="16">
        <f t="shared" si="252"/>
        <v>9.5649771089506483</v>
      </c>
      <c r="J1339" s="13">
        <f t="shared" si="246"/>
        <v>9.560134001865956</v>
      </c>
      <c r="K1339" s="13">
        <f t="shared" si="247"/>
        <v>4.8431070846923774E-3</v>
      </c>
      <c r="L1339" s="13">
        <f t="shared" si="248"/>
        <v>0</v>
      </c>
      <c r="M1339" s="13">
        <f t="shared" si="253"/>
        <v>9.9480392451908147E-14</v>
      </c>
      <c r="N1339" s="13">
        <f t="shared" si="249"/>
        <v>6.1677843320183053E-14</v>
      </c>
      <c r="O1339" s="13">
        <f t="shared" si="250"/>
        <v>6.1677843320183053E-14</v>
      </c>
      <c r="Q1339">
        <v>25.076712790532021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36.117252127202519</v>
      </c>
      <c r="G1340" s="13">
        <f t="shared" si="244"/>
        <v>0</v>
      </c>
      <c r="H1340" s="13">
        <f t="shared" si="245"/>
        <v>36.117252127202519</v>
      </c>
      <c r="I1340" s="16">
        <f t="shared" si="252"/>
        <v>36.122095234287215</v>
      </c>
      <c r="J1340" s="13">
        <f t="shared" si="246"/>
        <v>35.295358370647314</v>
      </c>
      <c r="K1340" s="13">
        <f t="shared" si="247"/>
        <v>0.82673686363990129</v>
      </c>
      <c r="L1340" s="13">
        <f t="shared" si="248"/>
        <v>0</v>
      </c>
      <c r="M1340" s="13">
        <f t="shared" si="253"/>
        <v>3.7802549131725094E-14</v>
      </c>
      <c r="N1340" s="13">
        <f t="shared" si="249"/>
        <v>2.3437580461669557E-14</v>
      </c>
      <c r="O1340" s="13">
        <f t="shared" si="250"/>
        <v>2.3437580461669557E-14</v>
      </c>
      <c r="Q1340">
        <v>16.653743368927842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61.424614723456138</v>
      </c>
      <c r="G1341" s="13">
        <f t="shared" si="244"/>
        <v>3.643956661081448</v>
      </c>
      <c r="H1341" s="13">
        <f t="shared" si="245"/>
        <v>57.780658062374691</v>
      </c>
      <c r="I1341" s="16">
        <f t="shared" si="252"/>
        <v>58.607394926014592</v>
      </c>
      <c r="J1341" s="13">
        <f t="shared" si="246"/>
        <v>54.152934917871391</v>
      </c>
      <c r="K1341" s="13">
        <f t="shared" si="247"/>
        <v>4.4544600081432009</v>
      </c>
      <c r="L1341" s="13">
        <f t="shared" si="248"/>
        <v>0</v>
      </c>
      <c r="M1341" s="13">
        <f t="shared" si="253"/>
        <v>1.4364968670055537E-14</v>
      </c>
      <c r="N1341" s="13">
        <f t="shared" si="249"/>
        <v>8.9062805754344335E-15</v>
      </c>
      <c r="O1341" s="13">
        <f t="shared" si="250"/>
        <v>3.6439566610814569</v>
      </c>
      <c r="Q1341">
        <v>14.385600298664491</v>
      </c>
    </row>
    <row r="1342" spans="1:17" x14ac:dyDescent="0.2">
      <c r="A1342" s="14">
        <f t="shared" si="251"/>
        <v>62824</v>
      </c>
      <c r="B1342" s="1">
        <v>1</v>
      </c>
      <c r="F1342" s="34">
        <v>4.3073155154017657</v>
      </c>
      <c r="G1342" s="13">
        <f t="shared" si="244"/>
        <v>0</v>
      </c>
      <c r="H1342" s="13">
        <f t="shared" si="245"/>
        <v>4.3073155154017657</v>
      </c>
      <c r="I1342" s="16">
        <f t="shared" si="252"/>
        <v>8.7617755235449657</v>
      </c>
      <c r="J1342" s="13">
        <f t="shared" si="246"/>
        <v>8.7502965917369622</v>
      </c>
      <c r="K1342" s="13">
        <f t="shared" si="247"/>
        <v>1.1478931808003523E-2</v>
      </c>
      <c r="L1342" s="13">
        <f t="shared" si="248"/>
        <v>0</v>
      </c>
      <c r="M1342" s="13">
        <f t="shared" si="253"/>
        <v>5.4586880946211037E-15</v>
      </c>
      <c r="N1342" s="13">
        <f t="shared" si="249"/>
        <v>3.3843866186650844E-15</v>
      </c>
      <c r="O1342" s="13">
        <f t="shared" si="250"/>
        <v>3.3843866186650844E-15</v>
      </c>
      <c r="Q1342">
        <v>17.082048970612909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2.1337649687263629</v>
      </c>
      <c r="G1343" s="13">
        <f t="shared" si="244"/>
        <v>0</v>
      </c>
      <c r="H1343" s="13">
        <f t="shared" si="245"/>
        <v>2.1337649687263629</v>
      </c>
      <c r="I1343" s="16">
        <f t="shared" si="252"/>
        <v>2.1452439005343664</v>
      </c>
      <c r="J1343" s="13">
        <f t="shared" si="246"/>
        <v>2.1450779946053409</v>
      </c>
      <c r="K1343" s="13">
        <f t="shared" si="247"/>
        <v>1.6590592902554491E-4</v>
      </c>
      <c r="L1343" s="13">
        <f t="shared" si="248"/>
        <v>0</v>
      </c>
      <c r="M1343" s="13">
        <f t="shared" si="253"/>
        <v>2.0743014759560193E-15</v>
      </c>
      <c r="N1343" s="13">
        <f t="shared" si="249"/>
        <v>1.286066915092732E-15</v>
      </c>
      <c r="O1343" s="13">
        <f t="shared" si="250"/>
        <v>1.286066915092732E-15</v>
      </c>
      <c r="Q1343">
        <v>17.204550316288248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1.0548387100000001</v>
      </c>
      <c r="G1344" s="13">
        <f t="shared" si="244"/>
        <v>0</v>
      </c>
      <c r="H1344" s="13">
        <f t="shared" si="245"/>
        <v>1.0548387100000001</v>
      </c>
      <c r="I1344" s="16">
        <f t="shared" si="252"/>
        <v>1.0550046159290256</v>
      </c>
      <c r="J1344" s="13">
        <f t="shared" si="246"/>
        <v>1.0549948307637314</v>
      </c>
      <c r="K1344" s="13">
        <f t="shared" si="247"/>
        <v>9.7851652942626544E-6</v>
      </c>
      <c r="L1344" s="13">
        <f t="shared" si="248"/>
        <v>0</v>
      </c>
      <c r="M1344" s="13">
        <f t="shared" si="253"/>
        <v>7.8823456086328733E-16</v>
      </c>
      <c r="N1344" s="13">
        <f t="shared" si="249"/>
        <v>4.8870542773523817E-16</v>
      </c>
      <c r="O1344" s="13">
        <f t="shared" si="250"/>
        <v>4.8870542773523817E-16</v>
      </c>
      <c r="Q1344">
        <v>22.16384626270278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13.10213919245934</v>
      </c>
      <c r="G1345" s="13">
        <f t="shared" si="244"/>
        <v>0</v>
      </c>
      <c r="H1345" s="13">
        <f t="shared" si="245"/>
        <v>13.10213919245934</v>
      </c>
      <c r="I1345" s="16">
        <f t="shared" si="252"/>
        <v>13.102148977624635</v>
      </c>
      <c r="J1345" s="13">
        <f t="shared" si="246"/>
        <v>13.086961730159791</v>
      </c>
      <c r="K1345" s="13">
        <f t="shared" si="247"/>
        <v>1.5187247464844233E-2</v>
      </c>
      <c r="L1345" s="13">
        <f t="shared" si="248"/>
        <v>0</v>
      </c>
      <c r="M1345" s="13">
        <f t="shared" si="253"/>
        <v>2.9952913312804916E-16</v>
      </c>
      <c r="N1345" s="13">
        <f t="shared" si="249"/>
        <v>1.8570806253939048E-16</v>
      </c>
      <c r="O1345" s="13">
        <f t="shared" si="250"/>
        <v>1.8570806253939048E-16</v>
      </c>
      <c r="Q1345">
        <v>23.646227683017059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48.637072259416811</v>
      </c>
      <c r="G1346" s="13">
        <f t="shared" si="244"/>
        <v>1.5037478473682431</v>
      </c>
      <c r="H1346" s="13">
        <f t="shared" si="245"/>
        <v>47.133324412048566</v>
      </c>
      <c r="I1346" s="16">
        <f t="shared" si="252"/>
        <v>47.14851165951341</v>
      </c>
      <c r="J1346" s="13">
        <f t="shared" si="246"/>
        <v>46.58601529947132</v>
      </c>
      <c r="K1346" s="13">
        <f t="shared" si="247"/>
        <v>0.5624963600420898</v>
      </c>
      <c r="L1346" s="13">
        <f t="shared" si="248"/>
        <v>0</v>
      </c>
      <c r="M1346" s="13">
        <f t="shared" si="253"/>
        <v>1.1382107058865868E-16</v>
      </c>
      <c r="N1346" s="13">
        <f t="shared" si="249"/>
        <v>7.0569063764968379E-17</v>
      </c>
      <c r="O1346" s="13">
        <f t="shared" si="250"/>
        <v>1.5037478473682431</v>
      </c>
      <c r="Q1346">
        <v>25.173729518433639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45.045993305002391</v>
      </c>
      <c r="G1347" s="13">
        <f t="shared" si="244"/>
        <v>0.90272080479215144</v>
      </c>
      <c r="H1347" s="13">
        <f t="shared" si="245"/>
        <v>44.143272500210237</v>
      </c>
      <c r="I1347" s="16">
        <f t="shared" si="252"/>
        <v>44.705768860252327</v>
      </c>
      <c r="J1347" s="13">
        <f t="shared" si="246"/>
        <v>44.353716032053654</v>
      </c>
      <c r="K1347" s="13">
        <f t="shared" si="247"/>
        <v>0.35205282819867278</v>
      </c>
      <c r="L1347" s="13">
        <f t="shared" si="248"/>
        <v>0</v>
      </c>
      <c r="M1347" s="13">
        <f t="shared" si="253"/>
        <v>4.3252006823690301E-17</v>
      </c>
      <c r="N1347" s="13">
        <f t="shared" si="249"/>
        <v>2.6816244230687988E-17</v>
      </c>
      <c r="O1347" s="13">
        <f t="shared" si="250"/>
        <v>0.90272080479215144</v>
      </c>
      <c r="Q1347">
        <v>27.45951143284524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4.918875790001028</v>
      </c>
      <c r="G1348" s="13">
        <f t="shared" si="244"/>
        <v>0</v>
      </c>
      <c r="H1348" s="13">
        <f t="shared" si="245"/>
        <v>4.918875790001028</v>
      </c>
      <c r="I1348" s="16">
        <f t="shared" si="252"/>
        <v>5.2709286181997008</v>
      </c>
      <c r="J1348" s="13">
        <f t="shared" si="246"/>
        <v>5.2704027270616969</v>
      </c>
      <c r="K1348" s="13">
        <f t="shared" si="247"/>
        <v>5.2589113800394216E-4</v>
      </c>
      <c r="L1348" s="13">
        <f t="shared" si="248"/>
        <v>0</v>
      </c>
      <c r="M1348" s="13">
        <f t="shared" si="253"/>
        <v>1.6435762593002313E-17</v>
      </c>
      <c r="N1348" s="13">
        <f t="shared" si="249"/>
        <v>1.0190172807661434E-17</v>
      </c>
      <c r="O1348" s="13">
        <f t="shared" si="250"/>
        <v>1.0190172807661434E-17</v>
      </c>
      <c r="Q1348">
        <v>28.22680967307323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27.822371139197131</v>
      </c>
      <c r="G1349" s="13">
        <f t="shared" si="244"/>
        <v>0</v>
      </c>
      <c r="H1349" s="13">
        <f t="shared" si="245"/>
        <v>27.822371139197131</v>
      </c>
      <c r="I1349" s="16">
        <f t="shared" si="252"/>
        <v>27.822897030335135</v>
      </c>
      <c r="J1349" s="13">
        <f t="shared" si="246"/>
        <v>27.75055727576953</v>
      </c>
      <c r="K1349" s="13">
        <f t="shared" si="247"/>
        <v>7.2339754565604153E-2</v>
      </c>
      <c r="L1349" s="13">
        <f t="shared" si="248"/>
        <v>0</v>
      </c>
      <c r="M1349" s="13">
        <f t="shared" si="253"/>
        <v>6.2455897853408793E-18</v>
      </c>
      <c r="N1349" s="13">
        <f t="shared" si="249"/>
        <v>3.8722656669113454E-18</v>
      </c>
      <c r="O1349" s="13">
        <f t="shared" si="250"/>
        <v>3.8722656669113454E-18</v>
      </c>
      <c r="Q1349">
        <v>28.69337687096775</v>
      </c>
    </row>
    <row r="1350" spans="1:17" x14ac:dyDescent="0.2">
      <c r="A1350" s="14">
        <f t="shared" si="251"/>
        <v>63068</v>
      </c>
      <c r="B1350" s="1">
        <v>9</v>
      </c>
      <c r="F1350" s="34">
        <v>4.4096366110131822</v>
      </c>
      <c r="G1350" s="13">
        <f t="shared" ref="G1350:G1413" si="257">IF((F1350-$J$2)&gt;0,$I$2*(F1350-$J$2),0)</f>
        <v>0</v>
      </c>
      <c r="H1350" s="13">
        <f t="shared" ref="H1350:H1413" si="258">F1350-G1350</f>
        <v>4.4096366110131822</v>
      </c>
      <c r="I1350" s="16">
        <f t="shared" si="252"/>
        <v>4.4819763655787863</v>
      </c>
      <c r="J1350" s="13">
        <f t="shared" ref="J1350:J1413" si="259">I1350/SQRT(1+(I1350/($K$2*(300+(25*Q1350)+0.05*(Q1350)^3)))^2)</f>
        <v>4.4814979611908896</v>
      </c>
      <c r="K1350" s="13">
        <f t="shared" ref="K1350:K1413" si="260">I1350-J1350</f>
        <v>4.7840438789670259E-4</v>
      </c>
      <c r="L1350" s="13">
        <f t="shared" ref="L1350:L1413" si="261">IF(K1350&gt;$N$2,(K1350-$N$2)/$L$2,0)</f>
        <v>0</v>
      </c>
      <c r="M1350" s="13">
        <f t="shared" si="253"/>
        <v>2.3733241184295339E-18</v>
      </c>
      <c r="N1350" s="13">
        <f t="shared" ref="N1350:N1413" si="262">$M$2*M1350</f>
        <v>1.471460953426311E-18</v>
      </c>
      <c r="O1350" s="13">
        <f t="shared" ref="O1350:O1413" si="263">N1350+G1350</f>
        <v>1.471460953426311E-18</v>
      </c>
      <c r="Q1350">
        <v>25.37402330718637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47.502057899626543</v>
      </c>
      <c r="G1351" s="13">
        <f t="shared" si="257"/>
        <v>1.3137842368195076</v>
      </c>
      <c r="H1351" s="13">
        <f t="shared" si="258"/>
        <v>46.188273662807035</v>
      </c>
      <c r="I1351" s="16">
        <f t="shared" ref="I1351:I1414" si="265">H1351+K1350-L1350</f>
        <v>46.188752067194933</v>
      </c>
      <c r="J1351" s="13">
        <f t="shared" si="259"/>
        <v>45.150985712373945</v>
      </c>
      <c r="K1351" s="13">
        <f t="shared" si="260"/>
        <v>1.0377663548209881</v>
      </c>
      <c r="L1351" s="13">
        <f t="shared" si="261"/>
        <v>0</v>
      </c>
      <c r="M1351" s="13">
        <f t="shared" ref="M1351:M1414" si="266">L1351+M1350-N1350</f>
        <v>9.0186316500322287E-19</v>
      </c>
      <c r="N1351" s="13">
        <f t="shared" si="262"/>
        <v>5.5915516230199821E-19</v>
      </c>
      <c r="O1351" s="13">
        <f t="shared" si="263"/>
        <v>1.3137842368195076</v>
      </c>
      <c r="Q1351">
        <v>20.26720303847932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74.242463028980993</v>
      </c>
      <c r="G1352" s="13">
        <f t="shared" si="257"/>
        <v>5.7892376635468485</v>
      </c>
      <c r="H1352" s="13">
        <f t="shared" si="258"/>
        <v>68.45322536543415</v>
      </c>
      <c r="I1352" s="16">
        <f t="shared" si="265"/>
        <v>69.490991720255138</v>
      </c>
      <c r="J1352" s="13">
        <f t="shared" si="259"/>
        <v>63.51902116573762</v>
      </c>
      <c r="K1352" s="13">
        <f t="shared" si="260"/>
        <v>5.9719705545175188</v>
      </c>
      <c r="L1352" s="13">
        <f t="shared" si="261"/>
        <v>0</v>
      </c>
      <c r="M1352" s="13">
        <f t="shared" si="266"/>
        <v>3.4270800270122466E-19</v>
      </c>
      <c r="N1352" s="13">
        <f t="shared" si="262"/>
        <v>2.1247896167475928E-19</v>
      </c>
      <c r="O1352" s="13">
        <f t="shared" si="263"/>
        <v>5.7892376635468485</v>
      </c>
      <c r="Q1352">
        <v>15.830868939312561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40.623065330714809</v>
      </c>
      <c r="G1353" s="13">
        <f t="shared" si="257"/>
        <v>0.16246993488427877</v>
      </c>
      <c r="H1353" s="13">
        <f t="shared" si="258"/>
        <v>40.460595395830531</v>
      </c>
      <c r="I1353" s="16">
        <f t="shared" si="265"/>
        <v>46.432565950348049</v>
      </c>
      <c r="J1353" s="13">
        <f t="shared" si="259"/>
        <v>44.611551357041286</v>
      </c>
      <c r="K1353" s="13">
        <f t="shared" si="260"/>
        <v>1.8210145933067636</v>
      </c>
      <c r="L1353" s="13">
        <f t="shared" si="261"/>
        <v>0</v>
      </c>
      <c r="M1353" s="13">
        <f t="shared" si="266"/>
        <v>1.3022904102646538E-19</v>
      </c>
      <c r="N1353" s="13">
        <f t="shared" si="262"/>
        <v>8.0742005436408533E-20</v>
      </c>
      <c r="O1353" s="13">
        <f t="shared" si="263"/>
        <v>0.16246993488427877</v>
      </c>
      <c r="Q1353">
        <v>16.213851639965121</v>
      </c>
    </row>
    <row r="1354" spans="1:17" x14ac:dyDescent="0.2">
      <c r="A1354" s="14">
        <f t="shared" si="264"/>
        <v>63190</v>
      </c>
      <c r="B1354" s="1">
        <v>1</v>
      </c>
      <c r="F1354" s="34">
        <v>130.33780885636921</v>
      </c>
      <c r="G1354" s="13">
        <f t="shared" si="257"/>
        <v>15.177730713378983</v>
      </c>
      <c r="H1354" s="13">
        <f t="shared" si="258"/>
        <v>115.16007814299023</v>
      </c>
      <c r="I1354" s="16">
        <f t="shared" si="265"/>
        <v>116.981092736297</v>
      </c>
      <c r="J1354" s="13">
        <f t="shared" si="259"/>
        <v>80.667404875769321</v>
      </c>
      <c r="K1354" s="13">
        <f t="shared" si="260"/>
        <v>36.313687860527679</v>
      </c>
      <c r="L1354" s="13">
        <f t="shared" si="261"/>
        <v>11.707429784099212</v>
      </c>
      <c r="M1354" s="13">
        <f t="shared" si="266"/>
        <v>11.707429784099212</v>
      </c>
      <c r="N1354" s="13">
        <f t="shared" si="262"/>
        <v>7.2586064661415115</v>
      </c>
      <c r="O1354" s="13">
        <f t="shared" si="263"/>
        <v>22.436337179520493</v>
      </c>
      <c r="Q1354">
        <v>10.869083364498209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82.247527551660937</v>
      </c>
      <c r="G1355" s="13">
        <f t="shared" si="257"/>
        <v>7.1290189150235834</v>
      </c>
      <c r="H1355" s="13">
        <f t="shared" si="258"/>
        <v>75.118508636637358</v>
      </c>
      <c r="I1355" s="16">
        <f t="shared" si="265"/>
        <v>99.724766713065833</v>
      </c>
      <c r="J1355" s="13">
        <f t="shared" si="259"/>
        <v>79.617307532883586</v>
      </c>
      <c r="K1355" s="13">
        <f t="shared" si="260"/>
        <v>20.107459180182246</v>
      </c>
      <c r="L1355" s="13">
        <f t="shared" si="261"/>
        <v>1.83754121984069</v>
      </c>
      <c r="M1355" s="13">
        <f t="shared" si="266"/>
        <v>6.2863645377983897</v>
      </c>
      <c r="N1355" s="13">
        <f t="shared" si="262"/>
        <v>3.8975460134350017</v>
      </c>
      <c r="O1355" s="13">
        <f t="shared" si="263"/>
        <v>11.026564928458585</v>
      </c>
      <c r="Q1355">
        <v>13.3914681706129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54.8861404783826</v>
      </c>
      <c r="G1356" s="13">
        <f t="shared" si="257"/>
        <v>2.5496337881059903</v>
      </c>
      <c r="H1356" s="13">
        <f t="shared" si="258"/>
        <v>52.336506690276607</v>
      </c>
      <c r="I1356" s="16">
        <f t="shared" si="265"/>
        <v>70.606424650618166</v>
      </c>
      <c r="J1356" s="13">
        <f t="shared" si="259"/>
        <v>64.494999451104789</v>
      </c>
      <c r="K1356" s="13">
        <f t="shared" si="260"/>
        <v>6.111425199513377</v>
      </c>
      <c r="L1356" s="13">
        <f t="shared" si="261"/>
        <v>0</v>
      </c>
      <c r="M1356" s="13">
        <f t="shared" si="266"/>
        <v>2.3888185243633879</v>
      </c>
      <c r="N1356" s="13">
        <f t="shared" si="262"/>
        <v>1.4810674851053005</v>
      </c>
      <c r="O1356" s="13">
        <f t="shared" si="263"/>
        <v>4.0307012732112906</v>
      </c>
      <c r="Q1356">
        <v>15.99978128116998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30.254776009360359</v>
      </c>
      <c r="G1357" s="13">
        <f t="shared" si="257"/>
        <v>0</v>
      </c>
      <c r="H1357" s="13">
        <f t="shared" si="258"/>
        <v>30.254776009360359</v>
      </c>
      <c r="I1357" s="16">
        <f t="shared" si="265"/>
        <v>36.366201208873733</v>
      </c>
      <c r="J1357" s="13">
        <f t="shared" si="259"/>
        <v>35.50541258855867</v>
      </c>
      <c r="K1357" s="13">
        <f t="shared" si="260"/>
        <v>0.86078862031506276</v>
      </c>
      <c r="L1357" s="13">
        <f t="shared" si="261"/>
        <v>0</v>
      </c>
      <c r="M1357" s="13">
        <f t="shared" si="266"/>
        <v>0.90775103925808742</v>
      </c>
      <c r="N1357" s="13">
        <f t="shared" si="262"/>
        <v>0.56280564434001423</v>
      </c>
      <c r="O1357" s="13">
        <f t="shared" si="263"/>
        <v>0.56280564434001423</v>
      </c>
      <c r="Q1357">
        <v>16.5017565501437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13.61403412760292</v>
      </c>
      <c r="G1358" s="13">
        <f t="shared" si="257"/>
        <v>0</v>
      </c>
      <c r="H1358" s="13">
        <f t="shared" si="258"/>
        <v>13.61403412760292</v>
      </c>
      <c r="I1358" s="16">
        <f t="shared" si="265"/>
        <v>14.474822747917983</v>
      </c>
      <c r="J1358" s="13">
        <f t="shared" si="259"/>
        <v>14.444999679569792</v>
      </c>
      <c r="K1358" s="13">
        <f t="shared" si="260"/>
        <v>2.9823068348191484E-2</v>
      </c>
      <c r="L1358" s="13">
        <f t="shared" si="261"/>
        <v>0</v>
      </c>
      <c r="M1358" s="13">
        <f t="shared" si="266"/>
        <v>0.34494539491807319</v>
      </c>
      <c r="N1358" s="13">
        <f t="shared" si="262"/>
        <v>0.21386614484920538</v>
      </c>
      <c r="O1358" s="13">
        <f t="shared" si="263"/>
        <v>0.21386614484920538</v>
      </c>
      <c r="Q1358">
        <v>20.97074839166843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4.9189857838028281</v>
      </c>
      <c r="G1359" s="13">
        <f t="shared" si="257"/>
        <v>0</v>
      </c>
      <c r="H1359" s="13">
        <f t="shared" si="258"/>
        <v>4.9189857838028281</v>
      </c>
      <c r="I1359" s="16">
        <f t="shared" si="265"/>
        <v>4.9488088521510196</v>
      </c>
      <c r="J1359" s="13">
        <f t="shared" si="259"/>
        <v>4.9480793910224117</v>
      </c>
      <c r="K1359" s="13">
        <f t="shared" si="260"/>
        <v>7.2946112860794443E-4</v>
      </c>
      <c r="L1359" s="13">
        <f t="shared" si="261"/>
        <v>0</v>
      </c>
      <c r="M1359" s="13">
        <f t="shared" si="266"/>
        <v>0.13107925006886781</v>
      </c>
      <c r="N1359" s="13">
        <f t="shared" si="262"/>
        <v>8.1269135042698046E-2</v>
      </c>
      <c r="O1359" s="13">
        <f t="shared" si="263"/>
        <v>8.1269135042698046E-2</v>
      </c>
      <c r="Q1359">
        <v>24.47881569296176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12.34728333803344</v>
      </c>
      <c r="G1360" s="13">
        <f t="shared" si="257"/>
        <v>0</v>
      </c>
      <c r="H1360" s="13">
        <f t="shared" si="258"/>
        <v>12.34728333803344</v>
      </c>
      <c r="I1360" s="16">
        <f t="shared" si="265"/>
        <v>12.348012799162049</v>
      </c>
      <c r="J1360" s="13">
        <f t="shared" si="259"/>
        <v>12.341612554560923</v>
      </c>
      <c r="K1360" s="13">
        <f t="shared" si="260"/>
        <v>6.4002446011262037E-3</v>
      </c>
      <c r="L1360" s="13">
        <f t="shared" si="261"/>
        <v>0</v>
      </c>
      <c r="M1360" s="13">
        <f t="shared" si="266"/>
        <v>4.9810115026169763E-2</v>
      </c>
      <c r="N1360" s="13">
        <f t="shared" si="262"/>
        <v>3.0882271316225254E-2</v>
      </c>
      <c r="O1360" s="13">
        <f t="shared" si="263"/>
        <v>3.0882271316225254E-2</v>
      </c>
      <c r="Q1360">
        <v>28.627317408738399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21.7287227978331</v>
      </c>
      <c r="G1361" s="13">
        <f t="shared" si="257"/>
        <v>0</v>
      </c>
      <c r="H1361" s="13">
        <f t="shared" si="258"/>
        <v>21.7287227978331</v>
      </c>
      <c r="I1361" s="16">
        <f t="shared" si="265"/>
        <v>21.735123042434225</v>
      </c>
      <c r="J1361" s="13">
        <f t="shared" si="259"/>
        <v>21.704370591421238</v>
      </c>
      <c r="K1361" s="13">
        <f t="shared" si="260"/>
        <v>3.0752451012986626E-2</v>
      </c>
      <c r="L1361" s="13">
        <f t="shared" si="261"/>
        <v>0</v>
      </c>
      <c r="M1361" s="13">
        <f t="shared" si="266"/>
        <v>1.8927843709944509E-2</v>
      </c>
      <c r="N1361" s="13">
        <f t="shared" si="262"/>
        <v>1.1735263100165596E-2</v>
      </c>
      <c r="O1361" s="13">
        <f t="shared" si="263"/>
        <v>1.1735263100165596E-2</v>
      </c>
      <c r="Q1361">
        <v>29.558658870967751</v>
      </c>
    </row>
    <row r="1362" spans="1:17" x14ac:dyDescent="0.2">
      <c r="A1362" s="14">
        <f t="shared" si="264"/>
        <v>63433</v>
      </c>
      <c r="B1362" s="1">
        <v>9</v>
      </c>
      <c r="F1362" s="34">
        <v>12.763889608631111</v>
      </c>
      <c r="G1362" s="13">
        <f t="shared" si="257"/>
        <v>0</v>
      </c>
      <c r="H1362" s="13">
        <f t="shared" si="258"/>
        <v>12.763889608631111</v>
      </c>
      <c r="I1362" s="16">
        <f t="shared" si="265"/>
        <v>12.794642059644097</v>
      </c>
      <c r="J1362" s="13">
        <f t="shared" si="259"/>
        <v>12.783330493264486</v>
      </c>
      <c r="K1362" s="13">
        <f t="shared" si="260"/>
        <v>1.1311566379610838E-2</v>
      </c>
      <c r="L1362" s="13">
        <f t="shared" si="261"/>
        <v>0</v>
      </c>
      <c r="M1362" s="13">
        <f t="shared" si="266"/>
        <v>7.1925806097789136E-3</v>
      </c>
      <c r="N1362" s="13">
        <f t="shared" si="262"/>
        <v>4.4593999780629268E-3</v>
      </c>
      <c r="O1362" s="13">
        <f t="shared" si="263"/>
        <v>4.4593999780629268E-3</v>
      </c>
      <c r="Q1362">
        <v>25.248730754375892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4.4599894251996304</v>
      </c>
      <c r="G1363" s="13">
        <f t="shared" si="257"/>
        <v>0</v>
      </c>
      <c r="H1363" s="13">
        <f t="shared" si="258"/>
        <v>4.4599894251996304</v>
      </c>
      <c r="I1363" s="16">
        <f t="shared" si="265"/>
        <v>4.4713009915792412</v>
      </c>
      <c r="J1363" s="13">
        <f t="shared" si="259"/>
        <v>4.470763447479845</v>
      </c>
      <c r="K1363" s="13">
        <f t="shared" si="260"/>
        <v>5.3754409939621439E-4</v>
      </c>
      <c r="L1363" s="13">
        <f t="shared" si="261"/>
        <v>0</v>
      </c>
      <c r="M1363" s="13">
        <f t="shared" si="266"/>
        <v>2.7331806317159868E-3</v>
      </c>
      <c r="N1363" s="13">
        <f t="shared" si="262"/>
        <v>1.6945719916639118E-3</v>
      </c>
      <c r="O1363" s="13">
        <f t="shared" si="263"/>
        <v>1.6945719916639118E-3</v>
      </c>
      <c r="Q1363">
        <v>24.48550124571635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4.3073449931837313</v>
      </c>
      <c r="G1364" s="13">
        <f t="shared" si="257"/>
        <v>0</v>
      </c>
      <c r="H1364" s="13">
        <f t="shared" si="258"/>
        <v>4.3073449931837313</v>
      </c>
      <c r="I1364" s="16">
        <f t="shared" si="265"/>
        <v>4.3078825372831275</v>
      </c>
      <c r="J1364" s="13">
        <f t="shared" si="259"/>
        <v>4.3071040076212705</v>
      </c>
      <c r="K1364" s="13">
        <f t="shared" si="260"/>
        <v>7.7852966185698591E-4</v>
      </c>
      <c r="L1364" s="13">
        <f t="shared" si="261"/>
        <v>0</v>
      </c>
      <c r="M1364" s="13">
        <f t="shared" si="266"/>
        <v>1.038608640052075E-3</v>
      </c>
      <c r="N1364" s="13">
        <f t="shared" si="262"/>
        <v>6.4393735683228651E-4</v>
      </c>
      <c r="O1364" s="13">
        <f t="shared" si="263"/>
        <v>6.4393735683228651E-4</v>
      </c>
      <c r="Q1364">
        <v>21.05949857844152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105.1415252953621</v>
      </c>
      <c r="G1365" s="13">
        <f t="shared" si="257"/>
        <v>10.96071182161527</v>
      </c>
      <c r="H1365" s="13">
        <f t="shared" si="258"/>
        <v>94.180813473746838</v>
      </c>
      <c r="I1365" s="16">
        <f t="shared" si="265"/>
        <v>94.181592003408696</v>
      </c>
      <c r="J1365" s="13">
        <f t="shared" si="259"/>
        <v>81.25966350813907</v>
      </c>
      <c r="K1365" s="13">
        <f t="shared" si="260"/>
        <v>12.921928495269626</v>
      </c>
      <c r="L1365" s="13">
        <f t="shared" si="261"/>
        <v>0</v>
      </c>
      <c r="M1365" s="13">
        <f t="shared" si="266"/>
        <v>3.9467128321978853E-4</v>
      </c>
      <c r="N1365" s="13">
        <f t="shared" si="262"/>
        <v>2.4469619559626887E-4</v>
      </c>
      <c r="O1365" s="13">
        <f t="shared" si="263"/>
        <v>10.960956517810866</v>
      </c>
      <c r="Q1365">
        <v>16.20151544168856</v>
      </c>
    </row>
    <row r="1366" spans="1:17" x14ac:dyDescent="0.2">
      <c r="A1366" s="14">
        <f t="shared" si="264"/>
        <v>63555</v>
      </c>
      <c r="B1366" s="1">
        <v>1</v>
      </c>
      <c r="F1366" s="34">
        <v>97.140333389505344</v>
      </c>
      <c r="G1366" s="13">
        <f t="shared" si="257"/>
        <v>9.6215787172458</v>
      </c>
      <c r="H1366" s="13">
        <f t="shared" si="258"/>
        <v>87.518754672259547</v>
      </c>
      <c r="I1366" s="16">
        <f t="shared" si="265"/>
        <v>100.44068316752917</v>
      </c>
      <c r="J1366" s="13">
        <f t="shared" si="259"/>
        <v>85.105493919770396</v>
      </c>
      <c r="K1366" s="13">
        <f t="shared" si="260"/>
        <v>15.335189247758777</v>
      </c>
      <c r="L1366" s="13">
        <f t="shared" si="261"/>
        <v>0</v>
      </c>
      <c r="M1366" s="13">
        <f t="shared" si="266"/>
        <v>1.4997508762351966E-4</v>
      </c>
      <c r="N1366" s="13">
        <f t="shared" si="262"/>
        <v>9.2984554326582184E-5</v>
      </c>
      <c r="O1366" s="13">
        <f t="shared" si="263"/>
        <v>9.6216717018001265</v>
      </c>
      <c r="Q1366">
        <v>16.158351570612901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4.3537542355559804</v>
      </c>
      <c r="G1367" s="13">
        <f t="shared" si="257"/>
        <v>0</v>
      </c>
      <c r="H1367" s="13">
        <f t="shared" si="258"/>
        <v>4.3537542355559804</v>
      </c>
      <c r="I1367" s="16">
        <f t="shared" si="265"/>
        <v>19.688943483314759</v>
      </c>
      <c r="J1367" s="13">
        <f t="shared" si="259"/>
        <v>19.495779431054306</v>
      </c>
      <c r="K1367" s="13">
        <f t="shared" si="260"/>
        <v>0.19316405226045319</v>
      </c>
      <c r="L1367" s="13">
        <f t="shared" si="261"/>
        <v>0</v>
      </c>
      <c r="M1367" s="13">
        <f t="shared" si="266"/>
        <v>5.6990533296937475E-5</v>
      </c>
      <c r="N1367" s="13">
        <f t="shared" si="262"/>
        <v>3.5334130644101234E-5</v>
      </c>
      <c r="O1367" s="13">
        <f t="shared" si="263"/>
        <v>3.5334130644101234E-5</v>
      </c>
      <c r="Q1367">
        <v>14.170921862406351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30.261847261378989</v>
      </c>
      <c r="G1368" s="13">
        <f t="shared" si="257"/>
        <v>0</v>
      </c>
      <c r="H1368" s="13">
        <f t="shared" si="258"/>
        <v>30.261847261378989</v>
      </c>
      <c r="I1368" s="16">
        <f t="shared" si="265"/>
        <v>30.455011313639442</v>
      </c>
      <c r="J1368" s="13">
        <f t="shared" si="259"/>
        <v>30.155529025213351</v>
      </c>
      <c r="K1368" s="13">
        <f t="shared" si="260"/>
        <v>0.29948228842609126</v>
      </c>
      <c r="L1368" s="13">
        <f t="shared" si="261"/>
        <v>0</v>
      </c>
      <c r="M1368" s="13">
        <f t="shared" si="266"/>
        <v>2.1656402652836241E-5</v>
      </c>
      <c r="N1368" s="13">
        <f t="shared" si="262"/>
        <v>1.342696964475847E-5</v>
      </c>
      <c r="O1368" s="13">
        <f t="shared" si="263"/>
        <v>1.342696964475847E-5</v>
      </c>
      <c r="Q1368">
        <v>20.356359497059518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23.318780393787328</v>
      </c>
      <c r="G1369" s="13">
        <f t="shared" si="257"/>
        <v>0</v>
      </c>
      <c r="H1369" s="13">
        <f t="shared" si="258"/>
        <v>23.318780393787328</v>
      </c>
      <c r="I1369" s="16">
        <f t="shared" si="265"/>
        <v>23.61826268221342</v>
      </c>
      <c r="J1369" s="13">
        <f t="shared" si="259"/>
        <v>23.42937852073975</v>
      </c>
      <c r="K1369" s="13">
        <f t="shared" si="260"/>
        <v>0.18888416147366982</v>
      </c>
      <c r="L1369" s="13">
        <f t="shared" si="261"/>
        <v>0</v>
      </c>
      <c r="M1369" s="13">
        <f t="shared" si="266"/>
        <v>8.2294330080777718E-6</v>
      </c>
      <c r="N1369" s="13">
        <f t="shared" si="262"/>
        <v>5.1022484650082187E-6</v>
      </c>
      <c r="O1369" s="13">
        <f t="shared" si="263"/>
        <v>5.1022484650082187E-6</v>
      </c>
      <c r="Q1369">
        <v>18.24490619237999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41.868302641693987</v>
      </c>
      <c r="G1370" s="13">
        <f t="shared" si="257"/>
        <v>0.37088119729977237</v>
      </c>
      <c r="H1370" s="13">
        <f t="shared" si="258"/>
        <v>41.497421444394213</v>
      </c>
      <c r="I1370" s="16">
        <f t="shared" si="265"/>
        <v>41.686305605867886</v>
      </c>
      <c r="J1370" s="13">
        <f t="shared" si="259"/>
        <v>40.940557793477829</v>
      </c>
      <c r="K1370" s="13">
        <f t="shared" si="260"/>
        <v>0.74574781239005716</v>
      </c>
      <c r="L1370" s="13">
        <f t="shared" si="261"/>
        <v>0</v>
      </c>
      <c r="M1370" s="13">
        <f t="shared" si="266"/>
        <v>3.1271845430695531E-6</v>
      </c>
      <c r="N1370" s="13">
        <f t="shared" si="262"/>
        <v>1.9388544167031229E-6</v>
      </c>
      <c r="O1370" s="13">
        <f t="shared" si="263"/>
        <v>0.37088313615418905</v>
      </c>
      <c r="Q1370">
        <v>20.477458604178381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4.5025090845350251</v>
      </c>
      <c r="G1371" s="13">
        <f t="shared" si="257"/>
        <v>0</v>
      </c>
      <c r="H1371" s="13">
        <f t="shared" si="258"/>
        <v>4.5025090845350251</v>
      </c>
      <c r="I1371" s="16">
        <f t="shared" si="265"/>
        <v>5.2482568969250822</v>
      </c>
      <c r="J1371" s="13">
        <f t="shared" si="259"/>
        <v>5.2474083353807561</v>
      </c>
      <c r="K1371" s="13">
        <f t="shared" si="260"/>
        <v>8.4856154432610964E-4</v>
      </c>
      <c r="L1371" s="13">
        <f t="shared" si="261"/>
        <v>0</v>
      </c>
      <c r="M1371" s="13">
        <f t="shared" si="266"/>
        <v>1.1883301263664302E-6</v>
      </c>
      <c r="N1371" s="13">
        <f t="shared" si="262"/>
        <v>7.367646783471867E-7</v>
      </c>
      <c r="O1371" s="13">
        <f t="shared" si="263"/>
        <v>7.367646783471867E-7</v>
      </c>
      <c r="Q1371">
        <v>24.65786322019332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30.496535624089969</v>
      </c>
      <c r="G1372" s="13">
        <f t="shared" si="257"/>
        <v>0</v>
      </c>
      <c r="H1372" s="13">
        <f t="shared" si="258"/>
        <v>30.496535624089969</v>
      </c>
      <c r="I1372" s="16">
        <f t="shared" si="265"/>
        <v>30.497384185634296</v>
      </c>
      <c r="J1372" s="13">
        <f t="shared" si="259"/>
        <v>30.423082093981389</v>
      </c>
      <c r="K1372" s="13">
        <f t="shared" si="260"/>
        <v>7.430209165290691E-2</v>
      </c>
      <c r="L1372" s="13">
        <f t="shared" si="261"/>
        <v>0</v>
      </c>
      <c r="M1372" s="13">
        <f t="shared" si="266"/>
        <v>4.5156544801924349E-7</v>
      </c>
      <c r="N1372" s="13">
        <f t="shared" si="262"/>
        <v>2.7997057777193094E-7</v>
      </c>
      <c r="O1372" s="13">
        <f t="shared" si="263"/>
        <v>2.7997057777193094E-7</v>
      </c>
      <c r="Q1372">
        <v>30.552472870967751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25.01607360046539</v>
      </c>
      <c r="G1373" s="13">
        <f t="shared" si="257"/>
        <v>0</v>
      </c>
      <c r="H1373" s="13">
        <f t="shared" si="258"/>
        <v>25.01607360046539</v>
      </c>
      <c r="I1373" s="16">
        <f t="shared" si="265"/>
        <v>25.090375692118297</v>
      </c>
      <c r="J1373" s="13">
        <f t="shared" si="259"/>
        <v>25.032612044936208</v>
      </c>
      <c r="K1373" s="13">
        <f t="shared" si="260"/>
        <v>5.7763647182088818E-2</v>
      </c>
      <c r="L1373" s="13">
        <f t="shared" si="261"/>
        <v>0</v>
      </c>
      <c r="M1373" s="13">
        <f t="shared" si="266"/>
        <v>1.7159487024731255E-7</v>
      </c>
      <c r="N1373" s="13">
        <f t="shared" si="262"/>
        <v>1.0638881955333378E-7</v>
      </c>
      <c r="O1373" s="13">
        <f t="shared" si="263"/>
        <v>1.0638881955333378E-7</v>
      </c>
      <c r="Q1373">
        <v>28.068499120787049</v>
      </c>
    </row>
    <row r="1374" spans="1:17" x14ac:dyDescent="0.2">
      <c r="A1374" s="14">
        <f t="shared" si="264"/>
        <v>63798</v>
      </c>
      <c r="B1374" s="1">
        <v>9</v>
      </c>
      <c r="F1374" s="34">
        <v>12.51359481507513</v>
      </c>
      <c r="G1374" s="13">
        <f t="shared" si="257"/>
        <v>0</v>
      </c>
      <c r="H1374" s="13">
        <f t="shared" si="258"/>
        <v>12.51359481507513</v>
      </c>
      <c r="I1374" s="16">
        <f t="shared" si="265"/>
        <v>12.571358462257219</v>
      </c>
      <c r="J1374" s="13">
        <f t="shared" si="259"/>
        <v>12.560006136714158</v>
      </c>
      <c r="K1374" s="13">
        <f t="shared" si="260"/>
        <v>1.1352325543061426E-2</v>
      </c>
      <c r="L1374" s="13">
        <f t="shared" si="261"/>
        <v>0</v>
      </c>
      <c r="M1374" s="13">
        <f t="shared" si="266"/>
        <v>6.520605069397877E-8</v>
      </c>
      <c r="N1374" s="13">
        <f t="shared" si="262"/>
        <v>4.0427751430266836E-8</v>
      </c>
      <c r="O1374" s="13">
        <f t="shared" si="263"/>
        <v>4.0427751430266836E-8</v>
      </c>
      <c r="Q1374">
        <v>24.843120047764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73.356769469185451</v>
      </c>
      <c r="G1375" s="13">
        <f t="shared" si="257"/>
        <v>5.6410020531272469</v>
      </c>
      <c r="H1375" s="13">
        <f t="shared" si="258"/>
        <v>67.715767416058199</v>
      </c>
      <c r="I1375" s="16">
        <f t="shared" si="265"/>
        <v>67.727119741601257</v>
      </c>
      <c r="J1375" s="13">
        <f t="shared" si="259"/>
        <v>65.476513193736366</v>
      </c>
      <c r="K1375" s="13">
        <f t="shared" si="260"/>
        <v>2.2506065478648907</v>
      </c>
      <c r="L1375" s="13">
        <f t="shared" si="261"/>
        <v>0</v>
      </c>
      <c r="M1375" s="13">
        <f t="shared" si="266"/>
        <v>2.4778299263711934E-8</v>
      </c>
      <c r="N1375" s="13">
        <f t="shared" si="262"/>
        <v>1.5362545543501398E-8</v>
      </c>
      <c r="O1375" s="13">
        <f t="shared" si="263"/>
        <v>5.6410020684897928</v>
      </c>
      <c r="Q1375">
        <v>22.796285346407959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68.230553866641742</v>
      </c>
      <c r="G1376" s="13">
        <f t="shared" si="257"/>
        <v>4.7830442520555447</v>
      </c>
      <c r="H1376" s="13">
        <f t="shared" si="258"/>
        <v>63.447509614586195</v>
      </c>
      <c r="I1376" s="16">
        <f t="shared" si="265"/>
        <v>65.698116162451086</v>
      </c>
      <c r="J1376" s="13">
        <f t="shared" si="259"/>
        <v>61.744595143384622</v>
      </c>
      <c r="K1376" s="13">
        <f t="shared" si="260"/>
        <v>3.9535210190664642</v>
      </c>
      <c r="L1376" s="13">
        <f t="shared" si="261"/>
        <v>0</v>
      </c>
      <c r="M1376" s="13">
        <f t="shared" si="266"/>
        <v>9.415753720210536E-9</v>
      </c>
      <c r="N1376" s="13">
        <f t="shared" si="262"/>
        <v>5.8377673065305324E-9</v>
      </c>
      <c r="O1376" s="13">
        <f t="shared" si="263"/>
        <v>4.7830442578933123</v>
      </c>
      <c r="Q1376">
        <v>17.865661249784608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1.0548387100000001</v>
      </c>
      <c r="G1377" s="13">
        <f t="shared" si="257"/>
        <v>0</v>
      </c>
      <c r="H1377" s="13">
        <f t="shared" si="258"/>
        <v>1.0548387100000001</v>
      </c>
      <c r="I1377" s="16">
        <f t="shared" si="265"/>
        <v>5.0083597290664645</v>
      </c>
      <c r="J1377" s="13">
        <f t="shared" si="259"/>
        <v>5.0067224912918808</v>
      </c>
      <c r="K1377" s="13">
        <f t="shared" si="260"/>
        <v>1.6372377745836886E-3</v>
      </c>
      <c r="L1377" s="13">
        <f t="shared" si="261"/>
        <v>0</v>
      </c>
      <c r="M1377" s="13">
        <f t="shared" si="266"/>
        <v>3.5779864136800036E-9</v>
      </c>
      <c r="N1377" s="13">
        <f t="shared" si="262"/>
        <v>2.2183515764816021E-9</v>
      </c>
      <c r="O1377" s="13">
        <f t="shared" si="263"/>
        <v>2.2183515764816021E-9</v>
      </c>
      <c r="Q1377">
        <v>19.000663570612911</v>
      </c>
    </row>
    <row r="1378" spans="1:17" x14ac:dyDescent="0.2">
      <c r="A1378" s="14">
        <f t="shared" si="264"/>
        <v>63920</v>
      </c>
      <c r="B1378" s="1">
        <v>1</v>
      </c>
      <c r="F1378" s="34">
        <v>1.0548387100000001</v>
      </c>
      <c r="G1378" s="13">
        <f t="shared" si="257"/>
        <v>0</v>
      </c>
      <c r="H1378" s="13">
        <f t="shared" si="258"/>
        <v>1.0548387100000001</v>
      </c>
      <c r="I1378" s="16">
        <f t="shared" si="265"/>
        <v>1.0564759477745838</v>
      </c>
      <c r="J1378" s="13">
        <f t="shared" si="259"/>
        <v>1.0564534558747931</v>
      </c>
      <c r="K1378" s="13">
        <f t="shared" si="260"/>
        <v>2.2491899790644254E-5</v>
      </c>
      <c r="L1378" s="13">
        <f t="shared" si="261"/>
        <v>0</v>
      </c>
      <c r="M1378" s="13">
        <f t="shared" si="266"/>
        <v>1.3596348371984016E-9</v>
      </c>
      <c r="N1378" s="13">
        <f t="shared" si="262"/>
        <v>8.4297359906300893E-10</v>
      </c>
      <c r="O1378" s="13">
        <f t="shared" si="263"/>
        <v>8.4297359906300893E-10</v>
      </c>
      <c r="Q1378">
        <v>16.304651343062979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1.329032258</v>
      </c>
      <c r="G1379" s="13">
        <f t="shared" si="257"/>
        <v>0</v>
      </c>
      <c r="H1379" s="13">
        <f t="shared" si="258"/>
        <v>1.329032258</v>
      </c>
      <c r="I1379" s="16">
        <f t="shared" si="265"/>
        <v>1.3290547498997907</v>
      </c>
      <c r="J1379" s="13">
        <f t="shared" si="259"/>
        <v>1.3290095165664935</v>
      </c>
      <c r="K1379" s="13">
        <f t="shared" si="260"/>
        <v>4.5233333297201028E-5</v>
      </c>
      <c r="L1379" s="13">
        <f t="shared" si="261"/>
        <v>0</v>
      </c>
      <c r="M1379" s="13">
        <f t="shared" si="266"/>
        <v>5.1666123813539262E-10</v>
      </c>
      <c r="N1379" s="13">
        <f t="shared" si="262"/>
        <v>3.2032996764394342E-10</v>
      </c>
      <c r="O1379" s="13">
        <f t="shared" si="263"/>
        <v>3.2032996764394342E-10</v>
      </c>
      <c r="Q1379">
        <v>16.232611135257422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20.910378612126738</v>
      </c>
      <c r="G1380" s="13">
        <f t="shared" si="257"/>
        <v>0</v>
      </c>
      <c r="H1380" s="13">
        <f t="shared" si="258"/>
        <v>20.910378612126738</v>
      </c>
      <c r="I1380" s="16">
        <f t="shared" si="265"/>
        <v>20.910423845460034</v>
      </c>
      <c r="J1380" s="13">
        <f t="shared" si="259"/>
        <v>20.79207236742786</v>
      </c>
      <c r="K1380" s="13">
        <f t="shared" si="260"/>
        <v>0.11835147803217438</v>
      </c>
      <c r="L1380" s="13">
        <f t="shared" si="261"/>
        <v>0</v>
      </c>
      <c r="M1380" s="13">
        <f t="shared" si="266"/>
        <v>1.963312704914492E-10</v>
      </c>
      <c r="N1380" s="13">
        <f t="shared" si="262"/>
        <v>1.2172538770469851E-10</v>
      </c>
      <c r="O1380" s="13">
        <f t="shared" si="263"/>
        <v>1.2172538770469851E-10</v>
      </c>
      <c r="Q1380">
        <v>18.991779864966041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4.4922342430069264</v>
      </c>
      <c r="G1381" s="13">
        <f t="shared" si="257"/>
        <v>0</v>
      </c>
      <c r="H1381" s="13">
        <f t="shared" si="258"/>
        <v>4.4922342430069264</v>
      </c>
      <c r="I1381" s="16">
        <f t="shared" si="265"/>
        <v>4.6105857210391008</v>
      </c>
      <c r="J1381" s="13">
        <f t="shared" si="259"/>
        <v>4.6095749054661646</v>
      </c>
      <c r="K1381" s="13">
        <f t="shared" si="260"/>
        <v>1.0108155729362522E-3</v>
      </c>
      <c r="L1381" s="13">
        <f t="shared" si="261"/>
        <v>0</v>
      </c>
      <c r="M1381" s="13">
        <f t="shared" si="266"/>
        <v>7.4605882786750689E-11</v>
      </c>
      <c r="N1381" s="13">
        <f t="shared" si="262"/>
        <v>4.6255647327785425E-11</v>
      </c>
      <c r="O1381" s="13">
        <f t="shared" si="263"/>
        <v>4.6255647327785425E-11</v>
      </c>
      <c r="Q1381">
        <v>20.653752091008439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12.34822021541213</v>
      </c>
      <c r="G1382" s="13">
        <f t="shared" si="257"/>
        <v>0</v>
      </c>
      <c r="H1382" s="13">
        <f t="shared" si="258"/>
        <v>12.34822021541213</v>
      </c>
      <c r="I1382" s="16">
        <f t="shared" si="265"/>
        <v>12.349231030985067</v>
      </c>
      <c r="J1382" s="13">
        <f t="shared" si="259"/>
        <v>12.335119236210366</v>
      </c>
      <c r="K1382" s="13">
        <f t="shared" si="260"/>
        <v>1.4111794774700925E-2</v>
      </c>
      <c r="L1382" s="13">
        <f t="shared" si="261"/>
        <v>0</v>
      </c>
      <c r="M1382" s="13">
        <f t="shared" si="266"/>
        <v>2.8350235458965264E-11</v>
      </c>
      <c r="N1382" s="13">
        <f t="shared" si="262"/>
        <v>1.7577145984558463E-11</v>
      </c>
      <c r="O1382" s="13">
        <f t="shared" si="263"/>
        <v>1.7577145984558463E-11</v>
      </c>
      <c r="Q1382">
        <v>22.905573066203651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10.323540028881871</v>
      </c>
      <c r="G1383" s="13">
        <f t="shared" si="257"/>
        <v>0</v>
      </c>
      <c r="H1383" s="13">
        <f t="shared" si="258"/>
        <v>10.323540028881871</v>
      </c>
      <c r="I1383" s="16">
        <f t="shared" si="265"/>
        <v>10.337651823656572</v>
      </c>
      <c r="J1383" s="13">
        <f t="shared" si="259"/>
        <v>10.331324952064529</v>
      </c>
      <c r="K1383" s="13">
        <f t="shared" si="260"/>
        <v>6.3268715920425933E-3</v>
      </c>
      <c r="L1383" s="13">
        <f t="shared" si="261"/>
        <v>0</v>
      </c>
      <c r="M1383" s="13">
        <f t="shared" si="266"/>
        <v>1.0773089474406801E-11</v>
      </c>
      <c r="N1383" s="13">
        <f t="shared" si="262"/>
        <v>6.6793154741322169E-12</v>
      </c>
      <c r="O1383" s="13">
        <f t="shared" si="263"/>
        <v>6.6793154741322169E-12</v>
      </c>
      <c r="Q1383">
        <v>24.82997651998112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27.893258985806881</v>
      </c>
      <c r="G1384" s="13">
        <f t="shared" si="257"/>
        <v>0</v>
      </c>
      <c r="H1384" s="13">
        <f t="shared" si="258"/>
        <v>27.893258985806881</v>
      </c>
      <c r="I1384" s="16">
        <f t="shared" si="265"/>
        <v>27.899585857398925</v>
      </c>
      <c r="J1384" s="13">
        <f t="shared" si="259"/>
        <v>27.827832334711058</v>
      </c>
      <c r="K1384" s="13">
        <f t="shared" si="260"/>
        <v>7.1753522687867388E-2</v>
      </c>
      <c r="L1384" s="13">
        <f t="shared" si="261"/>
        <v>0</v>
      </c>
      <c r="M1384" s="13">
        <f t="shared" si="266"/>
        <v>4.0937740002745841E-12</v>
      </c>
      <c r="N1384" s="13">
        <f t="shared" si="262"/>
        <v>2.5381398801702422E-12</v>
      </c>
      <c r="O1384" s="13">
        <f t="shared" si="263"/>
        <v>2.5381398801702422E-12</v>
      </c>
      <c r="Q1384">
        <v>28.815122870967748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7.9562208095508442</v>
      </c>
      <c r="G1385" s="13">
        <f t="shared" si="257"/>
        <v>0</v>
      </c>
      <c r="H1385" s="13">
        <f t="shared" si="258"/>
        <v>7.9562208095508442</v>
      </c>
      <c r="I1385" s="16">
        <f t="shared" si="265"/>
        <v>8.0279743322387116</v>
      </c>
      <c r="J1385" s="13">
        <f t="shared" si="259"/>
        <v>8.0261601009299017</v>
      </c>
      <c r="K1385" s="13">
        <f t="shared" si="260"/>
        <v>1.8142313088098661E-3</v>
      </c>
      <c r="L1385" s="13">
        <f t="shared" si="261"/>
        <v>0</v>
      </c>
      <c r="M1385" s="13">
        <f t="shared" si="266"/>
        <v>1.5556341201043419E-12</v>
      </c>
      <c r="N1385" s="13">
        <f t="shared" si="262"/>
        <v>9.6449315446469207E-13</v>
      </c>
      <c r="O1385" s="13">
        <f t="shared" si="263"/>
        <v>9.6449315446469207E-13</v>
      </c>
      <c r="Q1385">
        <v>28.401363625502249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9.104859871721418</v>
      </c>
      <c r="G1386" s="13">
        <f t="shared" si="257"/>
        <v>0</v>
      </c>
      <c r="H1386" s="13">
        <f t="shared" si="258"/>
        <v>9.104859871721418</v>
      </c>
      <c r="I1386" s="16">
        <f t="shared" si="265"/>
        <v>9.1066741030302278</v>
      </c>
      <c r="J1386" s="13">
        <f t="shared" si="259"/>
        <v>9.1028800133628547</v>
      </c>
      <c r="K1386" s="13">
        <f t="shared" si="260"/>
        <v>3.7940896673731572E-3</v>
      </c>
      <c r="L1386" s="13">
        <f t="shared" si="261"/>
        <v>0</v>
      </c>
      <c r="M1386" s="13">
        <f t="shared" si="266"/>
        <v>5.9114096563964984E-13</v>
      </c>
      <c r="N1386" s="13">
        <f t="shared" si="262"/>
        <v>3.6650739869658291E-13</v>
      </c>
      <c r="O1386" s="13">
        <f t="shared" si="263"/>
        <v>3.6650739869658291E-13</v>
      </c>
      <c r="Q1386">
        <v>25.775173138505931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19.24712118145829</v>
      </c>
      <c r="G1387" s="13">
        <f t="shared" si="257"/>
        <v>0</v>
      </c>
      <c r="H1387" s="13">
        <f t="shared" si="258"/>
        <v>19.24712118145829</v>
      </c>
      <c r="I1387" s="16">
        <f t="shared" si="265"/>
        <v>19.250915271125663</v>
      </c>
      <c r="J1387" s="13">
        <f t="shared" si="259"/>
        <v>19.193707955593581</v>
      </c>
      <c r="K1387" s="13">
        <f t="shared" si="260"/>
        <v>5.7207315532082248E-2</v>
      </c>
      <c r="L1387" s="13">
        <f t="shared" si="261"/>
        <v>0</v>
      </c>
      <c r="M1387" s="13">
        <f t="shared" si="266"/>
        <v>2.2463356694306693E-13</v>
      </c>
      <c r="N1387" s="13">
        <f t="shared" si="262"/>
        <v>1.392728115047015E-13</v>
      </c>
      <c r="O1387" s="13">
        <f t="shared" si="263"/>
        <v>1.392728115047015E-13</v>
      </c>
      <c r="Q1387">
        <v>22.40498861012761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52.146079956669411</v>
      </c>
      <c r="G1388" s="13">
        <f t="shared" si="257"/>
        <v>2.0910388942732188</v>
      </c>
      <c r="H1388" s="13">
        <f t="shared" si="258"/>
        <v>50.055041062396192</v>
      </c>
      <c r="I1388" s="16">
        <f t="shared" si="265"/>
        <v>50.112248377928275</v>
      </c>
      <c r="J1388" s="13">
        <f t="shared" si="259"/>
        <v>48.199761695496896</v>
      </c>
      <c r="K1388" s="13">
        <f t="shared" si="260"/>
        <v>1.9124866824313784</v>
      </c>
      <c r="L1388" s="13">
        <f t="shared" si="261"/>
        <v>0</v>
      </c>
      <c r="M1388" s="13">
        <f t="shared" si="266"/>
        <v>8.5360755438365434E-14</v>
      </c>
      <c r="N1388" s="13">
        <f t="shared" si="262"/>
        <v>5.2923668371786572E-14</v>
      </c>
      <c r="O1388" s="13">
        <f t="shared" si="263"/>
        <v>2.0910388942732716</v>
      </c>
      <c r="Q1388">
        <v>17.503087128491639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6.2054874079948741</v>
      </c>
      <c r="G1389" s="13">
        <f t="shared" si="257"/>
        <v>0</v>
      </c>
      <c r="H1389" s="13">
        <f t="shared" si="258"/>
        <v>6.2054874079948741</v>
      </c>
      <c r="I1389" s="16">
        <f t="shared" si="265"/>
        <v>8.1179740904262516</v>
      </c>
      <c r="J1389" s="13">
        <f t="shared" si="259"/>
        <v>8.1080300974624819</v>
      </c>
      <c r="K1389" s="13">
        <f t="shared" si="260"/>
        <v>9.9439929637696878E-3</v>
      </c>
      <c r="L1389" s="13">
        <f t="shared" si="261"/>
        <v>0</v>
      </c>
      <c r="M1389" s="13">
        <f t="shared" si="266"/>
        <v>3.2437087066578863E-14</v>
      </c>
      <c r="N1389" s="13">
        <f t="shared" si="262"/>
        <v>2.0110993981278895E-14</v>
      </c>
      <c r="O1389" s="13">
        <f t="shared" si="263"/>
        <v>2.0110993981278895E-14</v>
      </c>
      <c r="Q1389">
        <v>16.47590527339047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66.351294211438727</v>
      </c>
      <c r="G1390" s="13">
        <f t="shared" si="257"/>
        <v>4.468518760653919</v>
      </c>
      <c r="H1390" s="13">
        <f t="shared" si="258"/>
        <v>61.882775450784806</v>
      </c>
      <c r="I1390" s="16">
        <f t="shared" si="265"/>
        <v>61.892719443748575</v>
      </c>
      <c r="J1390" s="13">
        <f t="shared" si="259"/>
        <v>58.434508995223339</v>
      </c>
      <c r="K1390" s="13">
        <f t="shared" si="260"/>
        <v>3.4582104485252358</v>
      </c>
      <c r="L1390" s="13">
        <f t="shared" si="261"/>
        <v>0</v>
      </c>
      <c r="M1390" s="13">
        <f t="shared" si="266"/>
        <v>1.2326093085299968E-14</v>
      </c>
      <c r="N1390" s="13">
        <f t="shared" si="262"/>
        <v>7.6421777128859801E-15</v>
      </c>
      <c r="O1390" s="13">
        <f t="shared" si="263"/>
        <v>4.4685187606539269</v>
      </c>
      <c r="Q1390">
        <v>17.594945070612901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40.229304521410128</v>
      </c>
      <c r="G1391" s="13">
        <f t="shared" si="257"/>
        <v>9.6567486705622235E-2</v>
      </c>
      <c r="H1391" s="13">
        <f t="shared" si="258"/>
        <v>40.132737034704505</v>
      </c>
      <c r="I1391" s="16">
        <f t="shared" si="265"/>
        <v>43.590947483229741</v>
      </c>
      <c r="J1391" s="13">
        <f t="shared" si="259"/>
        <v>41.729508117300121</v>
      </c>
      <c r="K1391" s="13">
        <f t="shared" si="260"/>
        <v>1.8614393659296198</v>
      </c>
      <c r="L1391" s="13">
        <f t="shared" si="261"/>
        <v>0</v>
      </c>
      <c r="M1391" s="13">
        <f t="shared" si="266"/>
        <v>4.6839153724139876E-15</v>
      </c>
      <c r="N1391" s="13">
        <f t="shared" si="262"/>
        <v>2.9040275308966722E-15</v>
      </c>
      <c r="O1391" s="13">
        <f t="shared" si="263"/>
        <v>9.6567486705625136E-2</v>
      </c>
      <c r="Q1391">
        <v>14.66068802689491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68.690614736809366</v>
      </c>
      <c r="G1392" s="13">
        <f t="shared" si="257"/>
        <v>4.8600431227882321</v>
      </c>
      <c r="H1392" s="13">
        <f t="shared" si="258"/>
        <v>63.830571614021132</v>
      </c>
      <c r="I1392" s="16">
        <f t="shared" si="265"/>
        <v>65.692010979950751</v>
      </c>
      <c r="J1392" s="13">
        <f t="shared" si="259"/>
        <v>61.110468303892567</v>
      </c>
      <c r="K1392" s="13">
        <f t="shared" si="260"/>
        <v>4.5815426760581843</v>
      </c>
      <c r="L1392" s="13">
        <f t="shared" si="261"/>
        <v>0</v>
      </c>
      <c r="M1392" s="13">
        <f t="shared" si="266"/>
        <v>1.7798878415173154E-15</v>
      </c>
      <c r="N1392" s="13">
        <f t="shared" si="262"/>
        <v>1.1035304617407355E-15</v>
      </c>
      <c r="O1392" s="13">
        <f t="shared" si="263"/>
        <v>4.860043122788233</v>
      </c>
      <c r="Q1392">
        <v>16.70789597103359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46.0453034514018</v>
      </c>
      <c r="G1393" s="13">
        <f t="shared" si="257"/>
        <v>1.0699720486469826</v>
      </c>
      <c r="H1393" s="13">
        <f t="shared" si="258"/>
        <v>44.975331402754819</v>
      </c>
      <c r="I1393" s="16">
        <f t="shared" si="265"/>
        <v>49.556874078813003</v>
      </c>
      <c r="J1393" s="13">
        <f t="shared" si="259"/>
        <v>47.575796534042283</v>
      </c>
      <c r="K1393" s="13">
        <f t="shared" si="260"/>
        <v>1.9810775447707201</v>
      </c>
      <c r="L1393" s="13">
        <f t="shared" si="261"/>
        <v>0</v>
      </c>
      <c r="M1393" s="13">
        <f t="shared" si="266"/>
        <v>6.7635737977657989E-16</v>
      </c>
      <c r="N1393" s="13">
        <f t="shared" si="262"/>
        <v>4.1934157546147953E-16</v>
      </c>
      <c r="O1393" s="13">
        <f t="shared" si="263"/>
        <v>1.069972048646983</v>
      </c>
      <c r="Q1393">
        <v>16.995775108669399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10.298954611363</v>
      </c>
      <c r="G1394" s="13">
        <f t="shared" si="257"/>
        <v>0</v>
      </c>
      <c r="H1394" s="13">
        <f t="shared" si="258"/>
        <v>10.298954611363</v>
      </c>
      <c r="I1394" s="16">
        <f t="shared" si="265"/>
        <v>12.28003215613372</v>
      </c>
      <c r="J1394" s="13">
        <f t="shared" si="259"/>
        <v>12.269548912150995</v>
      </c>
      <c r="K1394" s="13">
        <f t="shared" si="260"/>
        <v>1.0483243982724488E-2</v>
      </c>
      <c r="L1394" s="13">
        <f t="shared" si="261"/>
        <v>0</v>
      </c>
      <c r="M1394" s="13">
        <f t="shared" si="266"/>
        <v>2.5701580431510036E-16</v>
      </c>
      <c r="N1394" s="13">
        <f t="shared" si="262"/>
        <v>1.5934979867536222E-16</v>
      </c>
      <c r="O1394" s="13">
        <f t="shared" si="263"/>
        <v>1.5934979867536222E-16</v>
      </c>
      <c r="Q1394">
        <v>24.910447153022549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43.820281915711881</v>
      </c>
      <c r="G1395" s="13">
        <f t="shared" si="257"/>
        <v>0.69757753150056356</v>
      </c>
      <c r="H1395" s="13">
        <f t="shared" si="258"/>
        <v>43.122704384211318</v>
      </c>
      <c r="I1395" s="16">
        <f t="shared" si="265"/>
        <v>43.133187628194044</v>
      </c>
      <c r="J1395" s="13">
        <f t="shared" si="259"/>
        <v>42.827998232082777</v>
      </c>
      <c r="K1395" s="13">
        <f t="shared" si="260"/>
        <v>0.30518939611126683</v>
      </c>
      <c r="L1395" s="13">
        <f t="shared" si="261"/>
        <v>0</v>
      </c>
      <c r="M1395" s="13">
        <f t="shared" si="266"/>
        <v>9.7666005639738137E-17</v>
      </c>
      <c r="N1395" s="13">
        <f t="shared" si="262"/>
        <v>6.0552923496637645E-17</v>
      </c>
      <c r="O1395" s="13">
        <f t="shared" si="263"/>
        <v>0.69757753150056367</v>
      </c>
      <c r="Q1395">
        <v>27.727936070819201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16.961437902935749</v>
      </c>
      <c r="G1396" s="13">
        <f t="shared" si="257"/>
        <v>0</v>
      </c>
      <c r="H1396" s="13">
        <f t="shared" si="258"/>
        <v>16.961437902935749</v>
      </c>
      <c r="I1396" s="16">
        <f t="shared" si="265"/>
        <v>17.266627299047016</v>
      </c>
      <c r="J1396" s="13">
        <f t="shared" si="259"/>
        <v>17.25152288831363</v>
      </c>
      <c r="K1396" s="13">
        <f t="shared" si="260"/>
        <v>1.5104410733385976E-2</v>
      </c>
      <c r="L1396" s="13">
        <f t="shared" si="261"/>
        <v>0</v>
      </c>
      <c r="M1396" s="13">
        <f t="shared" si="266"/>
        <v>3.7113082143100493E-17</v>
      </c>
      <c r="N1396" s="13">
        <f t="shared" si="262"/>
        <v>2.3010110928722306E-17</v>
      </c>
      <c r="O1396" s="13">
        <f t="shared" si="263"/>
        <v>2.3010110928722306E-17</v>
      </c>
      <c r="Q1396">
        <v>29.718055870967749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23.572382624662939</v>
      </c>
      <c r="G1397" s="13">
        <f t="shared" si="257"/>
        <v>0</v>
      </c>
      <c r="H1397" s="13">
        <f t="shared" si="258"/>
        <v>23.572382624662939</v>
      </c>
      <c r="I1397" s="16">
        <f t="shared" si="265"/>
        <v>23.587487035396325</v>
      </c>
      <c r="J1397" s="13">
        <f t="shared" si="259"/>
        <v>23.538024616947354</v>
      </c>
      <c r="K1397" s="13">
        <f t="shared" si="260"/>
        <v>4.946241844897159E-2</v>
      </c>
      <c r="L1397" s="13">
        <f t="shared" si="261"/>
        <v>0</v>
      </c>
      <c r="M1397" s="13">
        <f t="shared" si="266"/>
        <v>1.4102971214378186E-17</v>
      </c>
      <c r="N1397" s="13">
        <f t="shared" si="262"/>
        <v>8.7438421529144749E-18</v>
      </c>
      <c r="O1397" s="13">
        <f t="shared" si="263"/>
        <v>8.7438421529144749E-18</v>
      </c>
      <c r="Q1397">
        <v>27.84904785964109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5.9737518116662054</v>
      </c>
      <c r="G1398" s="13">
        <f t="shared" si="257"/>
        <v>0</v>
      </c>
      <c r="H1398" s="13">
        <f t="shared" si="258"/>
        <v>5.9737518116662054</v>
      </c>
      <c r="I1398" s="16">
        <f t="shared" si="265"/>
        <v>6.023214230115177</v>
      </c>
      <c r="J1398" s="13">
        <f t="shared" si="259"/>
        <v>6.022316820069733</v>
      </c>
      <c r="K1398" s="13">
        <f t="shared" si="260"/>
        <v>8.974100454439693E-4</v>
      </c>
      <c r="L1398" s="13">
        <f t="shared" si="261"/>
        <v>0</v>
      </c>
      <c r="M1398" s="13">
        <f t="shared" si="266"/>
        <v>5.3591290614637114E-18</v>
      </c>
      <c r="N1398" s="13">
        <f t="shared" si="262"/>
        <v>3.3226600181075012E-18</v>
      </c>
      <c r="O1398" s="13">
        <f t="shared" si="263"/>
        <v>3.3226600181075012E-18</v>
      </c>
      <c r="Q1398">
        <v>27.24175422971603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45.507730421121472</v>
      </c>
      <c r="G1399" s="13">
        <f t="shared" si="257"/>
        <v>0.98000022328210734</v>
      </c>
      <c r="H1399" s="13">
        <f t="shared" si="258"/>
        <v>44.527730197839368</v>
      </c>
      <c r="I1399" s="16">
        <f t="shared" si="265"/>
        <v>44.528627607884815</v>
      </c>
      <c r="J1399" s="13">
        <f t="shared" si="259"/>
        <v>43.927254409667171</v>
      </c>
      <c r="K1399" s="13">
        <f t="shared" si="260"/>
        <v>0.60137319821764379</v>
      </c>
      <c r="L1399" s="13">
        <f t="shared" si="261"/>
        <v>0</v>
      </c>
      <c r="M1399" s="13">
        <f t="shared" si="266"/>
        <v>2.0364690433562102E-18</v>
      </c>
      <c r="N1399" s="13">
        <f t="shared" si="262"/>
        <v>1.2626108068808503E-18</v>
      </c>
      <c r="O1399" s="13">
        <f t="shared" si="263"/>
        <v>0.98000022328210734</v>
      </c>
      <c r="Q1399">
        <v>23.451201778055779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56.111186353860163</v>
      </c>
      <c r="G1400" s="13">
        <f t="shared" si="257"/>
        <v>2.754665676545319</v>
      </c>
      <c r="H1400" s="13">
        <f t="shared" si="258"/>
        <v>53.35652067731484</v>
      </c>
      <c r="I1400" s="16">
        <f t="shared" si="265"/>
        <v>53.957893875532484</v>
      </c>
      <c r="J1400" s="13">
        <f t="shared" si="259"/>
        <v>51.696388014306066</v>
      </c>
      <c r="K1400" s="13">
        <f t="shared" si="260"/>
        <v>2.2615058612264178</v>
      </c>
      <c r="L1400" s="13">
        <f t="shared" si="261"/>
        <v>0</v>
      </c>
      <c r="M1400" s="13">
        <f t="shared" si="266"/>
        <v>7.7385823647535991E-19</v>
      </c>
      <c r="N1400" s="13">
        <f t="shared" si="262"/>
        <v>4.7979210661472313E-19</v>
      </c>
      <c r="O1400" s="13">
        <f t="shared" si="263"/>
        <v>2.754665676545319</v>
      </c>
      <c r="Q1400">
        <v>17.845137779174351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48.160838160612997</v>
      </c>
      <c r="G1401" s="13">
        <f t="shared" si="257"/>
        <v>1.4240421166919257</v>
      </c>
      <c r="H1401" s="13">
        <f t="shared" si="258"/>
        <v>46.736796043921068</v>
      </c>
      <c r="I1401" s="16">
        <f t="shared" si="265"/>
        <v>48.998301905147486</v>
      </c>
      <c r="J1401" s="13">
        <f t="shared" si="259"/>
        <v>46.503576022495302</v>
      </c>
      <c r="K1401" s="13">
        <f t="shared" si="260"/>
        <v>2.4947258826521832</v>
      </c>
      <c r="L1401" s="13">
        <f t="shared" si="261"/>
        <v>0</v>
      </c>
      <c r="M1401" s="13">
        <f t="shared" si="266"/>
        <v>2.9406612986063678E-19</v>
      </c>
      <c r="N1401" s="13">
        <f t="shared" si="262"/>
        <v>1.823210005135948E-19</v>
      </c>
      <c r="O1401" s="13">
        <f t="shared" si="263"/>
        <v>1.4240421166919257</v>
      </c>
      <c r="Q1401">
        <v>14.98389803628393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86.840438777893212</v>
      </c>
      <c r="G1402" s="13">
        <f t="shared" si="257"/>
        <v>7.8977193212687729</v>
      </c>
      <c r="H1402" s="13">
        <f t="shared" si="258"/>
        <v>78.942719456624445</v>
      </c>
      <c r="I1402" s="16">
        <f t="shared" si="265"/>
        <v>81.437445339276621</v>
      </c>
      <c r="J1402" s="13">
        <f t="shared" si="259"/>
        <v>68.788446927055489</v>
      </c>
      <c r="K1402" s="13">
        <f t="shared" si="260"/>
        <v>12.648998412221133</v>
      </c>
      <c r="L1402" s="13">
        <f t="shared" si="261"/>
        <v>0</v>
      </c>
      <c r="M1402" s="13">
        <f t="shared" si="266"/>
        <v>1.1174512934704197E-19</v>
      </c>
      <c r="N1402" s="13">
        <f t="shared" si="262"/>
        <v>6.9281980195166023E-20</v>
      </c>
      <c r="O1402" s="13">
        <f t="shared" si="263"/>
        <v>7.8977193212687729</v>
      </c>
      <c r="Q1402">
        <v>12.977057223132251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19.168315451614131</v>
      </c>
      <c r="G1403" s="13">
        <f t="shared" si="257"/>
        <v>0</v>
      </c>
      <c r="H1403" s="13">
        <f t="shared" si="258"/>
        <v>19.168315451614131</v>
      </c>
      <c r="I1403" s="16">
        <f t="shared" si="265"/>
        <v>31.817313863835263</v>
      </c>
      <c r="J1403" s="13">
        <f t="shared" si="259"/>
        <v>31.056192716543947</v>
      </c>
      <c r="K1403" s="13">
        <f t="shared" si="260"/>
        <v>0.76112114729131619</v>
      </c>
      <c r="L1403" s="13">
        <f t="shared" si="261"/>
        <v>0</v>
      </c>
      <c r="M1403" s="13">
        <f t="shared" si="266"/>
        <v>4.2463149151875948E-20</v>
      </c>
      <c r="N1403" s="13">
        <f t="shared" si="262"/>
        <v>2.6327152474163086E-20</v>
      </c>
      <c r="O1403" s="13">
        <f t="shared" si="263"/>
        <v>2.6327152474163086E-20</v>
      </c>
      <c r="Q1403">
        <v>14.510185570612901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1.0548387100000001</v>
      </c>
      <c r="G1404" s="13">
        <f t="shared" si="257"/>
        <v>0</v>
      </c>
      <c r="H1404" s="13">
        <f t="shared" si="258"/>
        <v>1.0548387100000001</v>
      </c>
      <c r="I1404" s="16">
        <f t="shared" si="265"/>
        <v>1.8159598572913163</v>
      </c>
      <c r="J1404" s="13">
        <f t="shared" si="259"/>
        <v>1.8158909095032822</v>
      </c>
      <c r="K1404" s="13">
        <f t="shared" si="260"/>
        <v>6.8947788034012802E-5</v>
      </c>
      <c r="L1404" s="13">
        <f t="shared" si="261"/>
        <v>0</v>
      </c>
      <c r="M1404" s="13">
        <f t="shared" si="266"/>
        <v>1.6135996677712862E-20</v>
      </c>
      <c r="N1404" s="13">
        <f t="shared" si="262"/>
        <v>1.0004317940181975E-20</v>
      </c>
      <c r="O1404" s="13">
        <f t="shared" si="263"/>
        <v>1.0004317940181975E-20</v>
      </c>
      <c r="Q1404">
        <v>19.87866777919103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1.9402633251388739</v>
      </c>
      <c r="G1405" s="13">
        <f t="shared" si="257"/>
        <v>0</v>
      </c>
      <c r="H1405" s="13">
        <f t="shared" si="258"/>
        <v>1.9402633251388739</v>
      </c>
      <c r="I1405" s="16">
        <f t="shared" si="265"/>
        <v>1.9403322729269079</v>
      </c>
      <c r="J1405" s="13">
        <f t="shared" si="259"/>
        <v>1.9402673788227509</v>
      </c>
      <c r="K1405" s="13">
        <f t="shared" si="260"/>
        <v>6.4894104156998367E-5</v>
      </c>
      <c r="L1405" s="13">
        <f t="shared" si="261"/>
        <v>0</v>
      </c>
      <c r="M1405" s="13">
        <f t="shared" si="266"/>
        <v>6.1316787375308869E-21</v>
      </c>
      <c r="N1405" s="13">
        <f t="shared" si="262"/>
        <v>3.8016408172691501E-21</v>
      </c>
      <c r="O1405" s="13">
        <f t="shared" si="263"/>
        <v>3.8016408172691501E-21</v>
      </c>
      <c r="Q1405">
        <v>21.710797350071761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4.5081613262443092</v>
      </c>
      <c r="G1406" s="13">
        <f t="shared" si="257"/>
        <v>0</v>
      </c>
      <c r="H1406" s="13">
        <f t="shared" si="258"/>
        <v>4.5081613262443092</v>
      </c>
      <c r="I1406" s="16">
        <f t="shared" si="265"/>
        <v>4.5082262203484662</v>
      </c>
      <c r="J1406" s="13">
        <f t="shared" si="259"/>
        <v>4.5075705783256916</v>
      </c>
      <c r="K1406" s="13">
        <f t="shared" si="260"/>
        <v>6.5564202277457184E-4</v>
      </c>
      <c r="L1406" s="13">
        <f t="shared" si="261"/>
        <v>0</v>
      </c>
      <c r="M1406" s="13">
        <f t="shared" si="266"/>
        <v>2.3300379202617368E-21</v>
      </c>
      <c r="N1406" s="13">
        <f t="shared" si="262"/>
        <v>1.4446235105622768E-21</v>
      </c>
      <c r="O1406" s="13">
        <f t="shared" si="263"/>
        <v>1.4446235105622768E-21</v>
      </c>
      <c r="Q1406">
        <v>23.24384895633964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12.368607128828611</v>
      </c>
      <c r="G1407" s="13">
        <f t="shared" si="257"/>
        <v>0</v>
      </c>
      <c r="H1407" s="13">
        <f t="shared" si="258"/>
        <v>12.368607128828611</v>
      </c>
      <c r="I1407" s="16">
        <f t="shared" si="265"/>
        <v>12.369262770851385</v>
      </c>
      <c r="J1407" s="13">
        <f t="shared" si="259"/>
        <v>12.359861373656026</v>
      </c>
      <c r="K1407" s="13">
        <f t="shared" si="260"/>
        <v>9.4013971953597064E-3</v>
      </c>
      <c r="L1407" s="13">
        <f t="shared" si="261"/>
        <v>0</v>
      </c>
      <c r="M1407" s="13">
        <f t="shared" si="266"/>
        <v>8.8541440969945993E-22</v>
      </c>
      <c r="N1407" s="13">
        <f t="shared" si="262"/>
        <v>5.4895693401366519E-22</v>
      </c>
      <c r="O1407" s="13">
        <f t="shared" si="263"/>
        <v>5.4895693401366519E-22</v>
      </c>
      <c r="Q1407">
        <v>25.852413845265371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34.984353203889412</v>
      </c>
      <c r="G1408" s="13">
        <f t="shared" si="257"/>
        <v>0</v>
      </c>
      <c r="H1408" s="13">
        <f t="shared" si="258"/>
        <v>34.984353203889412</v>
      </c>
      <c r="I1408" s="16">
        <f t="shared" si="265"/>
        <v>34.993754601084774</v>
      </c>
      <c r="J1408" s="13">
        <f t="shared" si="259"/>
        <v>34.8332566021095</v>
      </c>
      <c r="K1408" s="13">
        <f t="shared" si="260"/>
        <v>0.1604979989752735</v>
      </c>
      <c r="L1408" s="13">
        <f t="shared" si="261"/>
        <v>0</v>
      </c>
      <c r="M1408" s="13">
        <f t="shared" si="266"/>
        <v>3.3645747568579474E-22</v>
      </c>
      <c r="N1408" s="13">
        <f t="shared" si="262"/>
        <v>2.0860363492519274E-22</v>
      </c>
      <c r="O1408" s="13">
        <f t="shared" si="263"/>
        <v>2.0860363492519274E-22</v>
      </c>
      <c r="Q1408">
        <v>27.867724065141811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20.6032098258544</v>
      </c>
      <c r="G1409" s="13">
        <f t="shared" si="257"/>
        <v>0</v>
      </c>
      <c r="H1409" s="13">
        <f t="shared" si="258"/>
        <v>20.6032098258544</v>
      </c>
      <c r="I1409" s="16">
        <f t="shared" si="265"/>
        <v>20.763707824829673</v>
      </c>
      <c r="J1409" s="13">
        <f t="shared" si="259"/>
        <v>20.734311553963657</v>
      </c>
      <c r="K1409" s="13">
        <f t="shared" si="260"/>
        <v>2.9396270866016039E-2</v>
      </c>
      <c r="L1409" s="13">
        <f t="shared" si="261"/>
        <v>0</v>
      </c>
      <c r="M1409" s="13">
        <f t="shared" si="266"/>
        <v>1.27853840760602E-22</v>
      </c>
      <c r="N1409" s="13">
        <f t="shared" si="262"/>
        <v>7.9269381271573238E-23</v>
      </c>
      <c r="O1409" s="13">
        <f t="shared" si="263"/>
        <v>7.9269381271573238E-23</v>
      </c>
      <c r="Q1409">
        <v>28.873626870967751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13.67384050540208</v>
      </c>
      <c r="G1410" s="13">
        <f t="shared" si="257"/>
        <v>0</v>
      </c>
      <c r="H1410" s="13">
        <f t="shared" si="258"/>
        <v>13.67384050540208</v>
      </c>
      <c r="I1410" s="16">
        <f t="shared" si="265"/>
        <v>13.703236776268096</v>
      </c>
      <c r="J1410" s="13">
        <f t="shared" si="259"/>
        <v>13.690772755137479</v>
      </c>
      <c r="K1410" s="13">
        <f t="shared" si="260"/>
        <v>1.2464021130616842E-2</v>
      </c>
      <c r="L1410" s="13">
        <f t="shared" si="261"/>
        <v>0</v>
      </c>
      <c r="M1410" s="13">
        <f t="shared" si="266"/>
        <v>4.8584459489028763E-23</v>
      </c>
      <c r="N1410" s="13">
        <f t="shared" si="262"/>
        <v>3.0122364883197831E-23</v>
      </c>
      <c r="O1410" s="13">
        <f t="shared" si="263"/>
        <v>3.0122364883197831E-23</v>
      </c>
      <c r="Q1410">
        <v>26.033482257625579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40.178679886567188</v>
      </c>
      <c r="G1411" s="13">
        <f t="shared" si="257"/>
        <v>8.8094608512915284E-2</v>
      </c>
      <c r="H1411" s="13">
        <f t="shared" si="258"/>
        <v>40.09058527805427</v>
      </c>
      <c r="I1411" s="16">
        <f t="shared" si="265"/>
        <v>40.103049299184889</v>
      </c>
      <c r="J1411" s="13">
        <f t="shared" si="259"/>
        <v>39.585122673808783</v>
      </c>
      <c r="K1411" s="13">
        <f t="shared" si="260"/>
        <v>0.51792662537610568</v>
      </c>
      <c r="L1411" s="13">
        <f t="shared" si="261"/>
        <v>0</v>
      </c>
      <c r="M1411" s="13">
        <f t="shared" si="266"/>
        <v>1.8462094605830932E-23</v>
      </c>
      <c r="N1411" s="13">
        <f t="shared" si="262"/>
        <v>1.1446498655615178E-23</v>
      </c>
      <c r="O1411" s="13">
        <f t="shared" si="263"/>
        <v>8.8094608512915284E-2</v>
      </c>
      <c r="Q1411">
        <v>22.287829932653221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71.022384044806344</v>
      </c>
      <c r="G1412" s="13">
        <f t="shared" si="257"/>
        <v>5.2503036625717838</v>
      </c>
      <c r="H1412" s="13">
        <f t="shared" si="258"/>
        <v>65.772080382234563</v>
      </c>
      <c r="I1412" s="16">
        <f t="shared" si="265"/>
        <v>66.290007007610669</v>
      </c>
      <c r="J1412" s="13">
        <f t="shared" si="259"/>
        <v>61.824444937102562</v>
      </c>
      <c r="K1412" s="13">
        <f t="shared" si="260"/>
        <v>4.4655620705081063</v>
      </c>
      <c r="L1412" s="13">
        <f t="shared" si="261"/>
        <v>0</v>
      </c>
      <c r="M1412" s="13">
        <f t="shared" si="266"/>
        <v>7.0155959502157536E-24</v>
      </c>
      <c r="N1412" s="13">
        <f t="shared" si="262"/>
        <v>4.3496694891337671E-24</v>
      </c>
      <c r="O1412" s="13">
        <f t="shared" si="263"/>
        <v>5.2503036625717838</v>
      </c>
      <c r="Q1412">
        <v>17.11067488699744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55.423150229288026</v>
      </c>
      <c r="G1413" s="13">
        <f t="shared" si="257"/>
        <v>2.6395113392593714</v>
      </c>
      <c r="H1413" s="13">
        <f t="shared" si="258"/>
        <v>52.783638890028655</v>
      </c>
      <c r="I1413" s="16">
        <f t="shared" si="265"/>
        <v>57.249200960536761</v>
      </c>
      <c r="J1413" s="13">
        <f t="shared" si="259"/>
        <v>53.540869266825972</v>
      </c>
      <c r="K1413" s="13">
        <f t="shared" si="260"/>
        <v>3.7083316937107895</v>
      </c>
      <c r="L1413" s="13">
        <f t="shared" si="261"/>
        <v>0</v>
      </c>
      <c r="M1413" s="13">
        <f t="shared" si="266"/>
        <v>2.6659264610819865E-24</v>
      </c>
      <c r="N1413" s="13">
        <f t="shared" si="262"/>
        <v>1.6528744058708317E-24</v>
      </c>
      <c r="O1413" s="13">
        <f t="shared" si="263"/>
        <v>2.6395113392593714</v>
      </c>
      <c r="Q1413">
        <v>15.329599769498181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124.048892539598</v>
      </c>
      <c r="G1414" s="13">
        <f t="shared" ref="G1414:G1477" si="271">IF((F1414-$J$2)&gt;0,$I$2*(F1414-$J$2),0)</f>
        <v>14.125175527915543</v>
      </c>
      <c r="H1414" s="13">
        <f t="shared" ref="H1414:H1477" si="272">F1414-G1414</f>
        <v>109.92371701168246</v>
      </c>
      <c r="I1414" s="16">
        <f t="shared" si="265"/>
        <v>113.63204870539325</v>
      </c>
      <c r="J1414" s="13">
        <f t="shared" ref="J1414:J1477" si="273">I1414/SQRT(1+(I1414/($K$2*(300+(25*Q1414)+0.05*(Q1414)^3)))^2)</f>
        <v>88.982428521694786</v>
      </c>
      <c r="K1414" s="13">
        <f t="shared" ref="K1414:K1477" si="274">I1414-J1414</f>
        <v>24.64962018369846</v>
      </c>
      <c r="L1414" s="13">
        <f t="shared" ref="L1414:L1477" si="275">IF(K1414&gt;$N$2,(K1414-$N$2)/$L$2,0)</f>
        <v>4.6038000348847667</v>
      </c>
      <c r="M1414" s="13">
        <f t="shared" si="266"/>
        <v>4.6038000348847667</v>
      </c>
      <c r="N1414" s="13">
        <f t="shared" ref="N1414:N1477" si="276">$M$2*M1414</f>
        <v>2.8543560216285555</v>
      </c>
      <c r="O1414" s="13">
        <f t="shared" ref="O1414:O1477" si="277">N1414+G1414</f>
        <v>16.979531549544099</v>
      </c>
      <c r="Q1414">
        <v>14.533870570612899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55.149100308615708</v>
      </c>
      <c r="G1415" s="13">
        <f t="shared" si="271"/>
        <v>2.5936445077497434</v>
      </c>
      <c r="H1415" s="13">
        <f t="shared" si="272"/>
        <v>52.555455800865964</v>
      </c>
      <c r="I1415" s="16">
        <f t="shared" ref="I1415:I1478" si="279">H1415+K1414-L1414</f>
        <v>72.601275949679646</v>
      </c>
      <c r="J1415" s="13">
        <f t="shared" si="273"/>
        <v>64.876620275838548</v>
      </c>
      <c r="K1415" s="13">
        <f t="shared" si="274"/>
        <v>7.7246556738410987</v>
      </c>
      <c r="L1415" s="13">
        <f t="shared" si="275"/>
        <v>0</v>
      </c>
      <c r="M1415" s="13">
        <f t="shared" ref="M1415:M1478" si="280">L1415+M1414-N1414</f>
        <v>1.7494440132562112</v>
      </c>
      <c r="N1415" s="13">
        <f t="shared" si="276"/>
        <v>1.0846552882188509</v>
      </c>
      <c r="O1415" s="13">
        <f t="shared" si="277"/>
        <v>3.6782997959685941</v>
      </c>
      <c r="Q1415">
        <v>14.68017604657209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125.6114455724511</v>
      </c>
      <c r="G1416" s="13">
        <f t="shared" si="271"/>
        <v>14.386694876313479</v>
      </c>
      <c r="H1416" s="13">
        <f t="shared" si="272"/>
        <v>111.22475069613762</v>
      </c>
      <c r="I1416" s="16">
        <f t="shared" si="279"/>
        <v>118.94940636997872</v>
      </c>
      <c r="J1416" s="13">
        <f t="shared" si="273"/>
        <v>94.594822993905751</v>
      </c>
      <c r="K1416" s="13">
        <f t="shared" si="274"/>
        <v>24.354583376072966</v>
      </c>
      <c r="L1416" s="13">
        <f t="shared" si="275"/>
        <v>4.4241172430980642</v>
      </c>
      <c r="M1416" s="13">
        <f t="shared" si="280"/>
        <v>5.0889059681354247</v>
      </c>
      <c r="N1416" s="13">
        <f t="shared" si="276"/>
        <v>3.1551217002439631</v>
      </c>
      <c r="O1416" s="13">
        <f t="shared" si="277"/>
        <v>17.541816576557441</v>
      </c>
      <c r="Q1416">
        <v>15.777049811285041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2.9133102353114881</v>
      </c>
      <c r="G1417" s="13">
        <f t="shared" si="271"/>
        <v>0</v>
      </c>
      <c r="H1417" s="13">
        <f t="shared" si="272"/>
        <v>2.9133102353114881</v>
      </c>
      <c r="I1417" s="16">
        <f t="shared" si="279"/>
        <v>22.843776368286392</v>
      </c>
      <c r="J1417" s="13">
        <f t="shared" si="273"/>
        <v>22.74796487611216</v>
      </c>
      <c r="K1417" s="13">
        <f t="shared" si="274"/>
        <v>9.5811492174231461E-2</v>
      </c>
      <c r="L1417" s="13">
        <f t="shared" si="275"/>
        <v>0</v>
      </c>
      <c r="M1417" s="13">
        <f t="shared" si="280"/>
        <v>1.9337842678914616</v>
      </c>
      <c r="N1417" s="13">
        <f t="shared" si="276"/>
        <v>1.1989462460927063</v>
      </c>
      <c r="O1417" s="13">
        <f t="shared" si="277"/>
        <v>1.1989462460927063</v>
      </c>
      <c r="Q1417">
        <v>22.375334205144071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5.9545612333819413</v>
      </c>
      <c r="G1418" s="13">
        <f t="shared" si="271"/>
        <v>0</v>
      </c>
      <c r="H1418" s="13">
        <f t="shared" si="272"/>
        <v>5.9545612333819413</v>
      </c>
      <c r="I1418" s="16">
        <f t="shared" si="279"/>
        <v>6.0503727255561728</v>
      </c>
      <c r="J1418" s="13">
        <f t="shared" si="273"/>
        <v>6.0489052168786621</v>
      </c>
      <c r="K1418" s="13">
        <f t="shared" si="274"/>
        <v>1.4675086775106649E-3</v>
      </c>
      <c r="L1418" s="13">
        <f t="shared" si="275"/>
        <v>0</v>
      </c>
      <c r="M1418" s="13">
        <f t="shared" si="280"/>
        <v>0.73483802179875535</v>
      </c>
      <c r="N1418" s="13">
        <f t="shared" si="276"/>
        <v>0.45559957351522834</v>
      </c>
      <c r="O1418" s="13">
        <f t="shared" si="277"/>
        <v>0.45559957351522834</v>
      </c>
      <c r="Q1418">
        <v>23.790971136871491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32.023341864720017</v>
      </c>
      <c r="G1419" s="13">
        <f t="shared" si="271"/>
        <v>0</v>
      </c>
      <c r="H1419" s="13">
        <f t="shared" si="272"/>
        <v>32.023341864720017</v>
      </c>
      <c r="I1419" s="16">
        <f t="shared" si="279"/>
        <v>32.024809373397531</v>
      </c>
      <c r="J1419" s="13">
        <f t="shared" si="273"/>
        <v>31.87739671041016</v>
      </c>
      <c r="K1419" s="13">
        <f t="shared" si="274"/>
        <v>0.14741266298737088</v>
      </c>
      <c r="L1419" s="13">
        <f t="shared" si="275"/>
        <v>0</v>
      </c>
      <c r="M1419" s="13">
        <f t="shared" si="280"/>
        <v>0.27923844828352701</v>
      </c>
      <c r="N1419" s="13">
        <f t="shared" si="276"/>
        <v>0.17312783793578673</v>
      </c>
      <c r="O1419" s="13">
        <f t="shared" si="277"/>
        <v>0.17312783793578673</v>
      </c>
      <c r="Q1419">
        <v>26.54597949214795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53.74959828493941</v>
      </c>
      <c r="G1420" s="13">
        <f t="shared" si="271"/>
        <v>2.3594144690769845</v>
      </c>
      <c r="H1420" s="13">
        <f t="shared" si="272"/>
        <v>51.390183815862429</v>
      </c>
      <c r="I1420" s="16">
        <f t="shared" si="279"/>
        <v>51.5375964788498</v>
      </c>
      <c r="J1420" s="13">
        <f t="shared" si="273"/>
        <v>51.128119264212643</v>
      </c>
      <c r="K1420" s="13">
        <f t="shared" si="274"/>
        <v>0.40947721463715681</v>
      </c>
      <c r="L1420" s="13">
        <f t="shared" si="275"/>
        <v>0</v>
      </c>
      <c r="M1420" s="13">
        <f t="shared" si="280"/>
        <v>0.10611061034774028</v>
      </c>
      <c r="N1420" s="13">
        <f t="shared" si="276"/>
        <v>6.5788578415598972E-2</v>
      </c>
      <c r="O1420" s="13">
        <f t="shared" si="277"/>
        <v>2.4252030474925834</v>
      </c>
      <c r="Q1420">
        <v>29.494361870967751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30.383052534192259</v>
      </c>
      <c r="G1421" s="13">
        <f t="shared" si="271"/>
        <v>0</v>
      </c>
      <c r="H1421" s="13">
        <f t="shared" si="272"/>
        <v>30.383052534192259</v>
      </c>
      <c r="I1421" s="16">
        <f t="shared" si="279"/>
        <v>30.792529748829416</v>
      </c>
      <c r="J1421" s="13">
        <f t="shared" si="273"/>
        <v>30.676892586615462</v>
      </c>
      <c r="K1421" s="13">
        <f t="shared" si="274"/>
        <v>0.11563716221395381</v>
      </c>
      <c r="L1421" s="13">
        <f t="shared" si="275"/>
        <v>0</v>
      </c>
      <c r="M1421" s="13">
        <f t="shared" si="280"/>
        <v>4.0322031932141303E-2</v>
      </c>
      <c r="N1421" s="13">
        <f t="shared" si="276"/>
        <v>2.4999659797927606E-2</v>
      </c>
      <c r="O1421" s="13">
        <f t="shared" si="277"/>
        <v>2.4999659797927606E-2</v>
      </c>
      <c r="Q1421">
        <v>27.467227012658011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8.7514839477135524</v>
      </c>
      <c r="G1422" s="13">
        <f t="shared" si="271"/>
        <v>0</v>
      </c>
      <c r="H1422" s="13">
        <f t="shared" si="272"/>
        <v>8.7514839477135524</v>
      </c>
      <c r="I1422" s="16">
        <f t="shared" si="279"/>
        <v>8.8671211099275062</v>
      </c>
      <c r="J1422" s="13">
        <f t="shared" si="273"/>
        <v>8.8640342423324636</v>
      </c>
      <c r="K1422" s="13">
        <f t="shared" si="274"/>
        <v>3.0868675950426194E-3</v>
      </c>
      <c r="L1422" s="13">
        <f t="shared" si="275"/>
        <v>0</v>
      </c>
      <c r="M1422" s="13">
        <f t="shared" si="280"/>
        <v>1.5322372134213696E-2</v>
      </c>
      <c r="N1422" s="13">
        <f t="shared" si="276"/>
        <v>9.4998707232124922E-3</v>
      </c>
      <c r="O1422" s="13">
        <f t="shared" si="277"/>
        <v>9.4998707232124922E-3</v>
      </c>
      <c r="Q1422">
        <v>26.69133689430717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33.158026803726628</v>
      </c>
      <c r="G1423" s="13">
        <f t="shared" si="271"/>
        <v>0</v>
      </c>
      <c r="H1423" s="13">
        <f t="shared" si="272"/>
        <v>33.158026803726628</v>
      </c>
      <c r="I1423" s="16">
        <f t="shared" si="279"/>
        <v>33.161113671321672</v>
      </c>
      <c r="J1423" s="13">
        <f t="shared" si="273"/>
        <v>32.898656406466436</v>
      </c>
      <c r="K1423" s="13">
        <f t="shared" si="274"/>
        <v>0.26245726485523591</v>
      </c>
      <c r="L1423" s="13">
        <f t="shared" si="275"/>
        <v>0</v>
      </c>
      <c r="M1423" s="13">
        <f t="shared" si="280"/>
        <v>5.8225014110012043E-3</v>
      </c>
      <c r="N1423" s="13">
        <f t="shared" si="276"/>
        <v>3.6099508748207465E-3</v>
      </c>
      <c r="O1423" s="13">
        <f t="shared" si="277"/>
        <v>3.6099508748207465E-3</v>
      </c>
      <c r="Q1423">
        <v>23.119261369341881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109.05930119272119</v>
      </c>
      <c r="G1424" s="13">
        <f t="shared" si="271"/>
        <v>11.616417054208686</v>
      </c>
      <c r="H1424" s="13">
        <f t="shared" si="272"/>
        <v>97.442884138512511</v>
      </c>
      <c r="I1424" s="16">
        <f t="shared" si="279"/>
        <v>97.705341403367754</v>
      </c>
      <c r="J1424" s="13">
        <f t="shared" si="273"/>
        <v>86.207885855898496</v>
      </c>
      <c r="K1424" s="13">
        <f t="shared" si="274"/>
        <v>11.497455547469258</v>
      </c>
      <c r="L1424" s="13">
        <f t="shared" si="275"/>
        <v>0</v>
      </c>
      <c r="M1424" s="13">
        <f t="shared" si="280"/>
        <v>2.2125505361804579E-3</v>
      </c>
      <c r="N1424" s="13">
        <f t="shared" si="276"/>
        <v>1.371781332431884E-3</v>
      </c>
      <c r="O1424" s="13">
        <f t="shared" si="277"/>
        <v>11.617788835541118</v>
      </c>
      <c r="Q1424">
        <v>18.056496421984161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66.478526502377775</v>
      </c>
      <c r="G1425" s="13">
        <f t="shared" si="271"/>
        <v>4.4898132096242689</v>
      </c>
      <c r="H1425" s="13">
        <f t="shared" si="272"/>
        <v>61.988713292753509</v>
      </c>
      <c r="I1425" s="16">
        <f t="shared" si="279"/>
        <v>73.486168840222774</v>
      </c>
      <c r="J1425" s="13">
        <f t="shared" si="273"/>
        <v>65.426238257677483</v>
      </c>
      <c r="K1425" s="13">
        <f t="shared" si="274"/>
        <v>8.0599305825452916</v>
      </c>
      <c r="L1425" s="13">
        <f t="shared" si="275"/>
        <v>0</v>
      </c>
      <c r="M1425" s="13">
        <f t="shared" si="280"/>
        <v>8.4076920374857389E-4</v>
      </c>
      <c r="N1425" s="13">
        <f t="shared" si="276"/>
        <v>5.2127690632411579E-4</v>
      </c>
      <c r="O1425" s="13">
        <f t="shared" si="277"/>
        <v>4.4903344865305934</v>
      </c>
      <c r="Q1425">
        <v>14.595461771202951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106.0999050561209</v>
      </c>
      <c r="G1426" s="13">
        <f t="shared" si="271"/>
        <v>11.12111268179841</v>
      </c>
      <c r="H1426" s="13">
        <f t="shared" si="272"/>
        <v>94.978792374322495</v>
      </c>
      <c r="I1426" s="16">
        <f t="shared" si="279"/>
        <v>103.03872295686779</v>
      </c>
      <c r="J1426" s="13">
        <f t="shared" si="273"/>
        <v>88.089193696383091</v>
      </c>
      <c r="K1426" s="13">
        <f t="shared" si="274"/>
        <v>14.949529260484695</v>
      </c>
      <c r="L1426" s="13">
        <f t="shared" si="275"/>
        <v>0</v>
      </c>
      <c r="M1426" s="13">
        <f t="shared" si="280"/>
        <v>3.1949229742445811E-4</v>
      </c>
      <c r="N1426" s="13">
        <f t="shared" si="276"/>
        <v>1.9808522440316402E-4</v>
      </c>
      <c r="O1426" s="13">
        <f t="shared" si="277"/>
        <v>11.121310767022813</v>
      </c>
      <c r="Q1426">
        <v>16.982390970612901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48.747923662197152</v>
      </c>
      <c r="G1427" s="13">
        <f t="shared" si="271"/>
        <v>1.5223006811054627</v>
      </c>
      <c r="H1427" s="13">
        <f t="shared" si="272"/>
        <v>47.225622981091689</v>
      </c>
      <c r="I1427" s="16">
        <f t="shared" si="279"/>
        <v>62.175152241576384</v>
      </c>
      <c r="J1427" s="13">
        <f t="shared" si="273"/>
        <v>56.362581893697161</v>
      </c>
      <c r="K1427" s="13">
        <f t="shared" si="274"/>
        <v>5.8125703478792232</v>
      </c>
      <c r="L1427" s="13">
        <f t="shared" si="275"/>
        <v>0</v>
      </c>
      <c r="M1427" s="13">
        <f t="shared" si="280"/>
        <v>1.2140707302129409E-4</v>
      </c>
      <c r="N1427" s="13">
        <f t="shared" si="276"/>
        <v>7.5272385273202332E-5</v>
      </c>
      <c r="O1427" s="13">
        <f t="shared" si="277"/>
        <v>1.522375953490736</v>
      </c>
      <c r="Q1427">
        <v>13.532192311517189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30.718277808800579</v>
      </c>
      <c r="G1428" s="13">
        <f t="shared" si="271"/>
        <v>0</v>
      </c>
      <c r="H1428" s="13">
        <f t="shared" si="272"/>
        <v>30.718277808800579</v>
      </c>
      <c r="I1428" s="16">
        <f t="shared" si="279"/>
        <v>36.530848156679802</v>
      </c>
      <c r="J1428" s="13">
        <f t="shared" si="273"/>
        <v>35.532780394220474</v>
      </c>
      <c r="K1428" s="13">
        <f t="shared" si="274"/>
        <v>0.99806776245932838</v>
      </c>
      <c r="L1428" s="13">
        <f t="shared" si="275"/>
        <v>0</v>
      </c>
      <c r="M1428" s="13">
        <f t="shared" si="280"/>
        <v>4.6134687748091755E-5</v>
      </c>
      <c r="N1428" s="13">
        <f t="shared" si="276"/>
        <v>2.8603506403816887E-5</v>
      </c>
      <c r="O1428" s="13">
        <f t="shared" si="277"/>
        <v>2.8603506403816887E-5</v>
      </c>
      <c r="Q1428">
        <v>15.50225859979548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5.8322146615814692</v>
      </c>
      <c r="G1429" s="13">
        <f t="shared" si="271"/>
        <v>0</v>
      </c>
      <c r="H1429" s="13">
        <f t="shared" si="272"/>
        <v>5.8322146615814692</v>
      </c>
      <c r="I1429" s="16">
        <f t="shared" si="279"/>
        <v>6.8302824240407976</v>
      </c>
      <c r="J1429" s="13">
        <f t="shared" si="273"/>
        <v>6.8262450600188043</v>
      </c>
      <c r="K1429" s="13">
        <f t="shared" si="274"/>
        <v>4.0373640219932838E-3</v>
      </c>
      <c r="L1429" s="13">
        <f t="shared" si="275"/>
        <v>0</v>
      </c>
      <c r="M1429" s="13">
        <f t="shared" si="280"/>
        <v>1.7531181344274868E-5</v>
      </c>
      <c r="N1429" s="13">
        <f t="shared" si="276"/>
        <v>1.0869332433450419E-5</v>
      </c>
      <c r="O1429" s="13">
        <f t="shared" si="277"/>
        <v>1.0869332433450419E-5</v>
      </c>
      <c r="Q1429">
        <v>19.196934296710172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9.934591306906059</v>
      </c>
      <c r="G1430" s="13">
        <f t="shared" si="271"/>
        <v>0</v>
      </c>
      <c r="H1430" s="13">
        <f t="shared" si="272"/>
        <v>9.934591306906059</v>
      </c>
      <c r="I1430" s="16">
        <f t="shared" si="279"/>
        <v>9.9386286709280522</v>
      </c>
      <c r="J1430" s="13">
        <f t="shared" si="273"/>
        <v>9.9294372377492461</v>
      </c>
      <c r="K1430" s="13">
        <f t="shared" si="274"/>
        <v>9.1914331788061077E-3</v>
      </c>
      <c r="L1430" s="13">
        <f t="shared" si="275"/>
        <v>0</v>
      </c>
      <c r="M1430" s="13">
        <f t="shared" si="280"/>
        <v>6.6618489108244494E-6</v>
      </c>
      <c r="N1430" s="13">
        <f t="shared" si="276"/>
        <v>4.1303463247111587E-6</v>
      </c>
      <c r="O1430" s="13">
        <f t="shared" si="277"/>
        <v>4.1303463247111587E-6</v>
      </c>
      <c r="Q1430">
        <v>21.329573270340731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32.894977849408072</v>
      </c>
      <c r="G1431" s="13">
        <f t="shared" si="271"/>
        <v>0</v>
      </c>
      <c r="H1431" s="13">
        <f t="shared" si="272"/>
        <v>32.894977849408072</v>
      </c>
      <c r="I1431" s="16">
        <f t="shared" si="279"/>
        <v>32.904169282586878</v>
      </c>
      <c r="J1431" s="13">
        <f t="shared" si="273"/>
        <v>32.709865265010421</v>
      </c>
      <c r="K1431" s="13">
        <f t="shared" si="274"/>
        <v>0.19430401757645654</v>
      </c>
      <c r="L1431" s="13">
        <f t="shared" si="275"/>
        <v>0</v>
      </c>
      <c r="M1431" s="13">
        <f t="shared" si="280"/>
        <v>2.5315025861132908E-6</v>
      </c>
      <c r="N1431" s="13">
        <f t="shared" si="276"/>
        <v>1.5695316033902403E-6</v>
      </c>
      <c r="O1431" s="13">
        <f t="shared" si="277"/>
        <v>1.5695316033902403E-6</v>
      </c>
      <c r="Q1431">
        <v>25.123277326781771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12.36478128142673</v>
      </c>
      <c r="G1432" s="13">
        <f t="shared" si="271"/>
        <v>0</v>
      </c>
      <c r="H1432" s="13">
        <f t="shared" si="272"/>
        <v>12.36478128142673</v>
      </c>
      <c r="I1432" s="16">
        <f t="shared" si="279"/>
        <v>12.559085299003186</v>
      </c>
      <c r="J1432" s="13">
        <f t="shared" si="273"/>
        <v>12.551835026298678</v>
      </c>
      <c r="K1432" s="13">
        <f t="shared" si="274"/>
        <v>7.2502727045087312E-3</v>
      </c>
      <c r="L1432" s="13">
        <f t="shared" si="275"/>
        <v>0</v>
      </c>
      <c r="M1432" s="13">
        <f t="shared" si="280"/>
        <v>9.6197098272305045E-7</v>
      </c>
      <c r="N1432" s="13">
        <f t="shared" si="276"/>
        <v>5.9642200928829129E-7</v>
      </c>
      <c r="O1432" s="13">
        <f t="shared" si="277"/>
        <v>5.9642200928829129E-7</v>
      </c>
      <c r="Q1432">
        <v>28.081690185971031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34.306777922299979</v>
      </c>
      <c r="G1433" s="13">
        <f t="shared" si="271"/>
        <v>0</v>
      </c>
      <c r="H1433" s="13">
        <f t="shared" si="272"/>
        <v>34.306777922299979</v>
      </c>
      <c r="I1433" s="16">
        <f t="shared" si="279"/>
        <v>34.314028195004489</v>
      </c>
      <c r="J1433" s="13">
        <f t="shared" si="273"/>
        <v>34.169315153666204</v>
      </c>
      <c r="K1433" s="13">
        <f t="shared" si="274"/>
        <v>0.14471304133828511</v>
      </c>
      <c r="L1433" s="13">
        <f t="shared" si="275"/>
        <v>0</v>
      </c>
      <c r="M1433" s="13">
        <f t="shared" si="280"/>
        <v>3.6554897343475916E-7</v>
      </c>
      <c r="N1433" s="13">
        <f t="shared" si="276"/>
        <v>2.2664036352955067E-7</v>
      </c>
      <c r="O1433" s="13">
        <f t="shared" si="277"/>
        <v>2.2664036352955067E-7</v>
      </c>
      <c r="Q1433">
        <v>28.200555870967751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43.787066619443323</v>
      </c>
      <c r="G1434" s="13">
        <f t="shared" si="271"/>
        <v>0.69201839689561706</v>
      </c>
      <c r="H1434" s="13">
        <f t="shared" si="272"/>
        <v>43.095048222547703</v>
      </c>
      <c r="I1434" s="16">
        <f t="shared" si="279"/>
        <v>43.239761263885988</v>
      </c>
      <c r="J1434" s="13">
        <f t="shared" si="273"/>
        <v>42.794454510861193</v>
      </c>
      <c r="K1434" s="13">
        <f t="shared" si="274"/>
        <v>0.44530675302479494</v>
      </c>
      <c r="L1434" s="13">
        <f t="shared" si="275"/>
        <v>0</v>
      </c>
      <c r="M1434" s="13">
        <f t="shared" si="280"/>
        <v>1.3890860990520849E-7</v>
      </c>
      <c r="N1434" s="13">
        <f t="shared" si="276"/>
        <v>8.6123338141229262E-8</v>
      </c>
      <c r="O1434" s="13">
        <f t="shared" si="277"/>
        <v>0.69201848301895519</v>
      </c>
      <c r="Q1434">
        <v>25.004624001159449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5.8927498991153184</v>
      </c>
      <c r="G1435" s="13">
        <f t="shared" si="271"/>
        <v>0</v>
      </c>
      <c r="H1435" s="13">
        <f t="shared" si="272"/>
        <v>5.8927498991153184</v>
      </c>
      <c r="I1435" s="16">
        <f t="shared" si="279"/>
        <v>6.3380566521401134</v>
      </c>
      <c r="J1435" s="13">
        <f t="shared" si="273"/>
        <v>6.3364714578616583</v>
      </c>
      <c r="K1435" s="13">
        <f t="shared" si="274"/>
        <v>1.5851942784550488E-3</v>
      </c>
      <c r="L1435" s="13">
        <f t="shared" si="275"/>
        <v>0</v>
      </c>
      <c r="M1435" s="13">
        <f t="shared" si="280"/>
        <v>5.2785271763979232E-8</v>
      </c>
      <c r="N1435" s="13">
        <f t="shared" si="276"/>
        <v>3.2726868493667124E-8</v>
      </c>
      <c r="O1435" s="13">
        <f t="shared" si="277"/>
        <v>3.2726868493667124E-8</v>
      </c>
      <c r="Q1435">
        <v>24.235262908939429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72.213109972121231</v>
      </c>
      <c r="G1436" s="13">
        <f t="shared" si="271"/>
        <v>5.4495915344613728</v>
      </c>
      <c r="H1436" s="13">
        <f t="shared" si="272"/>
        <v>66.763518437659854</v>
      </c>
      <c r="I1436" s="16">
        <f t="shared" si="279"/>
        <v>66.765103631938302</v>
      </c>
      <c r="J1436" s="13">
        <f t="shared" si="273"/>
        <v>63.57867825925365</v>
      </c>
      <c r="K1436" s="13">
        <f t="shared" si="274"/>
        <v>3.1864253726846528</v>
      </c>
      <c r="L1436" s="13">
        <f t="shared" si="275"/>
        <v>0</v>
      </c>
      <c r="M1436" s="13">
        <f t="shared" si="280"/>
        <v>2.0058403270312108E-8</v>
      </c>
      <c r="N1436" s="13">
        <f t="shared" si="276"/>
        <v>1.2436210027593507E-8</v>
      </c>
      <c r="O1436" s="13">
        <f t="shared" si="277"/>
        <v>5.4495915468975831</v>
      </c>
      <c r="Q1436">
        <v>19.871911499510929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4.3073959229902323</v>
      </c>
      <c r="G1437" s="13">
        <f t="shared" si="271"/>
        <v>0</v>
      </c>
      <c r="H1437" s="13">
        <f t="shared" si="272"/>
        <v>4.3073959229902323</v>
      </c>
      <c r="I1437" s="16">
        <f t="shared" si="279"/>
        <v>7.4938212956748851</v>
      </c>
      <c r="J1437" s="13">
        <f t="shared" si="273"/>
        <v>7.4871780644526318</v>
      </c>
      <c r="K1437" s="13">
        <f t="shared" si="274"/>
        <v>6.6432312222532985E-3</v>
      </c>
      <c r="L1437" s="13">
        <f t="shared" si="275"/>
        <v>0</v>
      </c>
      <c r="M1437" s="13">
        <f t="shared" si="280"/>
        <v>7.622193242718602E-9</v>
      </c>
      <c r="N1437" s="13">
        <f t="shared" si="276"/>
        <v>4.7257598104855333E-9</v>
      </c>
      <c r="O1437" s="13">
        <f t="shared" si="277"/>
        <v>4.7257598104855333E-9</v>
      </c>
      <c r="Q1437">
        <v>17.639317570612899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5.0322450058570691</v>
      </c>
      <c r="G1438" s="13">
        <f t="shared" si="271"/>
        <v>0</v>
      </c>
      <c r="H1438" s="13">
        <f t="shared" si="272"/>
        <v>5.0322450058570691</v>
      </c>
      <c r="I1438" s="16">
        <f t="shared" si="279"/>
        <v>5.0388882370793224</v>
      </c>
      <c r="J1438" s="13">
        <f t="shared" si="273"/>
        <v>5.0369432109741288</v>
      </c>
      <c r="K1438" s="13">
        <f t="shared" si="274"/>
        <v>1.9450261051936479E-3</v>
      </c>
      <c r="L1438" s="13">
        <f t="shared" si="275"/>
        <v>0</v>
      </c>
      <c r="M1438" s="13">
        <f t="shared" si="280"/>
        <v>2.8964334322330686E-9</v>
      </c>
      <c r="N1438" s="13">
        <f t="shared" si="276"/>
        <v>1.7957887279845025E-9</v>
      </c>
      <c r="O1438" s="13">
        <f t="shared" si="277"/>
        <v>1.7957887279845025E-9</v>
      </c>
      <c r="Q1438">
        <v>17.91117540568732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53.06001474869857</v>
      </c>
      <c r="G1439" s="13">
        <f t="shared" si="271"/>
        <v>2.2440011466028262</v>
      </c>
      <c r="H1439" s="13">
        <f t="shared" si="272"/>
        <v>50.816013602095744</v>
      </c>
      <c r="I1439" s="16">
        <f t="shared" si="279"/>
        <v>50.817958628200941</v>
      </c>
      <c r="J1439" s="13">
        <f t="shared" si="273"/>
        <v>48.26699125222062</v>
      </c>
      <c r="K1439" s="13">
        <f t="shared" si="274"/>
        <v>2.5509673759803206</v>
      </c>
      <c r="L1439" s="13">
        <f t="shared" si="275"/>
        <v>0</v>
      </c>
      <c r="M1439" s="13">
        <f t="shared" si="280"/>
        <v>1.1006447042485662E-9</v>
      </c>
      <c r="N1439" s="13">
        <f t="shared" si="276"/>
        <v>6.8239971663411103E-10</v>
      </c>
      <c r="O1439" s="13">
        <f t="shared" si="277"/>
        <v>2.2440011472852261</v>
      </c>
      <c r="Q1439">
        <v>15.616264473870951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60.995385842651928</v>
      </c>
      <c r="G1440" s="13">
        <f t="shared" si="271"/>
        <v>3.5721180387362406</v>
      </c>
      <c r="H1440" s="13">
        <f t="shared" si="272"/>
        <v>57.423267803915685</v>
      </c>
      <c r="I1440" s="16">
        <f t="shared" si="279"/>
        <v>59.974235179896006</v>
      </c>
      <c r="J1440" s="13">
        <f t="shared" si="273"/>
        <v>56.725625509645731</v>
      </c>
      <c r="K1440" s="13">
        <f t="shared" si="274"/>
        <v>3.2486096702502749</v>
      </c>
      <c r="L1440" s="13">
        <f t="shared" si="275"/>
        <v>0</v>
      </c>
      <c r="M1440" s="13">
        <f t="shared" si="280"/>
        <v>4.1824498761445515E-10</v>
      </c>
      <c r="N1440" s="13">
        <f t="shared" si="276"/>
        <v>2.593118923209622E-10</v>
      </c>
      <c r="O1440" s="13">
        <f t="shared" si="277"/>
        <v>3.5721180389955522</v>
      </c>
      <c r="Q1440">
        <v>17.387980834611799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5.8732686421573801</v>
      </c>
      <c r="G1441" s="13">
        <f t="shared" si="271"/>
        <v>0</v>
      </c>
      <c r="H1441" s="13">
        <f t="shared" si="272"/>
        <v>5.8732686421573801</v>
      </c>
      <c r="I1441" s="16">
        <f t="shared" si="279"/>
        <v>9.1218783124076559</v>
      </c>
      <c r="J1441" s="13">
        <f t="shared" si="273"/>
        <v>9.112750130558922</v>
      </c>
      <c r="K1441" s="13">
        <f t="shared" si="274"/>
        <v>9.1281818487338739E-3</v>
      </c>
      <c r="L1441" s="13">
        <f t="shared" si="275"/>
        <v>0</v>
      </c>
      <c r="M1441" s="13">
        <f t="shared" si="280"/>
        <v>1.5893309529349296E-10</v>
      </c>
      <c r="N1441" s="13">
        <f t="shared" si="276"/>
        <v>9.8538519081965632E-11</v>
      </c>
      <c r="O1441" s="13">
        <f t="shared" si="277"/>
        <v>9.8538519081965632E-11</v>
      </c>
      <c r="Q1441">
        <v>19.56079277749895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3.015942588421519</v>
      </c>
      <c r="G1442" s="13">
        <f t="shared" si="271"/>
        <v>0</v>
      </c>
      <c r="H1442" s="13">
        <f t="shared" si="272"/>
        <v>3.015942588421519</v>
      </c>
      <c r="I1442" s="16">
        <f t="shared" si="279"/>
        <v>3.0250707702702528</v>
      </c>
      <c r="J1442" s="13">
        <f t="shared" si="273"/>
        <v>3.0247948227171322</v>
      </c>
      <c r="K1442" s="13">
        <f t="shared" si="274"/>
        <v>2.7594755312065899E-4</v>
      </c>
      <c r="L1442" s="13">
        <f t="shared" si="275"/>
        <v>0</v>
      </c>
      <c r="M1442" s="13">
        <f t="shared" si="280"/>
        <v>6.0394576211527327E-11</v>
      </c>
      <c r="N1442" s="13">
        <f t="shared" si="276"/>
        <v>3.744463725114694E-11</v>
      </c>
      <c r="O1442" s="13">
        <f t="shared" si="277"/>
        <v>3.744463725114694E-11</v>
      </c>
      <c r="Q1442">
        <v>20.895544867717732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20.317073855113328</v>
      </c>
      <c r="G1443" s="13">
        <f t="shared" si="271"/>
        <v>0</v>
      </c>
      <c r="H1443" s="13">
        <f t="shared" si="272"/>
        <v>20.317073855113328</v>
      </c>
      <c r="I1443" s="16">
        <f t="shared" si="279"/>
        <v>20.317349802666449</v>
      </c>
      <c r="J1443" s="13">
        <f t="shared" si="273"/>
        <v>20.278510032371457</v>
      </c>
      <c r="K1443" s="13">
        <f t="shared" si="274"/>
        <v>3.8839770294991638E-2</v>
      </c>
      <c r="L1443" s="13">
        <f t="shared" si="275"/>
        <v>0</v>
      </c>
      <c r="M1443" s="13">
        <f t="shared" si="280"/>
        <v>2.2949938960380387E-11</v>
      </c>
      <c r="N1443" s="13">
        <f t="shared" si="276"/>
        <v>1.4228962155435839E-11</v>
      </c>
      <c r="O1443" s="13">
        <f t="shared" si="277"/>
        <v>1.4228962155435839E-11</v>
      </c>
      <c r="Q1443">
        <v>26.348078620823301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20.302507553866651</v>
      </c>
      <c r="G1444" s="13">
        <f t="shared" si="271"/>
        <v>0</v>
      </c>
      <c r="H1444" s="13">
        <f t="shared" si="272"/>
        <v>20.302507553866651</v>
      </c>
      <c r="I1444" s="16">
        <f t="shared" si="279"/>
        <v>20.341347324161642</v>
      </c>
      <c r="J1444" s="13">
        <f t="shared" si="273"/>
        <v>20.315276828674492</v>
      </c>
      <c r="K1444" s="13">
        <f t="shared" si="274"/>
        <v>2.607049548715068E-2</v>
      </c>
      <c r="L1444" s="13">
        <f t="shared" si="275"/>
        <v>0</v>
      </c>
      <c r="M1444" s="13">
        <f t="shared" si="280"/>
        <v>8.7209768049445481E-12</v>
      </c>
      <c r="N1444" s="13">
        <f t="shared" si="276"/>
        <v>5.4070056190656196E-12</v>
      </c>
      <c r="O1444" s="13">
        <f t="shared" si="277"/>
        <v>5.4070056190656196E-12</v>
      </c>
      <c r="Q1444">
        <v>29.309188870967748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8.5921260314768659</v>
      </c>
      <c r="G1445" s="13">
        <f t="shared" si="271"/>
        <v>0</v>
      </c>
      <c r="H1445" s="13">
        <f t="shared" si="272"/>
        <v>8.5921260314768659</v>
      </c>
      <c r="I1445" s="16">
        <f t="shared" si="279"/>
        <v>8.6181965269640166</v>
      </c>
      <c r="J1445" s="13">
        <f t="shared" si="273"/>
        <v>8.616021733332115</v>
      </c>
      <c r="K1445" s="13">
        <f t="shared" si="274"/>
        <v>2.1747936319016503E-3</v>
      </c>
      <c r="L1445" s="13">
        <f t="shared" si="275"/>
        <v>0</v>
      </c>
      <c r="M1445" s="13">
        <f t="shared" si="280"/>
        <v>3.3139711858789285E-12</v>
      </c>
      <c r="N1445" s="13">
        <f t="shared" si="276"/>
        <v>2.0546621352449357E-12</v>
      </c>
      <c r="O1445" s="13">
        <f t="shared" si="277"/>
        <v>2.0546621352449357E-12</v>
      </c>
      <c r="Q1445">
        <v>28.634298810688531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7.898687443158936</v>
      </c>
      <c r="G1446" s="13">
        <f t="shared" si="271"/>
        <v>0</v>
      </c>
      <c r="H1446" s="13">
        <f t="shared" si="272"/>
        <v>7.898687443158936</v>
      </c>
      <c r="I1446" s="16">
        <f t="shared" si="279"/>
        <v>7.9008622367908377</v>
      </c>
      <c r="J1446" s="13">
        <f t="shared" si="273"/>
        <v>7.8987348435814537</v>
      </c>
      <c r="K1446" s="13">
        <f t="shared" si="274"/>
        <v>2.1273932093839321E-3</v>
      </c>
      <c r="L1446" s="13">
        <f t="shared" si="275"/>
        <v>0</v>
      </c>
      <c r="M1446" s="13">
        <f t="shared" si="280"/>
        <v>1.2593090506339928E-12</v>
      </c>
      <c r="N1446" s="13">
        <f t="shared" si="276"/>
        <v>7.8077161139307556E-13</v>
      </c>
      <c r="O1446" s="13">
        <f t="shared" si="277"/>
        <v>7.8077161139307556E-13</v>
      </c>
      <c r="Q1446">
        <v>26.882346275440071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73.927787451730921</v>
      </c>
      <c r="G1447" s="13">
        <f t="shared" si="271"/>
        <v>5.7365714498638978</v>
      </c>
      <c r="H1447" s="13">
        <f t="shared" si="272"/>
        <v>68.191216001867019</v>
      </c>
      <c r="I1447" s="16">
        <f t="shared" si="279"/>
        <v>68.193343395076397</v>
      </c>
      <c r="J1447" s="13">
        <f t="shared" si="273"/>
        <v>65.613440742447295</v>
      </c>
      <c r="K1447" s="13">
        <f t="shared" si="274"/>
        <v>2.5799026526291016</v>
      </c>
      <c r="L1447" s="13">
        <f t="shared" si="275"/>
        <v>0</v>
      </c>
      <c r="M1447" s="13">
        <f t="shared" si="280"/>
        <v>4.7853743924091725E-13</v>
      </c>
      <c r="N1447" s="13">
        <f t="shared" si="276"/>
        <v>2.9669321232936871E-13</v>
      </c>
      <c r="O1447" s="13">
        <f t="shared" si="277"/>
        <v>5.7365714498641944</v>
      </c>
      <c r="Q1447">
        <v>21.922950189858369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40.530037683829022</v>
      </c>
      <c r="G1448" s="13">
        <f t="shared" si="271"/>
        <v>0.14690020439510473</v>
      </c>
      <c r="H1448" s="13">
        <f t="shared" si="272"/>
        <v>40.38313747943392</v>
      </c>
      <c r="I1448" s="16">
        <f t="shared" si="279"/>
        <v>42.963040132063021</v>
      </c>
      <c r="J1448" s="13">
        <f t="shared" si="273"/>
        <v>41.634220099215348</v>
      </c>
      <c r="K1448" s="13">
        <f t="shared" si="274"/>
        <v>1.3288200328476734</v>
      </c>
      <c r="L1448" s="13">
        <f t="shared" si="275"/>
        <v>0</v>
      </c>
      <c r="M1448" s="13">
        <f t="shared" si="280"/>
        <v>1.8184422691154854E-13</v>
      </c>
      <c r="N1448" s="13">
        <f t="shared" si="276"/>
        <v>1.1274342068516009E-13</v>
      </c>
      <c r="O1448" s="13">
        <f t="shared" si="277"/>
        <v>0.14690020439521748</v>
      </c>
      <c r="Q1448">
        <v>16.89038022845078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3.873146368774707</v>
      </c>
      <c r="G1449" s="13">
        <f t="shared" si="271"/>
        <v>0</v>
      </c>
      <c r="H1449" s="13">
        <f t="shared" si="272"/>
        <v>3.873146368774707</v>
      </c>
      <c r="I1449" s="16">
        <f t="shared" si="279"/>
        <v>5.2019664016223803</v>
      </c>
      <c r="J1449" s="13">
        <f t="shared" si="273"/>
        <v>5.1995770757956086</v>
      </c>
      <c r="K1449" s="13">
        <f t="shared" si="274"/>
        <v>2.3893258267717599E-3</v>
      </c>
      <c r="L1449" s="13">
        <f t="shared" si="275"/>
        <v>0</v>
      </c>
      <c r="M1449" s="13">
        <f t="shared" si="280"/>
        <v>6.9100806226388448E-14</v>
      </c>
      <c r="N1449" s="13">
        <f t="shared" si="276"/>
        <v>4.2842499860360836E-14</v>
      </c>
      <c r="O1449" s="13">
        <f t="shared" si="277"/>
        <v>4.2842499860360836E-14</v>
      </c>
      <c r="Q1449">
        <v>17.129559797120098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4.4941222157702727</v>
      </c>
      <c r="G1450" s="13">
        <f t="shared" si="271"/>
        <v>0</v>
      </c>
      <c r="H1450" s="13">
        <f t="shared" si="272"/>
        <v>4.4941222157702727</v>
      </c>
      <c r="I1450" s="16">
        <f t="shared" si="279"/>
        <v>4.4965115415970445</v>
      </c>
      <c r="J1450" s="13">
        <f t="shared" si="273"/>
        <v>4.4953275795177303</v>
      </c>
      <c r="K1450" s="13">
        <f t="shared" si="274"/>
        <v>1.1839620793141492E-3</v>
      </c>
      <c r="L1450" s="13">
        <f t="shared" si="275"/>
        <v>0</v>
      </c>
      <c r="M1450" s="13">
        <f t="shared" si="280"/>
        <v>2.6258306366027612E-14</v>
      </c>
      <c r="N1450" s="13">
        <f t="shared" si="276"/>
        <v>1.6280149946937119E-14</v>
      </c>
      <c r="O1450" s="13">
        <f t="shared" si="277"/>
        <v>1.6280149946937119E-14</v>
      </c>
      <c r="Q1450">
        <v>19.006452570612911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43.60432308209576</v>
      </c>
      <c r="G1451" s="13">
        <f t="shared" si="271"/>
        <v>0.66143321366903185</v>
      </c>
      <c r="H1451" s="13">
        <f t="shared" si="272"/>
        <v>42.942889868426725</v>
      </c>
      <c r="I1451" s="16">
        <f t="shared" si="279"/>
        <v>42.944073830506042</v>
      </c>
      <c r="J1451" s="13">
        <f t="shared" si="273"/>
        <v>41.743480698372665</v>
      </c>
      <c r="K1451" s="13">
        <f t="shared" si="274"/>
        <v>1.2005931321333776</v>
      </c>
      <c r="L1451" s="13">
        <f t="shared" si="275"/>
        <v>0</v>
      </c>
      <c r="M1451" s="13">
        <f t="shared" si="280"/>
        <v>9.9781564190904933E-15</v>
      </c>
      <c r="N1451" s="13">
        <f t="shared" si="276"/>
        <v>6.186456979836106E-15</v>
      </c>
      <c r="O1451" s="13">
        <f t="shared" si="277"/>
        <v>0.66143321366903807</v>
      </c>
      <c r="Q1451">
        <v>17.633535635679561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10.35311102218715</v>
      </c>
      <c r="G1452" s="13">
        <f t="shared" si="271"/>
        <v>0</v>
      </c>
      <c r="H1452" s="13">
        <f t="shared" si="272"/>
        <v>10.35311102218715</v>
      </c>
      <c r="I1452" s="16">
        <f t="shared" si="279"/>
        <v>11.553704154320528</v>
      </c>
      <c r="J1452" s="13">
        <f t="shared" si="273"/>
        <v>11.531232322688469</v>
      </c>
      <c r="K1452" s="13">
        <f t="shared" si="274"/>
        <v>2.2471831632058681E-2</v>
      </c>
      <c r="L1452" s="13">
        <f t="shared" si="275"/>
        <v>0</v>
      </c>
      <c r="M1452" s="13">
        <f t="shared" si="280"/>
        <v>3.7916994392543874E-15</v>
      </c>
      <c r="N1452" s="13">
        <f t="shared" si="276"/>
        <v>2.3508536523377203E-15</v>
      </c>
      <c r="O1452" s="13">
        <f t="shared" si="277"/>
        <v>2.3508536523377203E-15</v>
      </c>
      <c r="Q1452">
        <v>18.19512115936902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95.350925912919863</v>
      </c>
      <c r="G1453" s="13">
        <f t="shared" si="271"/>
        <v>9.3220914886807886</v>
      </c>
      <c r="H1453" s="13">
        <f t="shared" si="272"/>
        <v>86.028834424239079</v>
      </c>
      <c r="I1453" s="16">
        <f t="shared" si="279"/>
        <v>86.05130625587114</v>
      </c>
      <c r="J1453" s="13">
        <f t="shared" si="273"/>
        <v>76.245087505512601</v>
      </c>
      <c r="K1453" s="13">
        <f t="shared" si="274"/>
        <v>9.8062187503585392</v>
      </c>
      <c r="L1453" s="13">
        <f t="shared" si="275"/>
        <v>0</v>
      </c>
      <c r="M1453" s="13">
        <f t="shared" si="280"/>
        <v>1.440845786916667E-15</v>
      </c>
      <c r="N1453" s="13">
        <f t="shared" si="276"/>
        <v>8.9332438788833363E-16</v>
      </c>
      <c r="O1453" s="13">
        <f t="shared" si="277"/>
        <v>9.3220914886807904</v>
      </c>
      <c r="Q1453">
        <v>16.52792697512572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49.932008116291172</v>
      </c>
      <c r="G1454" s="13">
        <f t="shared" si="271"/>
        <v>1.7204769915231495</v>
      </c>
      <c r="H1454" s="13">
        <f t="shared" si="272"/>
        <v>48.211531124768022</v>
      </c>
      <c r="I1454" s="16">
        <f t="shared" si="279"/>
        <v>58.017749875126562</v>
      </c>
      <c r="J1454" s="13">
        <f t="shared" si="273"/>
        <v>56.187782835477904</v>
      </c>
      <c r="K1454" s="13">
        <f t="shared" si="274"/>
        <v>1.8299670396486576</v>
      </c>
      <c r="L1454" s="13">
        <f t="shared" si="275"/>
        <v>0</v>
      </c>
      <c r="M1454" s="13">
        <f t="shared" si="280"/>
        <v>5.4752139902833341E-16</v>
      </c>
      <c r="N1454" s="13">
        <f t="shared" si="276"/>
        <v>3.3946326739756671E-16</v>
      </c>
      <c r="O1454" s="13">
        <f t="shared" si="277"/>
        <v>1.7204769915231499</v>
      </c>
      <c r="Q1454">
        <v>20.992898118957601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2.8715370012812911</v>
      </c>
      <c r="G1455" s="13">
        <f t="shared" si="271"/>
        <v>0</v>
      </c>
      <c r="H1455" s="13">
        <f t="shared" si="272"/>
        <v>2.8715370012812911</v>
      </c>
      <c r="I1455" s="16">
        <f t="shared" si="279"/>
        <v>4.7015040409299491</v>
      </c>
      <c r="J1455" s="13">
        <f t="shared" si="273"/>
        <v>4.7009752805779197</v>
      </c>
      <c r="K1455" s="13">
        <f t="shared" si="274"/>
        <v>5.2876035202942262E-4</v>
      </c>
      <c r="L1455" s="13">
        <f t="shared" si="275"/>
        <v>0</v>
      </c>
      <c r="M1455" s="13">
        <f t="shared" si="280"/>
        <v>2.0805813163076671E-16</v>
      </c>
      <c r="N1455" s="13">
        <f t="shared" si="276"/>
        <v>1.2899604161107537E-16</v>
      </c>
      <c r="O1455" s="13">
        <f t="shared" si="277"/>
        <v>1.2899604161107537E-16</v>
      </c>
      <c r="Q1455">
        <v>25.68669592155662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22.21460778210675</v>
      </c>
      <c r="G1456" s="13">
        <f t="shared" si="271"/>
        <v>0</v>
      </c>
      <c r="H1456" s="13">
        <f t="shared" si="272"/>
        <v>22.21460778210675</v>
      </c>
      <c r="I1456" s="16">
        <f t="shared" si="279"/>
        <v>22.215136542458779</v>
      </c>
      <c r="J1456" s="13">
        <f t="shared" si="273"/>
        <v>22.173625089192623</v>
      </c>
      <c r="K1456" s="13">
        <f t="shared" si="274"/>
        <v>4.1511453266156906E-2</v>
      </c>
      <c r="L1456" s="13">
        <f t="shared" si="275"/>
        <v>0</v>
      </c>
      <c r="M1456" s="13">
        <f t="shared" si="280"/>
        <v>7.9062090019691339E-17</v>
      </c>
      <c r="N1456" s="13">
        <f t="shared" si="276"/>
        <v>4.901849581220863E-17</v>
      </c>
      <c r="O1456" s="13">
        <f t="shared" si="277"/>
        <v>4.901849581220863E-17</v>
      </c>
      <c r="Q1456">
        <v>27.817907870967751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32.258947711306547</v>
      </c>
      <c r="G1457" s="13">
        <f t="shared" si="271"/>
        <v>0</v>
      </c>
      <c r="H1457" s="13">
        <f t="shared" si="272"/>
        <v>32.258947711306547</v>
      </c>
      <c r="I1457" s="16">
        <f t="shared" si="279"/>
        <v>32.3004591645727</v>
      </c>
      <c r="J1457" s="13">
        <f t="shared" si="273"/>
        <v>32.163552051447709</v>
      </c>
      <c r="K1457" s="13">
        <f t="shared" si="274"/>
        <v>0.13690711312499104</v>
      </c>
      <c r="L1457" s="13">
        <f t="shared" si="275"/>
        <v>0</v>
      </c>
      <c r="M1457" s="13">
        <f t="shared" si="280"/>
        <v>3.0043594207482709E-17</v>
      </c>
      <c r="N1457" s="13">
        <f t="shared" si="276"/>
        <v>1.8627028408639279E-17</v>
      </c>
      <c r="O1457" s="13">
        <f t="shared" si="277"/>
        <v>1.8627028408639279E-17</v>
      </c>
      <c r="Q1457">
        <v>27.275995509875841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8.5946157380498391</v>
      </c>
      <c r="G1458" s="13">
        <f t="shared" si="271"/>
        <v>0</v>
      </c>
      <c r="H1458" s="13">
        <f t="shared" si="272"/>
        <v>8.5946157380498391</v>
      </c>
      <c r="I1458" s="16">
        <f t="shared" si="279"/>
        <v>8.7315228511748302</v>
      </c>
      <c r="J1458" s="13">
        <f t="shared" si="273"/>
        <v>8.7277988371063682</v>
      </c>
      <c r="K1458" s="13">
        <f t="shared" si="274"/>
        <v>3.7240140684620116E-3</v>
      </c>
      <c r="L1458" s="13">
        <f t="shared" si="275"/>
        <v>0</v>
      </c>
      <c r="M1458" s="13">
        <f t="shared" si="280"/>
        <v>1.141656579884343E-17</v>
      </c>
      <c r="N1458" s="13">
        <f t="shared" si="276"/>
        <v>7.0782707952829259E-18</v>
      </c>
      <c r="O1458" s="13">
        <f t="shared" si="277"/>
        <v>7.0782707952829259E-18</v>
      </c>
      <c r="Q1458">
        <v>25.000317759416252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47.502414600879412</v>
      </c>
      <c r="G1459" s="13">
        <f t="shared" si="271"/>
        <v>1.3138439367319341</v>
      </c>
      <c r="H1459" s="13">
        <f t="shared" si="272"/>
        <v>46.188570664147477</v>
      </c>
      <c r="I1459" s="16">
        <f t="shared" si="279"/>
        <v>46.192294678215937</v>
      </c>
      <c r="J1459" s="13">
        <f t="shared" si="273"/>
        <v>45.190840656485328</v>
      </c>
      <c r="K1459" s="13">
        <f t="shared" si="274"/>
        <v>1.0014540217306092</v>
      </c>
      <c r="L1459" s="13">
        <f t="shared" si="275"/>
        <v>0</v>
      </c>
      <c r="M1459" s="13">
        <f t="shared" si="280"/>
        <v>4.338295003560504E-18</v>
      </c>
      <c r="N1459" s="13">
        <f t="shared" si="276"/>
        <v>2.6897429022075126E-18</v>
      </c>
      <c r="O1459" s="13">
        <f t="shared" si="277"/>
        <v>1.3138439367319341</v>
      </c>
      <c r="Q1459">
        <v>20.5288642410021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123.7629822480355</v>
      </c>
      <c r="G1460" s="13">
        <f t="shared" si="271"/>
        <v>14.077323665241057</v>
      </c>
      <c r="H1460" s="13">
        <f t="shared" si="272"/>
        <v>109.68565858279445</v>
      </c>
      <c r="I1460" s="16">
        <f t="shared" si="279"/>
        <v>110.68711260452505</v>
      </c>
      <c r="J1460" s="13">
        <f t="shared" si="273"/>
        <v>88.322276339318549</v>
      </c>
      <c r="K1460" s="13">
        <f t="shared" si="274"/>
        <v>22.364836265206506</v>
      </c>
      <c r="L1460" s="13">
        <f t="shared" si="275"/>
        <v>3.2123249968782779</v>
      </c>
      <c r="M1460" s="13">
        <f t="shared" si="280"/>
        <v>3.2123249968782779</v>
      </c>
      <c r="N1460" s="13">
        <f t="shared" si="276"/>
        <v>1.9916414980645323</v>
      </c>
      <c r="O1460" s="13">
        <f t="shared" si="277"/>
        <v>16.068965163305588</v>
      </c>
      <c r="Q1460">
        <v>14.87794838073734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43.850198295672023</v>
      </c>
      <c r="G1461" s="13">
        <f t="shared" si="271"/>
        <v>0.70258453736155235</v>
      </c>
      <c r="H1461" s="13">
        <f t="shared" si="272"/>
        <v>43.14761375831047</v>
      </c>
      <c r="I1461" s="16">
        <f t="shared" si="279"/>
        <v>62.300125026638696</v>
      </c>
      <c r="J1461" s="13">
        <f t="shared" si="273"/>
        <v>57.782157736873238</v>
      </c>
      <c r="K1461" s="13">
        <f t="shared" si="274"/>
        <v>4.5179672897654584</v>
      </c>
      <c r="L1461" s="13">
        <f t="shared" si="275"/>
        <v>0</v>
      </c>
      <c r="M1461" s="13">
        <f t="shared" si="280"/>
        <v>1.2206834988137456</v>
      </c>
      <c r="N1461" s="13">
        <f t="shared" si="276"/>
        <v>0.75682376926452222</v>
      </c>
      <c r="O1461" s="13">
        <f t="shared" si="277"/>
        <v>1.4594083066260746</v>
      </c>
      <c r="Q1461">
        <v>15.641310612368329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27.88812972075225</v>
      </c>
      <c r="G1462" s="13">
        <f t="shared" si="271"/>
        <v>0</v>
      </c>
      <c r="H1462" s="13">
        <f t="shared" si="272"/>
        <v>27.88812972075225</v>
      </c>
      <c r="I1462" s="16">
        <f t="shared" si="279"/>
        <v>32.406097010517712</v>
      </c>
      <c r="J1462" s="13">
        <f t="shared" si="273"/>
        <v>31.882521589786414</v>
      </c>
      <c r="K1462" s="13">
        <f t="shared" si="274"/>
        <v>0.52357542073129792</v>
      </c>
      <c r="L1462" s="13">
        <f t="shared" si="275"/>
        <v>0</v>
      </c>
      <c r="M1462" s="13">
        <f t="shared" si="280"/>
        <v>0.46385972954922339</v>
      </c>
      <c r="N1462" s="13">
        <f t="shared" si="276"/>
        <v>0.28759303232051847</v>
      </c>
      <c r="O1462" s="13">
        <f t="shared" si="277"/>
        <v>0.28759303232051847</v>
      </c>
      <c r="Q1462">
        <v>17.65762757061291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1.8755980917280539</v>
      </c>
      <c r="G1463" s="13">
        <f t="shared" si="271"/>
        <v>0</v>
      </c>
      <c r="H1463" s="13">
        <f t="shared" si="272"/>
        <v>1.8755980917280539</v>
      </c>
      <c r="I1463" s="16">
        <f t="shared" si="279"/>
        <v>2.3991735124593516</v>
      </c>
      <c r="J1463" s="13">
        <f t="shared" si="273"/>
        <v>2.3988907437459637</v>
      </c>
      <c r="K1463" s="13">
        <f t="shared" si="274"/>
        <v>2.8276871338794862E-4</v>
      </c>
      <c r="L1463" s="13">
        <f t="shared" si="275"/>
        <v>0</v>
      </c>
      <c r="M1463" s="13">
        <f t="shared" si="280"/>
        <v>0.17626669722870492</v>
      </c>
      <c r="N1463" s="13">
        <f t="shared" si="276"/>
        <v>0.10928535228179705</v>
      </c>
      <c r="O1463" s="13">
        <f t="shared" si="277"/>
        <v>0.10928535228179705</v>
      </c>
      <c r="Q1463">
        <v>15.79771326902944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44.382184706244132</v>
      </c>
      <c r="G1464" s="13">
        <f t="shared" si="271"/>
        <v>0.79162134860842825</v>
      </c>
      <c r="H1464" s="13">
        <f t="shared" si="272"/>
        <v>43.590563357635702</v>
      </c>
      <c r="I1464" s="16">
        <f t="shared" si="279"/>
        <v>43.590846126349092</v>
      </c>
      <c r="J1464" s="13">
        <f t="shared" si="273"/>
        <v>42.215164032648325</v>
      </c>
      <c r="K1464" s="13">
        <f t="shared" si="274"/>
        <v>1.3756820937007674</v>
      </c>
      <c r="L1464" s="13">
        <f t="shared" si="275"/>
        <v>0</v>
      </c>
      <c r="M1464" s="13">
        <f t="shared" si="280"/>
        <v>6.698134494690787E-2</v>
      </c>
      <c r="N1464" s="13">
        <f t="shared" si="276"/>
        <v>4.1528433867082881E-2</v>
      </c>
      <c r="O1464" s="13">
        <f t="shared" si="277"/>
        <v>0.83314978247551119</v>
      </c>
      <c r="Q1464">
        <v>16.946370528003879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15.788479249634181</v>
      </c>
      <c r="G1465" s="13">
        <f t="shared" si="271"/>
        <v>0</v>
      </c>
      <c r="H1465" s="13">
        <f t="shared" si="272"/>
        <v>15.788479249634181</v>
      </c>
      <c r="I1465" s="16">
        <f t="shared" si="279"/>
        <v>17.164161343334946</v>
      </c>
      <c r="J1465" s="13">
        <f t="shared" si="273"/>
        <v>17.080601259236524</v>
      </c>
      <c r="K1465" s="13">
        <f t="shared" si="274"/>
        <v>8.3560084098422749E-2</v>
      </c>
      <c r="L1465" s="13">
        <f t="shared" si="275"/>
        <v>0</v>
      </c>
      <c r="M1465" s="13">
        <f t="shared" si="280"/>
        <v>2.5452911079824989E-2</v>
      </c>
      <c r="N1465" s="13">
        <f t="shared" si="276"/>
        <v>1.5780804869491492E-2</v>
      </c>
      <c r="O1465" s="13">
        <f t="shared" si="277"/>
        <v>1.5780804869491492E-2</v>
      </c>
      <c r="Q1465">
        <v>17.272674847701111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20.910321375101649</v>
      </c>
      <c r="G1466" s="13">
        <f t="shared" si="271"/>
        <v>0</v>
      </c>
      <c r="H1466" s="13">
        <f t="shared" si="272"/>
        <v>20.910321375101649</v>
      </c>
      <c r="I1466" s="16">
        <f t="shared" si="279"/>
        <v>20.993881459200072</v>
      </c>
      <c r="J1466" s="13">
        <f t="shared" si="273"/>
        <v>20.91152269867451</v>
      </c>
      <c r="K1466" s="13">
        <f t="shared" si="274"/>
        <v>8.2358760525561792E-2</v>
      </c>
      <c r="L1466" s="13">
        <f t="shared" si="275"/>
        <v>0</v>
      </c>
      <c r="M1466" s="13">
        <f t="shared" si="280"/>
        <v>9.6721062103334969E-3</v>
      </c>
      <c r="N1466" s="13">
        <f t="shared" si="276"/>
        <v>5.9967058504067682E-3</v>
      </c>
      <c r="O1466" s="13">
        <f t="shared" si="277"/>
        <v>5.9967058504067682E-3</v>
      </c>
      <c r="Q1466">
        <v>21.655495096779429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24.167837775121392</v>
      </c>
      <c r="G1467" s="13">
        <f t="shared" si="271"/>
        <v>0</v>
      </c>
      <c r="H1467" s="13">
        <f t="shared" si="272"/>
        <v>24.167837775121392</v>
      </c>
      <c r="I1467" s="16">
        <f t="shared" si="279"/>
        <v>24.250196535646953</v>
      </c>
      <c r="J1467" s="13">
        <f t="shared" si="273"/>
        <v>24.182572214670742</v>
      </c>
      <c r="K1467" s="13">
        <f t="shared" si="274"/>
        <v>6.7624320976211294E-2</v>
      </c>
      <c r="L1467" s="13">
        <f t="shared" si="275"/>
        <v>0</v>
      </c>
      <c r="M1467" s="13">
        <f t="shared" si="280"/>
        <v>3.6754003599267287E-3</v>
      </c>
      <c r="N1467" s="13">
        <f t="shared" si="276"/>
        <v>2.2787482231545718E-3</v>
      </c>
      <c r="O1467" s="13">
        <f t="shared" si="277"/>
        <v>2.2787482231545718E-3</v>
      </c>
      <c r="Q1467">
        <v>26.166920875554339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16.388850697985902</v>
      </c>
      <c r="G1468" s="13">
        <f t="shared" si="271"/>
        <v>0</v>
      </c>
      <c r="H1468" s="13">
        <f t="shared" si="272"/>
        <v>16.388850697985902</v>
      </c>
      <c r="I1468" s="16">
        <f t="shared" si="279"/>
        <v>16.456475018962113</v>
      </c>
      <c r="J1468" s="13">
        <f t="shared" si="273"/>
        <v>16.44166380848592</v>
      </c>
      <c r="K1468" s="13">
        <f t="shared" si="274"/>
        <v>1.4811210476192826E-2</v>
      </c>
      <c r="L1468" s="13">
        <f t="shared" si="275"/>
        <v>0</v>
      </c>
      <c r="M1468" s="13">
        <f t="shared" si="280"/>
        <v>1.3966521367721569E-3</v>
      </c>
      <c r="N1468" s="13">
        <f t="shared" si="276"/>
        <v>8.6592432479873729E-4</v>
      </c>
      <c r="O1468" s="13">
        <f t="shared" si="277"/>
        <v>8.6592432479873729E-4</v>
      </c>
      <c r="Q1468">
        <v>28.790571870967749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28.146688748193348</v>
      </c>
      <c r="G1469" s="13">
        <f t="shared" si="271"/>
        <v>0</v>
      </c>
      <c r="H1469" s="13">
        <f t="shared" si="272"/>
        <v>28.146688748193348</v>
      </c>
      <c r="I1469" s="16">
        <f t="shared" si="279"/>
        <v>28.161499958669541</v>
      </c>
      <c r="J1469" s="13">
        <f t="shared" si="273"/>
        <v>28.074943944807806</v>
      </c>
      <c r="K1469" s="13">
        <f t="shared" si="274"/>
        <v>8.6556013861734726E-2</v>
      </c>
      <c r="L1469" s="13">
        <f t="shared" si="275"/>
        <v>0</v>
      </c>
      <c r="M1469" s="13">
        <f t="shared" si="280"/>
        <v>5.3072781197341964E-4</v>
      </c>
      <c r="N1469" s="13">
        <f t="shared" si="276"/>
        <v>3.2905124342352018E-4</v>
      </c>
      <c r="O1469" s="13">
        <f t="shared" si="277"/>
        <v>3.2905124342352018E-4</v>
      </c>
      <c r="Q1469">
        <v>27.633833262308801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14.909474733753999</v>
      </c>
      <c r="G1470" s="13">
        <f t="shared" si="271"/>
        <v>0</v>
      </c>
      <c r="H1470" s="13">
        <f t="shared" si="272"/>
        <v>14.909474733753999</v>
      </c>
      <c r="I1470" s="16">
        <f t="shared" si="279"/>
        <v>14.996030747615734</v>
      </c>
      <c r="J1470" s="13">
        <f t="shared" si="273"/>
        <v>14.980615633894054</v>
      </c>
      <c r="K1470" s="13">
        <f t="shared" si="274"/>
        <v>1.5415113721680029E-2</v>
      </c>
      <c r="L1470" s="13">
        <f t="shared" si="275"/>
        <v>0</v>
      </c>
      <c r="M1470" s="13">
        <f t="shared" si="280"/>
        <v>2.0167656854989946E-4</v>
      </c>
      <c r="N1470" s="13">
        <f t="shared" si="276"/>
        <v>1.2503947250093767E-4</v>
      </c>
      <c r="O1470" s="13">
        <f t="shared" si="277"/>
        <v>1.2503947250093767E-4</v>
      </c>
      <c r="Q1470">
        <v>26.45224263543528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4.4931879621433897</v>
      </c>
      <c r="G1471" s="13">
        <f t="shared" si="271"/>
        <v>0</v>
      </c>
      <c r="H1471" s="13">
        <f t="shared" si="272"/>
        <v>4.4931879621433897</v>
      </c>
      <c r="I1471" s="16">
        <f t="shared" si="279"/>
        <v>4.5086030758650697</v>
      </c>
      <c r="J1471" s="13">
        <f t="shared" si="273"/>
        <v>4.508136904486447</v>
      </c>
      <c r="K1471" s="13">
        <f t="shared" si="274"/>
        <v>4.6617137862270397E-4</v>
      </c>
      <c r="L1471" s="13">
        <f t="shared" si="275"/>
        <v>0</v>
      </c>
      <c r="M1471" s="13">
        <f t="shared" si="280"/>
        <v>7.6637096048961785E-5</v>
      </c>
      <c r="N1471" s="13">
        <f t="shared" si="276"/>
        <v>4.7514999550356309E-5</v>
      </c>
      <c r="O1471" s="13">
        <f t="shared" si="277"/>
        <v>4.7514999550356309E-5</v>
      </c>
      <c r="Q1471">
        <v>25.688935486744551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46.275951612581537</v>
      </c>
      <c r="G1472" s="13">
        <f t="shared" si="271"/>
        <v>1.1085748707929735</v>
      </c>
      <c r="H1472" s="13">
        <f t="shared" si="272"/>
        <v>45.167376741788566</v>
      </c>
      <c r="I1472" s="16">
        <f t="shared" si="279"/>
        <v>45.167842913167192</v>
      </c>
      <c r="J1472" s="13">
        <f t="shared" si="273"/>
        <v>43.852450011949266</v>
      </c>
      <c r="K1472" s="13">
        <f t="shared" si="274"/>
        <v>1.3153929012179262</v>
      </c>
      <c r="L1472" s="13">
        <f t="shared" si="275"/>
        <v>0</v>
      </c>
      <c r="M1472" s="13">
        <f t="shared" si="280"/>
        <v>2.9122096498605476E-5</v>
      </c>
      <c r="N1472" s="13">
        <f t="shared" si="276"/>
        <v>1.8055699829135396E-5</v>
      </c>
      <c r="O1472" s="13">
        <f t="shared" si="277"/>
        <v>1.1085929264928025</v>
      </c>
      <c r="Q1472">
        <v>18.04649394887096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1.0548387100000001</v>
      </c>
      <c r="G1473" s="13">
        <f t="shared" si="271"/>
        <v>0</v>
      </c>
      <c r="H1473" s="13">
        <f t="shared" si="272"/>
        <v>1.0548387100000001</v>
      </c>
      <c r="I1473" s="16">
        <f t="shared" si="279"/>
        <v>2.3702316112179265</v>
      </c>
      <c r="J1473" s="13">
        <f t="shared" si="273"/>
        <v>2.3700508313384434</v>
      </c>
      <c r="K1473" s="13">
        <f t="shared" si="274"/>
        <v>1.8077987948306173E-4</v>
      </c>
      <c r="L1473" s="13">
        <f t="shared" si="275"/>
        <v>0</v>
      </c>
      <c r="M1473" s="13">
        <f t="shared" si="280"/>
        <v>1.106639666947008E-5</v>
      </c>
      <c r="N1473" s="13">
        <f t="shared" si="276"/>
        <v>6.8611659350714492E-6</v>
      </c>
      <c r="O1473" s="13">
        <f t="shared" si="277"/>
        <v>6.8611659350714492E-6</v>
      </c>
      <c r="Q1473">
        <v>18.714583570612909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27.880507925131148</v>
      </c>
      <c r="G1474" s="13">
        <f t="shared" si="271"/>
        <v>0</v>
      </c>
      <c r="H1474" s="13">
        <f t="shared" si="272"/>
        <v>27.880507925131148</v>
      </c>
      <c r="I1474" s="16">
        <f t="shared" si="279"/>
        <v>27.88068870501063</v>
      </c>
      <c r="J1474" s="13">
        <f t="shared" si="273"/>
        <v>27.465602880802631</v>
      </c>
      <c r="K1474" s="13">
        <f t="shared" si="274"/>
        <v>0.41508582420799911</v>
      </c>
      <c r="L1474" s="13">
        <f t="shared" si="275"/>
        <v>0</v>
      </c>
      <c r="M1474" s="13">
        <f t="shared" si="280"/>
        <v>4.2052307343986305E-6</v>
      </c>
      <c r="N1474" s="13">
        <f t="shared" si="276"/>
        <v>2.607243055327151E-6</v>
      </c>
      <c r="O1474" s="13">
        <f t="shared" si="277"/>
        <v>2.607243055327151E-6</v>
      </c>
      <c r="Q1474">
        <v>16.115098064813061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1.874700041174687</v>
      </c>
      <c r="G1475" s="13">
        <f t="shared" si="271"/>
        <v>0</v>
      </c>
      <c r="H1475" s="13">
        <f t="shared" si="272"/>
        <v>1.874700041174687</v>
      </c>
      <c r="I1475" s="16">
        <f t="shared" si="279"/>
        <v>2.2897858653826861</v>
      </c>
      <c r="J1475" s="13">
        <f t="shared" si="273"/>
        <v>2.2896119199592779</v>
      </c>
      <c r="K1475" s="13">
        <f t="shared" si="274"/>
        <v>1.7394542340820607E-4</v>
      </c>
      <c r="L1475" s="13">
        <f t="shared" si="275"/>
        <v>0</v>
      </c>
      <c r="M1475" s="13">
        <f t="shared" si="280"/>
        <v>1.5979876790714795E-6</v>
      </c>
      <c r="N1475" s="13">
        <f t="shared" si="276"/>
        <v>9.9075236102431725E-7</v>
      </c>
      <c r="O1475" s="13">
        <f t="shared" si="277"/>
        <v>9.9075236102431725E-7</v>
      </c>
      <c r="Q1475">
        <v>18.2548075914316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3.0676376974150319</v>
      </c>
      <c r="G1476" s="13">
        <f t="shared" si="271"/>
        <v>0</v>
      </c>
      <c r="H1476" s="13">
        <f t="shared" si="272"/>
        <v>3.0676376974150319</v>
      </c>
      <c r="I1476" s="16">
        <f t="shared" si="279"/>
        <v>3.0678116428384401</v>
      </c>
      <c r="J1476" s="13">
        <f t="shared" si="273"/>
        <v>3.0673836600879127</v>
      </c>
      <c r="K1476" s="13">
        <f t="shared" si="274"/>
        <v>4.279827505273559E-4</v>
      </c>
      <c r="L1476" s="13">
        <f t="shared" si="275"/>
        <v>0</v>
      </c>
      <c r="M1476" s="13">
        <f t="shared" si="280"/>
        <v>6.0723531804716225E-7</v>
      </c>
      <c r="N1476" s="13">
        <f t="shared" si="276"/>
        <v>3.764858971892406E-7</v>
      </c>
      <c r="O1476" s="13">
        <f t="shared" si="277"/>
        <v>3.764858971892406E-7</v>
      </c>
      <c r="Q1476">
        <v>18.09270967482583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10.47399497211561</v>
      </c>
      <c r="G1477" s="13">
        <f t="shared" si="271"/>
        <v>0</v>
      </c>
      <c r="H1477" s="13">
        <f t="shared" si="272"/>
        <v>10.47399497211561</v>
      </c>
      <c r="I1477" s="16">
        <f t="shared" si="279"/>
        <v>10.474422954866139</v>
      </c>
      <c r="J1477" s="13">
        <f t="shared" si="273"/>
        <v>10.458754131407254</v>
      </c>
      <c r="K1477" s="13">
        <f t="shared" si="274"/>
        <v>1.5668823458884873E-2</v>
      </c>
      <c r="L1477" s="13">
        <f t="shared" si="275"/>
        <v>0</v>
      </c>
      <c r="M1477" s="13">
        <f t="shared" si="280"/>
        <v>2.3074942085792165E-7</v>
      </c>
      <c r="N1477" s="13">
        <f t="shared" si="276"/>
        <v>1.4306464093191143E-7</v>
      </c>
      <c r="O1477" s="13">
        <f t="shared" si="277"/>
        <v>1.4306464093191143E-7</v>
      </c>
      <c r="Q1477">
        <v>18.669129134060849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44.266703536915138</v>
      </c>
      <c r="G1478" s="13">
        <f t="shared" ref="G1478:G1541" si="282">IF((F1478-$J$2)&gt;0,$I$2*(F1478-$J$2),0)</f>
        <v>0.77229364611118467</v>
      </c>
      <c r="H1478" s="13">
        <f t="shared" ref="H1478:H1541" si="283">F1478-G1478</f>
        <v>43.494409890803951</v>
      </c>
      <c r="I1478" s="16">
        <f t="shared" si="279"/>
        <v>43.510078714262832</v>
      </c>
      <c r="J1478" s="13">
        <f t="shared" ref="J1478:J1541" si="284">I1478/SQRT(1+(I1478/($K$2*(300+(25*Q1478)+0.05*(Q1478)^3)))^2)</f>
        <v>42.796933900138292</v>
      </c>
      <c r="K1478" s="13">
        <f t="shared" ref="K1478:K1541" si="285">I1478-J1478</f>
        <v>0.71314481412454001</v>
      </c>
      <c r="L1478" s="13">
        <f t="shared" ref="L1478:L1541" si="286">IF(K1478&gt;$N$2,(K1478-$N$2)/$L$2,0)</f>
        <v>0</v>
      </c>
      <c r="M1478" s="13">
        <f t="shared" si="280"/>
        <v>8.768477992601022E-8</v>
      </c>
      <c r="N1478" s="13">
        <f t="shared" ref="N1478:N1541" si="287">$M$2*M1478</f>
        <v>5.4364563554126334E-8</v>
      </c>
      <c r="O1478" s="13">
        <f t="shared" ref="O1478:O1541" si="288">N1478+G1478</f>
        <v>0.77229370047574819</v>
      </c>
      <c r="Q1478">
        <v>21.71747684237187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12.376997688454839</v>
      </c>
      <c r="G1479" s="13">
        <f t="shared" si="282"/>
        <v>0</v>
      </c>
      <c r="H1479" s="13">
        <f t="shared" si="283"/>
        <v>12.376997688454839</v>
      </c>
      <c r="I1479" s="16">
        <f t="shared" ref="I1479:I1542" si="290">H1479+K1478-L1478</f>
        <v>13.090142502579379</v>
      </c>
      <c r="J1479" s="13">
        <f t="shared" si="284"/>
        <v>13.079589194850666</v>
      </c>
      <c r="K1479" s="13">
        <f t="shared" si="285"/>
        <v>1.0553307728713435E-2</v>
      </c>
      <c r="L1479" s="13">
        <f t="shared" si="286"/>
        <v>0</v>
      </c>
      <c r="M1479" s="13">
        <f t="shared" ref="M1479:M1542" si="291">L1479+M1478-N1478</f>
        <v>3.3320216371883886E-8</v>
      </c>
      <c r="N1479" s="13">
        <f t="shared" si="287"/>
        <v>2.0658534150568008E-8</v>
      </c>
      <c r="O1479" s="13">
        <f t="shared" si="288"/>
        <v>2.0658534150568008E-8</v>
      </c>
      <c r="Q1479">
        <v>26.245261084919701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30.34986007178307</v>
      </c>
      <c r="G1480" s="13">
        <f t="shared" si="282"/>
        <v>0</v>
      </c>
      <c r="H1480" s="13">
        <f t="shared" si="283"/>
        <v>30.34986007178307</v>
      </c>
      <c r="I1480" s="16">
        <f t="shared" si="290"/>
        <v>30.360413379511783</v>
      </c>
      <c r="J1480" s="13">
        <f t="shared" si="284"/>
        <v>30.266025891026747</v>
      </c>
      <c r="K1480" s="13">
        <f t="shared" si="285"/>
        <v>9.4387488485036641E-2</v>
      </c>
      <c r="L1480" s="13">
        <f t="shared" si="286"/>
        <v>0</v>
      </c>
      <c r="M1480" s="13">
        <f t="shared" si="291"/>
        <v>1.2661682221315878E-8</v>
      </c>
      <c r="N1480" s="13">
        <f t="shared" si="287"/>
        <v>7.8502429772158449E-9</v>
      </c>
      <c r="O1480" s="13">
        <f t="shared" si="288"/>
        <v>7.8502429772158449E-9</v>
      </c>
      <c r="Q1480">
        <v>28.656667870967748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4.4048782878008774</v>
      </c>
      <c r="G1481" s="13">
        <f t="shared" si="282"/>
        <v>0</v>
      </c>
      <c r="H1481" s="13">
        <f t="shared" si="283"/>
        <v>4.4048782878008774</v>
      </c>
      <c r="I1481" s="16">
        <f t="shared" si="290"/>
        <v>4.4992657762859141</v>
      </c>
      <c r="J1481" s="13">
        <f t="shared" si="284"/>
        <v>4.498831159469125</v>
      </c>
      <c r="K1481" s="13">
        <f t="shared" si="285"/>
        <v>4.3461681678902409E-4</v>
      </c>
      <c r="L1481" s="13">
        <f t="shared" si="286"/>
        <v>0</v>
      </c>
      <c r="M1481" s="13">
        <f t="shared" si="291"/>
        <v>4.8114392441000328E-9</v>
      </c>
      <c r="N1481" s="13">
        <f t="shared" si="287"/>
        <v>2.9830923313420204E-9</v>
      </c>
      <c r="O1481" s="13">
        <f t="shared" si="288"/>
        <v>2.9830923313420204E-9</v>
      </c>
      <c r="Q1481">
        <v>26.150780654388949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20.35662152849374</v>
      </c>
      <c r="G1482" s="13">
        <f t="shared" si="282"/>
        <v>0</v>
      </c>
      <c r="H1482" s="13">
        <f t="shared" si="283"/>
        <v>20.35662152849374</v>
      </c>
      <c r="I1482" s="16">
        <f t="shared" si="290"/>
        <v>20.35705614531053</v>
      </c>
      <c r="J1482" s="13">
        <f t="shared" si="284"/>
        <v>20.317727257041689</v>
      </c>
      <c r="K1482" s="13">
        <f t="shared" si="285"/>
        <v>3.9328888268840956E-2</v>
      </c>
      <c r="L1482" s="13">
        <f t="shared" si="286"/>
        <v>0</v>
      </c>
      <c r="M1482" s="13">
        <f t="shared" si="291"/>
        <v>1.8283469127580124E-9</v>
      </c>
      <c r="N1482" s="13">
        <f t="shared" si="287"/>
        <v>1.1335750859099676E-9</v>
      </c>
      <c r="O1482" s="13">
        <f t="shared" si="288"/>
        <v>1.1335750859099676E-9</v>
      </c>
      <c r="Q1482">
        <v>26.299578604753641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5.7305333920012043</v>
      </c>
      <c r="G1483" s="13">
        <f t="shared" si="282"/>
        <v>0</v>
      </c>
      <c r="H1483" s="13">
        <f t="shared" si="283"/>
        <v>5.7305333920012043</v>
      </c>
      <c r="I1483" s="16">
        <f t="shared" si="290"/>
        <v>5.7698622802700452</v>
      </c>
      <c r="J1483" s="13">
        <f t="shared" si="284"/>
        <v>5.7684982120132373</v>
      </c>
      <c r="K1483" s="13">
        <f t="shared" si="285"/>
        <v>1.3640682568079043E-3</v>
      </c>
      <c r="L1483" s="13">
        <f t="shared" si="286"/>
        <v>0</v>
      </c>
      <c r="M1483" s="13">
        <f t="shared" si="291"/>
        <v>6.9477182684804477E-10</v>
      </c>
      <c r="N1483" s="13">
        <f t="shared" si="287"/>
        <v>4.3075853264578774E-10</v>
      </c>
      <c r="O1483" s="13">
        <f t="shared" si="288"/>
        <v>4.3075853264578774E-10</v>
      </c>
      <c r="Q1483">
        <v>23.297111333430109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58.119380442310259</v>
      </c>
      <c r="G1484" s="13">
        <f t="shared" si="282"/>
        <v>3.0907704988623674</v>
      </c>
      <c r="H1484" s="13">
        <f t="shared" si="283"/>
        <v>55.02860994344789</v>
      </c>
      <c r="I1484" s="16">
        <f t="shared" si="290"/>
        <v>55.029974011704695</v>
      </c>
      <c r="J1484" s="13">
        <f t="shared" si="284"/>
        <v>53.146949868359272</v>
      </c>
      <c r="K1484" s="13">
        <f t="shared" si="285"/>
        <v>1.8830241433454233</v>
      </c>
      <c r="L1484" s="13">
        <f t="shared" si="286"/>
        <v>0</v>
      </c>
      <c r="M1484" s="13">
        <f t="shared" si="291"/>
        <v>2.6401329420225704E-10</v>
      </c>
      <c r="N1484" s="13">
        <f t="shared" si="287"/>
        <v>1.6368824240539937E-10</v>
      </c>
      <c r="O1484" s="13">
        <f t="shared" si="288"/>
        <v>3.0907704990260556</v>
      </c>
      <c r="Q1484">
        <v>19.641712742238969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73.098826787279805</v>
      </c>
      <c r="G1485" s="13">
        <f t="shared" si="282"/>
        <v>5.597831037054398</v>
      </c>
      <c r="H1485" s="13">
        <f t="shared" si="283"/>
        <v>67.5009957502254</v>
      </c>
      <c r="I1485" s="16">
        <f t="shared" si="290"/>
        <v>69.384019893570823</v>
      </c>
      <c r="J1485" s="13">
        <f t="shared" si="284"/>
        <v>63.528060713223439</v>
      </c>
      <c r="K1485" s="13">
        <f t="shared" si="285"/>
        <v>5.8559591803473836</v>
      </c>
      <c r="L1485" s="13">
        <f t="shared" si="286"/>
        <v>0</v>
      </c>
      <c r="M1485" s="13">
        <f t="shared" si="291"/>
        <v>1.0032505179685767E-10</v>
      </c>
      <c r="N1485" s="13">
        <f t="shared" si="287"/>
        <v>6.2201532114051748E-11</v>
      </c>
      <c r="O1485" s="13">
        <f t="shared" si="288"/>
        <v>5.5978310371165998</v>
      </c>
      <c r="Q1485">
        <v>15.956227236777901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149.602772369082</v>
      </c>
      <c r="G1486" s="13">
        <f t="shared" si="282"/>
        <v>18.402044127916586</v>
      </c>
      <c r="H1486" s="13">
        <f t="shared" si="283"/>
        <v>131.20072824116542</v>
      </c>
      <c r="I1486" s="16">
        <f t="shared" si="290"/>
        <v>137.05668742151281</v>
      </c>
      <c r="J1486" s="13">
        <f t="shared" si="284"/>
        <v>93.850350636787539</v>
      </c>
      <c r="K1486" s="13">
        <f t="shared" si="285"/>
        <v>43.206336784725266</v>
      </c>
      <c r="L1486" s="13">
        <f t="shared" si="286"/>
        <v>15.905178571692931</v>
      </c>
      <c r="M1486" s="13">
        <f t="shared" si="291"/>
        <v>15.905178571731055</v>
      </c>
      <c r="N1486" s="13">
        <f t="shared" si="287"/>
        <v>9.8612107144732537</v>
      </c>
      <c r="O1486" s="13">
        <f t="shared" si="288"/>
        <v>28.263254842389841</v>
      </c>
      <c r="Q1486">
        <v>13.007460570612899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263.31024110291759</v>
      </c>
      <c r="G1487" s="13">
        <f t="shared" si="282"/>
        <v>37.432888205544131</v>
      </c>
      <c r="H1487" s="13">
        <f t="shared" si="283"/>
        <v>225.87735289737344</v>
      </c>
      <c r="I1487" s="16">
        <f t="shared" si="290"/>
        <v>253.17851111040574</v>
      </c>
      <c r="J1487" s="13">
        <f t="shared" si="284"/>
        <v>101.74317697757859</v>
      </c>
      <c r="K1487" s="13">
        <f t="shared" si="285"/>
        <v>151.43533413282717</v>
      </c>
      <c r="L1487" s="13">
        <f t="shared" si="286"/>
        <v>81.81861002553245</v>
      </c>
      <c r="M1487" s="13">
        <f t="shared" si="291"/>
        <v>87.862577882790248</v>
      </c>
      <c r="N1487" s="13">
        <f t="shared" si="287"/>
        <v>54.474798287329953</v>
      </c>
      <c r="O1487" s="13">
        <f t="shared" si="288"/>
        <v>91.907686492874092</v>
      </c>
      <c r="Q1487">
        <v>10.832074122202229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74.242262296156611</v>
      </c>
      <c r="G1488" s="13">
        <f t="shared" si="282"/>
        <v>5.7892040675559722</v>
      </c>
      <c r="H1488" s="13">
        <f t="shared" si="283"/>
        <v>68.453058228600639</v>
      </c>
      <c r="I1488" s="16">
        <f t="shared" si="290"/>
        <v>138.06978233589535</v>
      </c>
      <c r="J1488" s="13">
        <f t="shared" si="284"/>
        <v>102.80226941882627</v>
      </c>
      <c r="K1488" s="13">
        <f t="shared" si="285"/>
        <v>35.267512917069084</v>
      </c>
      <c r="L1488" s="13">
        <f t="shared" si="286"/>
        <v>11.070290180905873</v>
      </c>
      <c r="M1488" s="13">
        <f t="shared" si="291"/>
        <v>44.458069776366166</v>
      </c>
      <c r="N1488" s="13">
        <f t="shared" si="287"/>
        <v>27.564003261347022</v>
      </c>
      <c r="O1488" s="13">
        <f t="shared" si="288"/>
        <v>33.353207328902997</v>
      </c>
      <c r="Q1488">
        <v>15.590229433648069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2.904950965547914</v>
      </c>
      <c r="G1489" s="13">
        <f t="shared" si="282"/>
        <v>0</v>
      </c>
      <c r="H1489" s="13">
        <f t="shared" si="283"/>
        <v>2.904950965547914</v>
      </c>
      <c r="I1489" s="16">
        <f t="shared" si="290"/>
        <v>27.102173701711123</v>
      </c>
      <c r="J1489" s="13">
        <f t="shared" si="284"/>
        <v>26.829189295421966</v>
      </c>
      <c r="K1489" s="13">
        <f t="shared" si="285"/>
        <v>0.27298440628915799</v>
      </c>
      <c r="L1489" s="13">
        <f t="shared" si="286"/>
        <v>0</v>
      </c>
      <c r="M1489" s="13">
        <f t="shared" si="291"/>
        <v>16.894066515019144</v>
      </c>
      <c r="N1489" s="13">
        <f t="shared" si="287"/>
        <v>10.47432123931187</v>
      </c>
      <c r="O1489" s="13">
        <f t="shared" si="288"/>
        <v>10.47432123931187</v>
      </c>
      <c r="Q1489">
        <v>18.537260119919001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1.3336127259780419</v>
      </c>
      <c r="G1490" s="13">
        <f t="shared" si="282"/>
        <v>0</v>
      </c>
      <c r="H1490" s="13">
        <f t="shared" si="283"/>
        <v>1.3336127259780419</v>
      </c>
      <c r="I1490" s="16">
        <f t="shared" si="290"/>
        <v>1.6065971322671999</v>
      </c>
      <c r="J1490" s="13">
        <f t="shared" si="284"/>
        <v>1.606568280929769</v>
      </c>
      <c r="K1490" s="13">
        <f t="shared" si="285"/>
        <v>2.8851337430912949E-5</v>
      </c>
      <c r="L1490" s="13">
        <f t="shared" si="286"/>
        <v>0</v>
      </c>
      <c r="M1490" s="13">
        <f t="shared" si="291"/>
        <v>6.4197452757072746</v>
      </c>
      <c r="N1490" s="13">
        <f t="shared" si="287"/>
        <v>3.9802420709385102</v>
      </c>
      <c r="O1490" s="13">
        <f t="shared" si="288"/>
        <v>3.9802420709385102</v>
      </c>
      <c r="Q1490">
        <v>23.445255011128769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25.761105069854139</v>
      </c>
      <c r="G1491" s="13">
        <f t="shared" si="282"/>
        <v>0</v>
      </c>
      <c r="H1491" s="13">
        <f t="shared" si="283"/>
        <v>25.761105069854139</v>
      </c>
      <c r="I1491" s="16">
        <f t="shared" si="290"/>
        <v>25.761133921191568</v>
      </c>
      <c r="J1491" s="13">
        <f t="shared" si="284"/>
        <v>25.690446848452154</v>
      </c>
      <c r="K1491" s="13">
        <f t="shared" si="285"/>
        <v>7.0687072739413992E-2</v>
      </c>
      <c r="L1491" s="13">
        <f t="shared" si="286"/>
        <v>0</v>
      </c>
      <c r="M1491" s="13">
        <f t="shared" si="291"/>
        <v>2.4395032047687644</v>
      </c>
      <c r="N1491" s="13">
        <f t="shared" si="287"/>
        <v>1.512491986956634</v>
      </c>
      <c r="O1491" s="13">
        <f t="shared" si="288"/>
        <v>1.512491986956634</v>
      </c>
      <c r="Q1491">
        <v>27.16385049309579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30.726398076924099</v>
      </c>
      <c r="G1492" s="13">
        <f t="shared" si="282"/>
        <v>0</v>
      </c>
      <c r="H1492" s="13">
        <f t="shared" si="283"/>
        <v>30.726398076924099</v>
      </c>
      <c r="I1492" s="16">
        <f t="shared" si="290"/>
        <v>30.797085149663513</v>
      </c>
      <c r="J1492" s="13">
        <f t="shared" si="284"/>
        <v>30.685523936312361</v>
      </c>
      <c r="K1492" s="13">
        <f t="shared" si="285"/>
        <v>0.11156121335115188</v>
      </c>
      <c r="L1492" s="13">
        <f t="shared" si="286"/>
        <v>0</v>
      </c>
      <c r="M1492" s="13">
        <f t="shared" si="291"/>
        <v>0.92701121781213036</v>
      </c>
      <c r="N1492" s="13">
        <f t="shared" si="287"/>
        <v>0.5747469550435208</v>
      </c>
      <c r="O1492" s="13">
        <f t="shared" si="288"/>
        <v>0.5747469550435208</v>
      </c>
      <c r="Q1492">
        <v>27.734929870967751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15.69514554509847</v>
      </c>
      <c r="G1493" s="13">
        <f t="shared" si="282"/>
        <v>0</v>
      </c>
      <c r="H1493" s="13">
        <f t="shared" si="283"/>
        <v>15.69514554509847</v>
      </c>
      <c r="I1493" s="16">
        <f t="shared" si="290"/>
        <v>15.806706758449621</v>
      </c>
      <c r="J1493" s="13">
        <f t="shared" si="284"/>
        <v>15.790232983711805</v>
      </c>
      <c r="K1493" s="13">
        <f t="shared" si="285"/>
        <v>1.6473774737816527E-2</v>
      </c>
      <c r="L1493" s="13">
        <f t="shared" si="286"/>
        <v>0</v>
      </c>
      <c r="M1493" s="13">
        <f t="shared" si="291"/>
        <v>0.35226426276860956</v>
      </c>
      <c r="N1493" s="13">
        <f t="shared" si="287"/>
        <v>0.21840384291653792</v>
      </c>
      <c r="O1493" s="13">
        <f t="shared" si="288"/>
        <v>0.21840384291653792</v>
      </c>
      <c r="Q1493">
        <v>27.118252214860281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14.157958548080829</v>
      </c>
      <c r="G1494" s="13">
        <f t="shared" si="282"/>
        <v>0</v>
      </c>
      <c r="H1494" s="13">
        <f t="shared" si="283"/>
        <v>14.157958548080829</v>
      </c>
      <c r="I1494" s="16">
        <f t="shared" si="290"/>
        <v>14.174432322818646</v>
      </c>
      <c r="J1494" s="13">
        <f t="shared" si="284"/>
        <v>14.161616616438678</v>
      </c>
      <c r="K1494" s="13">
        <f t="shared" si="285"/>
        <v>1.2815706379967651E-2</v>
      </c>
      <c r="L1494" s="13">
        <f t="shared" si="286"/>
        <v>0</v>
      </c>
      <c r="M1494" s="13">
        <f t="shared" si="291"/>
        <v>0.13386041985207164</v>
      </c>
      <c r="N1494" s="13">
        <f t="shared" si="287"/>
        <v>8.2993460308284417E-2</v>
      </c>
      <c r="O1494" s="13">
        <f t="shared" si="288"/>
        <v>8.2993460308284417E-2</v>
      </c>
      <c r="Q1494">
        <v>26.5671747160359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63.855003588144832</v>
      </c>
      <c r="G1495" s="13">
        <f t="shared" si="282"/>
        <v>4.0507228308583816</v>
      </c>
      <c r="H1495" s="13">
        <f t="shared" si="283"/>
        <v>59.804280757286449</v>
      </c>
      <c r="I1495" s="16">
        <f t="shared" si="290"/>
        <v>59.817096463666417</v>
      </c>
      <c r="J1495" s="13">
        <f t="shared" si="284"/>
        <v>58.10385791947261</v>
      </c>
      <c r="K1495" s="13">
        <f t="shared" si="285"/>
        <v>1.7132385441938069</v>
      </c>
      <c r="L1495" s="13">
        <f t="shared" si="286"/>
        <v>0</v>
      </c>
      <c r="M1495" s="13">
        <f t="shared" si="291"/>
        <v>5.0866959543787227E-2</v>
      </c>
      <c r="N1495" s="13">
        <f t="shared" si="287"/>
        <v>3.1537514917148082E-2</v>
      </c>
      <c r="O1495" s="13">
        <f t="shared" si="288"/>
        <v>4.0822603457755298</v>
      </c>
      <c r="Q1495">
        <v>22.13925874236136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4.5100239929368726</v>
      </c>
      <c r="G1496" s="13">
        <f t="shared" si="282"/>
        <v>0</v>
      </c>
      <c r="H1496" s="13">
        <f t="shared" si="283"/>
        <v>4.5100239929368726</v>
      </c>
      <c r="I1496" s="16">
        <f t="shared" si="290"/>
        <v>6.2232625371306796</v>
      </c>
      <c r="J1496" s="13">
        <f t="shared" si="284"/>
        <v>6.220716038498419</v>
      </c>
      <c r="K1496" s="13">
        <f t="shared" si="285"/>
        <v>2.5464986322605299E-3</v>
      </c>
      <c r="L1496" s="13">
        <f t="shared" si="286"/>
        <v>0</v>
      </c>
      <c r="M1496" s="13">
        <f t="shared" si="291"/>
        <v>1.9329444626639145E-2</v>
      </c>
      <c r="N1496" s="13">
        <f t="shared" si="287"/>
        <v>1.1984255668516269E-2</v>
      </c>
      <c r="O1496" s="13">
        <f t="shared" si="288"/>
        <v>1.1984255668516269E-2</v>
      </c>
      <c r="Q1496">
        <v>20.48125041714507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32.135404936692566</v>
      </c>
      <c r="G1497" s="13">
        <f t="shared" si="282"/>
        <v>0</v>
      </c>
      <c r="H1497" s="13">
        <f t="shared" si="283"/>
        <v>32.135404936692566</v>
      </c>
      <c r="I1497" s="16">
        <f t="shared" si="290"/>
        <v>32.13795143532483</v>
      </c>
      <c r="J1497" s="13">
        <f t="shared" si="284"/>
        <v>31.489216438702535</v>
      </c>
      <c r="K1497" s="13">
        <f t="shared" si="285"/>
        <v>0.64873499662229506</v>
      </c>
      <c r="L1497" s="13">
        <f t="shared" si="286"/>
        <v>0</v>
      </c>
      <c r="M1497" s="13">
        <f t="shared" si="291"/>
        <v>7.3451889581228752E-3</v>
      </c>
      <c r="N1497" s="13">
        <f t="shared" si="287"/>
        <v>4.5540171540361827E-3</v>
      </c>
      <c r="O1497" s="13">
        <f t="shared" si="288"/>
        <v>4.5540171540361827E-3</v>
      </c>
      <c r="Q1497">
        <v>15.91287672486421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178.39412969731049</v>
      </c>
      <c r="G1498" s="13">
        <f t="shared" si="282"/>
        <v>23.220758660902504</v>
      </c>
      <c r="H1498" s="13">
        <f t="shared" si="283"/>
        <v>155.17337103640799</v>
      </c>
      <c r="I1498" s="16">
        <f t="shared" si="290"/>
        <v>155.82210603303028</v>
      </c>
      <c r="J1498" s="13">
        <f t="shared" si="284"/>
        <v>99.559245178586806</v>
      </c>
      <c r="K1498" s="13">
        <f t="shared" si="285"/>
        <v>56.262860854443474</v>
      </c>
      <c r="L1498" s="13">
        <f t="shared" si="286"/>
        <v>23.856839636488612</v>
      </c>
      <c r="M1498" s="13">
        <f t="shared" si="291"/>
        <v>23.8596308082927</v>
      </c>
      <c r="N1498" s="13">
        <f t="shared" si="287"/>
        <v>14.792971101141474</v>
      </c>
      <c r="O1498" s="13">
        <f t="shared" si="288"/>
        <v>38.01372976204398</v>
      </c>
      <c r="Q1498">
        <v>13.08006612552283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73.773011753220928</v>
      </c>
      <c r="G1499" s="13">
        <f t="shared" si="282"/>
        <v>5.7106671515961702</v>
      </c>
      <c r="H1499" s="13">
        <f t="shared" si="283"/>
        <v>68.062344601624758</v>
      </c>
      <c r="I1499" s="16">
        <f t="shared" si="290"/>
        <v>100.46836581957962</v>
      </c>
      <c r="J1499" s="13">
        <f t="shared" si="284"/>
        <v>85.138489286865891</v>
      </c>
      <c r="K1499" s="13">
        <f t="shared" si="285"/>
        <v>15.329876532713726</v>
      </c>
      <c r="L1499" s="13">
        <f t="shared" si="286"/>
        <v>0</v>
      </c>
      <c r="M1499" s="13">
        <f t="shared" si="291"/>
        <v>9.066659707151226</v>
      </c>
      <c r="N1499" s="13">
        <f t="shared" si="287"/>
        <v>5.6213290184337605</v>
      </c>
      <c r="O1499" s="13">
        <f t="shared" si="288"/>
        <v>11.331996170029932</v>
      </c>
      <c r="Q1499">
        <v>16.16794697061291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82.216163214765004</v>
      </c>
      <c r="G1500" s="13">
        <f t="shared" si="282"/>
        <v>7.1237695693850673</v>
      </c>
      <c r="H1500" s="13">
        <f t="shared" si="283"/>
        <v>75.092393645379943</v>
      </c>
      <c r="I1500" s="16">
        <f t="shared" si="290"/>
        <v>90.422270178093669</v>
      </c>
      <c r="J1500" s="13">
        <f t="shared" si="284"/>
        <v>76.552512659654411</v>
      </c>
      <c r="K1500" s="13">
        <f t="shared" si="285"/>
        <v>13.869757518439258</v>
      </c>
      <c r="L1500" s="13">
        <f t="shared" si="286"/>
        <v>0</v>
      </c>
      <c r="M1500" s="13">
        <f t="shared" si="291"/>
        <v>3.4453306887174655</v>
      </c>
      <c r="N1500" s="13">
        <f t="shared" si="287"/>
        <v>2.1361050270048287</v>
      </c>
      <c r="O1500" s="13">
        <f t="shared" si="288"/>
        <v>9.2598745963898956</v>
      </c>
      <c r="Q1500">
        <v>14.61050456210172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7.2456389465835702</v>
      </c>
      <c r="G1501" s="13">
        <f t="shared" si="282"/>
        <v>0</v>
      </c>
      <c r="H1501" s="13">
        <f t="shared" si="283"/>
        <v>7.2456389465835702</v>
      </c>
      <c r="I1501" s="16">
        <f t="shared" si="290"/>
        <v>21.115396465022826</v>
      </c>
      <c r="J1501" s="13">
        <f t="shared" si="284"/>
        <v>21.014464132400494</v>
      </c>
      <c r="K1501" s="13">
        <f t="shared" si="285"/>
        <v>0.1009323326223317</v>
      </c>
      <c r="L1501" s="13">
        <f t="shared" si="286"/>
        <v>0</v>
      </c>
      <c r="M1501" s="13">
        <f t="shared" si="291"/>
        <v>1.3092256617126368</v>
      </c>
      <c r="N1501" s="13">
        <f t="shared" si="287"/>
        <v>0.81171991026183477</v>
      </c>
      <c r="O1501" s="13">
        <f t="shared" si="288"/>
        <v>0.81171991026183477</v>
      </c>
      <c r="Q1501">
        <v>20.331693065597062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10.557251075842251</v>
      </c>
      <c r="G1502" s="13">
        <f t="shared" si="282"/>
        <v>0</v>
      </c>
      <c r="H1502" s="13">
        <f t="shared" si="283"/>
        <v>10.557251075842251</v>
      </c>
      <c r="I1502" s="16">
        <f t="shared" si="290"/>
        <v>10.658183408464582</v>
      </c>
      <c r="J1502" s="13">
        <f t="shared" si="284"/>
        <v>10.647950008211506</v>
      </c>
      <c r="K1502" s="13">
        <f t="shared" si="285"/>
        <v>1.0233400253076397E-2</v>
      </c>
      <c r="L1502" s="13">
        <f t="shared" si="286"/>
        <v>0</v>
      </c>
      <c r="M1502" s="13">
        <f t="shared" si="291"/>
        <v>0.497505751450802</v>
      </c>
      <c r="N1502" s="13">
        <f t="shared" si="287"/>
        <v>0.30845356589949724</v>
      </c>
      <c r="O1502" s="13">
        <f t="shared" si="288"/>
        <v>0.30845356589949724</v>
      </c>
      <c r="Q1502">
        <v>22.053166220318239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15.25627979681299</v>
      </c>
      <c r="G1503" s="13">
        <f t="shared" si="282"/>
        <v>0</v>
      </c>
      <c r="H1503" s="13">
        <f t="shared" si="283"/>
        <v>15.25627979681299</v>
      </c>
      <c r="I1503" s="16">
        <f t="shared" si="290"/>
        <v>15.266513197066066</v>
      </c>
      <c r="J1503" s="13">
        <f t="shared" si="284"/>
        <v>15.251510944136628</v>
      </c>
      <c r="K1503" s="13">
        <f t="shared" si="285"/>
        <v>1.5002252929438242E-2</v>
      </c>
      <c r="L1503" s="13">
        <f t="shared" si="286"/>
        <v>0</v>
      </c>
      <c r="M1503" s="13">
        <f t="shared" si="291"/>
        <v>0.18905218555130476</v>
      </c>
      <c r="N1503" s="13">
        <f t="shared" si="287"/>
        <v>0.11721235504180895</v>
      </c>
      <c r="O1503" s="13">
        <f t="shared" si="288"/>
        <v>0.11721235504180895</v>
      </c>
      <c r="Q1503">
        <v>27.040483488927659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19.536982159722751</v>
      </c>
      <c r="G1504" s="13">
        <f t="shared" si="282"/>
        <v>0</v>
      </c>
      <c r="H1504" s="13">
        <f t="shared" si="283"/>
        <v>19.536982159722751</v>
      </c>
      <c r="I1504" s="16">
        <f t="shared" si="290"/>
        <v>19.551984412652189</v>
      </c>
      <c r="J1504" s="13">
        <f t="shared" si="284"/>
        <v>19.527011892418614</v>
      </c>
      <c r="K1504" s="13">
        <f t="shared" si="285"/>
        <v>2.4972520233575324E-2</v>
      </c>
      <c r="L1504" s="13">
        <f t="shared" si="286"/>
        <v>0</v>
      </c>
      <c r="M1504" s="13">
        <f t="shared" si="291"/>
        <v>7.1839830509495814E-2</v>
      </c>
      <c r="N1504" s="13">
        <f t="shared" si="287"/>
        <v>4.4540694915887406E-2</v>
      </c>
      <c r="O1504" s="13">
        <f t="shared" si="288"/>
        <v>4.4540694915887406E-2</v>
      </c>
      <c r="Q1504">
        <v>28.74697687096775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16.2854050675531</v>
      </c>
      <c r="G1505" s="13">
        <f t="shared" si="282"/>
        <v>0</v>
      </c>
      <c r="H1505" s="13">
        <f t="shared" si="283"/>
        <v>16.2854050675531</v>
      </c>
      <c r="I1505" s="16">
        <f t="shared" si="290"/>
        <v>16.310377587786675</v>
      </c>
      <c r="J1505" s="13">
        <f t="shared" si="284"/>
        <v>16.291824534050178</v>
      </c>
      <c r="K1505" s="13">
        <f t="shared" si="285"/>
        <v>1.855305373649685E-2</v>
      </c>
      <c r="L1505" s="13">
        <f t="shared" si="286"/>
        <v>0</v>
      </c>
      <c r="M1505" s="13">
        <f t="shared" si="291"/>
        <v>2.7299135593608408E-2</v>
      </c>
      <c r="N1505" s="13">
        <f t="shared" si="287"/>
        <v>1.6925464068037212E-2</v>
      </c>
      <c r="O1505" s="13">
        <f t="shared" si="288"/>
        <v>1.6925464068037212E-2</v>
      </c>
      <c r="Q1505">
        <v>26.936614877036771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16.089665863109119</v>
      </c>
      <c r="G1506" s="13">
        <f t="shared" si="282"/>
        <v>0</v>
      </c>
      <c r="H1506" s="13">
        <f t="shared" si="283"/>
        <v>16.089665863109119</v>
      </c>
      <c r="I1506" s="16">
        <f t="shared" si="290"/>
        <v>16.108218916845615</v>
      </c>
      <c r="J1506" s="13">
        <f t="shared" si="284"/>
        <v>16.089738510214293</v>
      </c>
      <c r="K1506" s="13">
        <f t="shared" si="285"/>
        <v>1.8480406631322666E-2</v>
      </c>
      <c r="L1506" s="13">
        <f t="shared" si="286"/>
        <v>0</v>
      </c>
      <c r="M1506" s="13">
        <f t="shared" si="291"/>
        <v>1.0373671525571195E-2</v>
      </c>
      <c r="N1506" s="13">
        <f t="shared" si="287"/>
        <v>6.4316763458541412E-3</v>
      </c>
      <c r="O1506" s="13">
        <f t="shared" si="288"/>
        <v>6.4316763458541412E-3</v>
      </c>
      <c r="Q1506">
        <v>26.692677950489241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15.280517117934449</v>
      </c>
      <c r="G1507" s="13">
        <f t="shared" si="282"/>
        <v>0</v>
      </c>
      <c r="H1507" s="13">
        <f t="shared" si="283"/>
        <v>15.280517117934449</v>
      </c>
      <c r="I1507" s="16">
        <f t="shared" si="290"/>
        <v>15.298997524565772</v>
      </c>
      <c r="J1507" s="13">
        <f t="shared" si="284"/>
        <v>15.269733043357816</v>
      </c>
      <c r="K1507" s="13">
        <f t="shared" si="285"/>
        <v>2.926448120795655E-2</v>
      </c>
      <c r="L1507" s="13">
        <f t="shared" si="286"/>
        <v>0</v>
      </c>
      <c r="M1507" s="13">
        <f t="shared" si="291"/>
        <v>3.941995179717054E-3</v>
      </c>
      <c r="N1507" s="13">
        <f t="shared" si="287"/>
        <v>2.4440370114245736E-3</v>
      </c>
      <c r="O1507" s="13">
        <f t="shared" si="288"/>
        <v>2.4440370114245736E-3</v>
      </c>
      <c r="Q1507">
        <v>22.28152857915984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12.35408561882285</v>
      </c>
      <c r="G1508" s="13">
        <f t="shared" si="282"/>
        <v>0</v>
      </c>
      <c r="H1508" s="13">
        <f t="shared" si="283"/>
        <v>12.35408561882285</v>
      </c>
      <c r="I1508" s="16">
        <f t="shared" si="290"/>
        <v>12.383350100030807</v>
      </c>
      <c r="J1508" s="13">
        <f t="shared" si="284"/>
        <v>12.359664906925621</v>
      </c>
      <c r="K1508" s="13">
        <f t="shared" si="285"/>
        <v>2.3685193105185576E-2</v>
      </c>
      <c r="L1508" s="13">
        <f t="shared" si="286"/>
        <v>0</v>
      </c>
      <c r="M1508" s="13">
        <f t="shared" si="291"/>
        <v>1.4979581682924804E-3</v>
      </c>
      <c r="N1508" s="13">
        <f t="shared" si="287"/>
        <v>9.2873406434133788E-4</v>
      </c>
      <c r="O1508" s="13">
        <f t="shared" si="288"/>
        <v>9.2873406434133788E-4</v>
      </c>
      <c r="Q1508">
        <v>19.293783064730501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46.240793821861907</v>
      </c>
      <c r="G1509" s="13">
        <f t="shared" si="282"/>
        <v>1.1026906272973653</v>
      </c>
      <c r="H1509" s="13">
        <f t="shared" si="283"/>
        <v>45.138103194564543</v>
      </c>
      <c r="I1509" s="16">
        <f t="shared" si="290"/>
        <v>45.161788387669731</v>
      </c>
      <c r="J1509" s="13">
        <f t="shared" si="284"/>
        <v>43.263252186636159</v>
      </c>
      <c r="K1509" s="13">
        <f t="shared" si="285"/>
        <v>1.898536201033572</v>
      </c>
      <c r="L1509" s="13">
        <f t="shared" si="286"/>
        <v>0</v>
      </c>
      <c r="M1509" s="13">
        <f t="shared" si="291"/>
        <v>5.6922410395114252E-4</v>
      </c>
      <c r="N1509" s="13">
        <f t="shared" si="287"/>
        <v>3.5291894444970835E-4</v>
      </c>
      <c r="O1509" s="13">
        <f t="shared" si="288"/>
        <v>1.1030435462418151</v>
      </c>
      <c r="Q1509">
        <v>15.28927651957294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73.255586259260213</v>
      </c>
      <c r="G1510" s="13">
        <f t="shared" si="282"/>
        <v>5.6240673529461311</v>
      </c>
      <c r="H1510" s="13">
        <f t="shared" si="283"/>
        <v>67.631518906314085</v>
      </c>
      <c r="I1510" s="16">
        <f t="shared" si="290"/>
        <v>69.530055107347664</v>
      </c>
      <c r="J1510" s="13">
        <f t="shared" si="284"/>
        <v>65.506420397187483</v>
      </c>
      <c r="K1510" s="13">
        <f t="shared" si="285"/>
        <v>4.0236347101601808</v>
      </c>
      <c r="L1510" s="13">
        <f t="shared" si="286"/>
        <v>0</v>
      </c>
      <c r="M1510" s="13">
        <f t="shared" si="291"/>
        <v>2.1630515950143417E-4</v>
      </c>
      <c r="N1510" s="13">
        <f t="shared" si="287"/>
        <v>1.3410919889088918E-4</v>
      </c>
      <c r="O1510" s="13">
        <f t="shared" si="288"/>
        <v>5.624201462145022</v>
      </c>
      <c r="Q1510">
        <v>18.9699525706129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5.8806504156199626</v>
      </c>
      <c r="G1511" s="13">
        <f t="shared" si="282"/>
        <v>0</v>
      </c>
      <c r="H1511" s="13">
        <f t="shared" si="283"/>
        <v>5.8806504156199626</v>
      </c>
      <c r="I1511" s="16">
        <f t="shared" si="290"/>
        <v>9.9042851257801434</v>
      </c>
      <c r="J1511" s="13">
        <f t="shared" si="284"/>
        <v>9.8921533678197591</v>
      </c>
      <c r="K1511" s="13">
        <f t="shared" si="285"/>
        <v>1.2131757960384348E-2</v>
      </c>
      <c r="L1511" s="13">
        <f t="shared" si="286"/>
        <v>0</v>
      </c>
      <c r="M1511" s="13">
        <f t="shared" si="291"/>
        <v>8.2195960610544988E-5</v>
      </c>
      <c r="N1511" s="13">
        <f t="shared" si="287"/>
        <v>5.0961495578537892E-5</v>
      </c>
      <c r="O1511" s="13">
        <f t="shared" si="288"/>
        <v>5.0961495578537892E-5</v>
      </c>
      <c r="Q1511">
        <v>19.29308405642405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8.7843819279533655</v>
      </c>
      <c r="G1512" s="13">
        <f t="shared" si="282"/>
        <v>0</v>
      </c>
      <c r="H1512" s="13">
        <f t="shared" si="283"/>
        <v>8.7843819279533655</v>
      </c>
      <c r="I1512" s="16">
        <f t="shared" si="290"/>
        <v>8.7965136859137498</v>
      </c>
      <c r="J1512" s="13">
        <f t="shared" si="284"/>
        <v>8.7905661593451949</v>
      </c>
      <c r="K1512" s="13">
        <f t="shared" si="285"/>
        <v>5.9475265685549061E-3</v>
      </c>
      <c r="L1512" s="13">
        <f t="shared" si="286"/>
        <v>0</v>
      </c>
      <c r="M1512" s="13">
        <f t="shared" si="291"/>
        <v>3.1234465032007096E-5</v>
      </c>
      <c r="N1512" s="13">
        <f t="shared" si="287"/>
        <v>1.93653683198444E-5</v>
      </c>
      <c r="O1512" s="13">
        <f t="shared" si="288"/>
        <v>1.93653683198444E-5</v>
      </c>
      <c r="Q1512">
        <v>21.820851688545901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1.6156311406890691</v>
      </c>
      <c r="G1513" s="13">
        <f t="shared" si="282"/>
        <v>0</v>
      </c>
      <c r="H1513" s="13">
        <f t="shared" si="283"/>
        <v>1.6156311406890691</v>
      </c>
      <c r="I1513" s="16">
        <f t="shared" si="290"/>
        <v>1.621578667257624</v>
      </c>
      <c r="J1513" s="13">
        <f t="shared" si="284"/>
        <v>1.6215520604298055</v>
      </c>
      <c r="K1513" s="13">
        <f t="shared" si="285"/>
        <v>2.6606827818520529E-5</v>
      </c>
      <c r="L1513" s="13">
        <f t="shared" si="286"/>
        <v>0</v>
      </c>
      <c r="M1513" s="13">
        <f t="shared" si="291"/>
        <v>1.1869096712162697E-5</v>
      </c>
      <c r="N1513" s="13">
        <f t="shared" si="287"/>
        <v>7.3588399615408722E-6</v>
      </c>
      <c r="O1513" s="13">
        <f t="shared" si="288"/>
        <v>7.3588399615408722E-6</v>
      </c>
      <c r="Q1513">
        <v>24.221882796677971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29.620253407179259</v>
      </c>
      <c r="G1514" s="13">
        <f t="shared" si="282"/>
        <v>0</v>
      </c>
      <c r="H1514" s="13">
        <f t="shared" si="283"/>
        <v>29.620253407179259</v>
      </c>
      <c r="I1514" s="16">
        <f t="shared" si="290"/>
        <v>29.620280014007079</v>
      </c>
      <c r="J1514" s="13">
        <f t="shared" si="284"/>
        <v>29.49109367794086</v>
      </c>
      <c r="K1514" s="13">
        <f t="shared" si="285"/>
        <v>0.1291863360662191</v>
      </c>
      <c r="L1514" s="13">
        <f t="shared" si="286"/>
        <v>0</v>
      </c>
      <c r="M1514" s="13">
        <f t="shared" si="291"/>
        <v>4.5102567506218245E-6</v>
      </c>
      <c r="N1514" s="13">
        <f t="shared" si="287"/>
        <v>2.7963591853855314E-6</v>
      </c>
      <c r="O1514" s="13">
        <f t="shared" si="288"/>
        <v>2.7963591853855314E-6</v>
      </c>
      <c r="Q1514">
        <v>25.808472345912669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5.880493523397833</v>
      </c>
      <c r="G1515" s="13">
        <f t="shared" si="282"/>
        <v>0</v>
      </c>
      <c r="H1515" s="13">
        <f t="shared" si="283"/>
        <v>5.880493523397833</v>
      </c>
      <c r="I1515" s="16">
        <f t="shared" si="290"/>
        <v>6.0096798594640521</v>
      </c>
      <c r="J1515" s="13">
        <f t="shared" si="284"/>
        <v>6.0086195390677002</v>
      </c>
      <c r="K1515" s="13">
        <f t="shared" si="285"/>
        <v>1.0603203963519547E-3</v>
      </c>
      <c r="L1515" s="13">
        <f t="shared" si="286"/>
        <v>0</v>
      </c>
      <c r="M1515" s="13">
        <f t="shared" si="291"/>
        <v>1.7138975652362932E-6</v>
      </c>
      <c r="N1515" s="13">
        <f t="shared" si="287"/>
        <v>1.0626164904465017E-6</v>
      </c>
      <c r="O1515" s="13">
        <f t="shared" si="288"/>
        <v>1.0626164904465017E-6</v>
      </c>
      <c r="Q1515">
        <v>25.97990108192062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55.427498006183868</v>
      </c>
      <c r="G1516" s="13">
        <f t="shared" si="282"/>
        <v>2.6402390123410995</v>
      </c>
      <c r="H1516" s="13">
        <f t="shared" si="283"/>
        <v>52.787258993842769</v>
      </c>
      <c r="I1516" s="16">
        <f t="shared" si="290"/>
        <v>52.788319314239118</v>
      </c>
      <c r="J1516" s="13">
        <f t="shared" si="284"/>
        <v>52.305653360555915</v>
      </c>
      <c r="K1516" s="13">
        <f t="shared" si="285"/>
        <v>0.48266595368320253</v>
      </c>
      <c r="L1516" s="13">
        <f t="shared" si="286"/>
        <v>0</v>
      </c>
      <c r="M1516" s="13">
        <f t="shared" si="291"/>
        <v>6.5128107478979149E-7</v>
      </c>
      <c r="N1516" s="13">
        <f t="shared" si="287"/>
        <v>4.037942663696707E-7</v>
      </c>
      <c r="O1516" s="13">
        <f t="shared" si="288"/>
        <v>2.6402394161353659</v>
      </c>
      <c r="Q1516">
        <v>28.793048870967748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13.706605211547259</v>
      </c>
      <c r="G1517" s="13">
        <f t="shared" si="282"/>
        <v>0</v>
      </c>
      <c r="H1517" s="13">
        <f t="shared" si="283"/>
        <v>13.706605211547259</v>
      </c>
      <c r="I1517" s="16">
        <f t="shared" si="290"/>
        <v>14.189271165230462</v>
      </c>
      <c r="J1517" s="13">
        <f t="shared" si="284"/>
        <v>14.179154800844396</v>
      </c>
      <c r="K1517" s="13">
        <f t="shared" si="285"/>
        <v>1.0116364386066223E-2</v>
      </c>
      <c r="L1517" s="13">
        <f t="shared" si="286"/>
        <v>0</v>
      </c>
      <c r="M1517" s="13">
        <f t="shared" si="291"/>
        <v>2.4748680842012079E-7</v>
      </c>
      <c r="N1517" s="13">
        <f t="shared" si="287"/>
        <v>1.5344182122047489E-7</v>
      </c>
      <c r="O1517" s="13">
        <f t="shared" si="288"/>
        <v>1.5344182122047489E-7</v>
      </c>
      <c r="Q1517">
        <v>28.323424548292252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18.862507453288529</v>
      </c>
      <c r="G1518" s="13">
        <f t="shared" si="282"/>
        <v>0</v>
      </c>
      <c r="H1518" s="13">
        <f t="shared" si="283"/>
        <v>18.862507453288529</v>
      </c>
      <c r="I1518" s="16">
        <f t="shared" si="290"/>
        <v>18.872623817674594</v>
      </c>
      <c r="J1518" s="13">
        <f t="shared" si="284"/>
        <v>18.840749870838188</v>
      </c>
      <c r="K1518" s="13">
        <f t="shared" si="285"/>
        <v>3.1873946836405764E-2</v>
      </c>
      <c r="L1518" s="13">
        <f t="shared" si="286"/>
        <v>0</v>
      </c>
      <c r="M1518" s="13">
        <f t="shared" si="291"/>
        <v>9.4044987199645902E-8</v>
      </c>
      <c r="N1518" s="13">
        <f t="shared" si="287"/>
        <v>5.8307892063780456E-8</v>
      </c>
      <c r="O1518" s="13">
        <f t="shared" si="288"/>
        <v>5.8307892063780456E-8</v>
      </c>
      <c r="Q1518">
        <v>26.17920336258921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12.494440903433331</v>
      </c>
      <c r="G1519" s="13">
        <f t="shared" si="282"/>
        <v>0</v>
      </c>
      <c r="H1519" s="13">
        <f t="shared" si="283"/>
        <v>12.494440903433331</v>
      </c>
      <c r="I1519" s="16">
        <f t="shared" si="290"/>
        <v>12.526314850269737</v>
      </c>
      <c r="J1519" s="13">
        <f t="shared" si="284"/>
        <v>12.514894443612947</v>
      </c>
      <c r="K1519" s="13">
        <f t="shared" si="285"/>
        <v>1.1420406656789339E-2</v>
      </c>
      <c r="L1519" s="13">
        <f t="shared" si="286"/>
        <v>0</v>
      </c>
      <c r="M1519" s="13">
        <f t="shared" si="291"/>
        <v>3.5737095135865446E-8</v>
      </c>
      <c r="N1519" s="13">
        <f t="shared" si="287"/>
        <v>2.2156998984236575E-8</v>
      </c>
      <c r="O1519" s="13">
        <f t="shared" si="288"/>
        <v>2.2156998984236575E-8</v>
      </c>
      <c r="Q1519">
        <v>24.72287325193836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125.3331775715323</v>
      </c>
      <c r="G1520" s="13">
        <f t="shared" si="282"/>
        <v>14.340122078622636</v>
      </c>
      <c r="H1520" s="13">
        <f t="shared" si="283"/>
        <v>110.99305549290966</v>
      </c>
      <c r="I1520" s="16">
        <f t="shared" si="290"/>
        <v>111.00447589956644</v>
      </c>
      <c r="J1520" s="13">
        <f t="shared" si="284"/>
        <v>93.386432019173554</v>
      </c>
      <c r="K1520" s="13">
        <f t="shared" si="285"/>
        <v>17.618043880392889</v>
      </c>
      <c r="L1520" s="13">
        <f t="shared" si="286"/>
        <v>0.32144194198220521</v>
      </c>
      <c r="M1520" s="13">
        <f t="shared" si="291"/>
        <v>0.32144195556230137</v>
      </c>
      <c r="N1520" s="13">
        <f t="shared" si="287"/>
        <v>0.19929401244862685</v>
      </c>
      <c r="O1520" s="13">
        <f t="shared" si="288"/>
        <v>14.539416091071264</v>
      </c>
      <c r="Q1520">
        <v>17.226465077525141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127.99428243207851</v>
      </c>
      <c r="G1521" s="13">
        <f t="shared" si="282"/>
        <v>14.785502423811886</v>
      </c>
      <c r="H1521" s="13">
        <f t="shared" si="283"/>
        <v>113.20878000826661</v>
      </c>
      <c r="I1521" s="16">
        <f t="shared" si="290"/>
        <v>130.50538194667729</v>
      </c>
      <c r="J1521" s="13">
        <f t="shared" si="284"/>
        <v>107.66623120286972</v>
      </c>
      <c r="K1521" s="13">
        <f t="shared" si="285"/>
        <v>22.839150743807565</v>
      </c>
      <c r="L1521" s="13">
        <f t="shared" si="286"/>
        <v>3.5011911569543956</v>
      </c>
      <c r="M1521" s="13">
        <f t="shared" si="291"/>
        <v>3.6233391000680704</v>
      </c>
      <c r="N1521" s="13">
        <f t="shared" si="287"/>
        <v>2.2464702420422036</v>
      </c>
      <c r="O1521" s="13">
        <f t="shared" si="288"/>
        <v>17.031972665854092</v>
      </c>
      <c r="Q1521">
        <v>18.612140570612901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30.755085155026649</v>
      </c>
      <c r="G1522" s="13">
        <f t="shared" si="282"/>
        <v>0</v>
      </c>
      <c r="H1522" s="13">
        <f t="shared" si="283"/>
        <v>30.755085155026649</v>
      </c>
      <c r="I1522" s="16">
        <f t="shared" si="290"/>
        <v>50.093044741879815</v>
      </c>
      <c r="J1522" s="13">
        <f t="shared" si="284"/>
        <v>47.437210559189126</v>
      </c>
      <c r="K1522" s="13">
        <f t="shared" si="285"/>
        <v>2.6558341826906897</v>
      </c>
      <c r="L1522" s="13">
        <f t="shared" si="286"/>
        <v>0</v>
      </c>
      <c r="M1522" s="13">
        <f t="shared" si="291"/>
        <v>1.3768688580258668</v>
      </c>
      <c r="N1522" s="13">
        <f t="shared" si="287"/>
        <v>0.85365869197603739</v>
      </c>
      <c r="O1522" s="13">
        <f t="shared" si="288"/>
        <v>0.85365869197603739</v>
      </c>
      <c r="Q1522">
        <v>14.98642499706798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3.1583028497117249</v>
      </c>
      <c r="G1523" s="13">
        <f t="shared" si="282"/>
        <v>0</v>
      </c>
      <c r="H1523" s="13">
        <f t="shared" si="283"/>
        <v>3.1583028497117249</v>
      </c>
      <c r="I1523" s="16">
        <f t="shared" si="290"/>
        <v>5.8141370324024146</v>
      </c>
      <c r="J1523" s="13">
        <f t="shared" si="284"/>
        <v>5.810835131500772</v>
      </c>
      <c r="K1523" s="13">
        <f t="shared" si="285"/>
        <v>3.3019009016426182E-3</v>
      </c>
      <c r="L1523" s="13">
        <f t="shared" si="286"/>
        <v>0</v>
      </c>
      <c r="M1523" s="13">
        <f t="shared" si="291"/>
        <v>0.52321016604982939</v>
      </c>
      <c r="N1523" s="13">
        <f t="shared" si="287"/>
        <v>0.32439030295089422</v>
      </c>
      <c r="O1523" s="13">
        <f t="shared" si="288"/>
        <v>0.32439030295089422</v>
      </c>
      <c r="Q1523">
        <v>17.201347343272769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54.850870871921003</v>
      </c>
      <c r="G1524" s="13">
        <f t="shared" si="282"/>
        <v>2.5437308303783754</v>
      </c>
      <c r="H1524" s="13">
        <f t="shared" si="283"/>
        <v>52.307140041542631</v>
      </c>
      <c r="I1524" s="16">
        <f t="shared" si="290"/>
        <v>52.310441942444271</v>
      </c>
      <c r="J1524" s="13">
        <f t="shared" si="284"/>
        <v>50.016468023006908</v>
      </c>
      <c r="K1524" s="13">
        <f t="shared" si="285"/>
        <v>2.293973919437363</v>
      </c>
      <c r="L1524" s="13">
        <f t="shared" si="286"/>
        <v>0</v>
      </c>
      <c r="M1524" s="13">
        <f t="shared" si="291"/>
        <v>0.19881986309893518</v>
      </c>
      <c r="N1524" s="13">
        <f t="shared" si="287"/>
        <v>0.12326831512133982</v>
      </c>
      <c r="O1524" s="13">
        <f t="shared" si="288"/>
        <v>2.6669991454997151</v>
      </c>
      <c r="Q1524">
        <v>17.06298610783935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30.36743903585506</v>
      </c>
      <c r="G1525" s="13">
        <f t="shared" si="282"/>
        <v>0</v>
      </c>
      <c r="H1525" s="13">
        <f t="shared" si="283"/>
        <v>30.36743903585506</v>
      </c>
      <c r="I1525" s="16">
        <f t="shared" si="290"/>
        <v>32.66141295529242</v>
      </c>
      <c r="J1525" s="13">
        <f t="shared" si="284"/>
        <v>32.104239310560814</v>
      </c>
      <c r="K1525" s="13">
        <f t="shared" si="285"/>
        <v>0.55717364473160558</v>
      </c>
      <c r="L1525" s="13">
        <f t="shared" si="286"/>
        <v>0</v>
      </c>
      <c r="M1525" s="13">
        <f t="shared" si="291"/>
        <v>7.5551547977595362E-2</v>
      </c>
      <c r="N1525" s="13">
        <f t="shared" si="287"/>
        <v>4.6841959746109121E-2</v>
      </c>
      <c r="O1525" s="13">
        <f t="shared" si="288"/>
        <v>4.6841959746109121E-2</v>
      </c>
      <c r="Q1525">
        <v>17.373928700416279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12.35222891035383</v>
      </c>
      <c r="G1526" s="13">
        <f t="shared" si="282"/>
        <v>0</v>
      </c>
      <c r="H1526" s="13">
        <f t="shared" si="283"/>
        <v>12.35222891035383</v>
      </c>
      <c r="I1526" s="16">
        <f t="shared" si="290"/>
        <v>12.909402555085435</v>
      </c>
      <c r="J1526" s="13">
        <f t="shared" si="284"/>
        <v>12.894046485908424</v>
      </c>
      <c r="K1526" s="13">
        <f t="shared" si="285"/>
        <v>1.5356069177011378E-2</v>
      </c>
      <c r="L1526" s="13">
        <f t="shared" si="286"/>
        <v>0</v>
      </c>
      <c r="M1526" s="13">
        <f t="shared" si="291"/>
        <v>2.8709588231486241E-2</v>
      </c>
      <c r="N1526" s="13">
        <f t="shared" si="287"/>
        <v>1.7799944703521468E-2</v>
      </c>
      <c r="O1526" s="13">
        <f t="shared" si="288"/>
        <v>1.7799944703521468E-2</v>
      </c>
      <c r="Q1526">
        <v>23.250522842177691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24.808469462206919</v>
      </c>
      <c r="G1527" s="13">
        <f t="shared" si="282"/>
        <v>0</v>
      </c>
      <c r="H1527" s="13">
        <f t="shared" si="283"/>
        <v>24.808469462206919</v>
      </c>
      <c r="I1527" s="16">
        <f t="shared" si="290"/>
        <v>24.823825531383932</v>
      </c>
      <c r="J1527" s="13">
        <f t="shared" si="284"/>
        <v>24.750531844968712</v>
      </c>
      <c r="K1527" s="13">
        <f t="shared" si="285"/>
        <v>7.3293686415219383E-2</v>
      </c>
      <c r="L1527" s="13">
        <f t="shared" si="286"/>
        <v>0</v>
      </c>
      <c r="M1527" s="13">
        <f t="shared" si="291"/>
        <v>1.0909643527964773E-2</v>
      </c>
      <c r="N1527" s="13">
        <f t="shared" si="287"/>
        <v>6.7639789873381586E-3</v>
      </c>
      <c r="O1527" s="13">
        <f t="shared" si="288"/>
        <v>6.7639789873381586E-3</v>
      </c>
      <c r="Q1527">
        <v>26.090049210225018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46.252810149401412</v>
      </c>
      <c r="G1528" s="13">
        <f t="shared" si="282"/>
        <v>1.1047017604123353</v>
      </c>
      <c r="H1528" s="13">
        <f t="shared" si="283"/>
        <v>45.14810838898908</v>
      </c>
      <c r="I1528" s="16">
        <f t="shared" si="290"/>
        <v>45.221402075404299</v>
      </c>
      <c r="J1528" s="13">
        <f t="shared" si="284"/>
        <v>44.903949092604392</v>
      </c>
      <c r="K1528" s="13">
        <f t="shared" si="285"/>
        <v>0.31745298279990664</v>
      </c>
      <c r="L1528" s="13">
        <f t="shared" si="286"/>
        <v>0</v>
      </c>
      <c r="M1528" s="13">
        <f t="shared" si="291"/>
        <v>4.1456645406266141E-3</v>
      </c>
      <c r="N1528" s="13">
        <f t="shared" si="287"/>
        <v>2.5703120151885006E-3</v>
      </c>
      <c r="O1528" s="13">
        <f t="shared" si="288"/>
        <v>1.1072720724275238</v>
      </c>
      <c r="Q1528">
        <v>28.482690870967751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32.872926226875961</v>
      </c>
      <c r="G1529" s="13">
        <f t="shared" si="282"/>
        <v>0</v>
      </c>
      <c r="H1529" s="13">
        <f t="shared" si="283"/>
        <v>32.872926226875961</v>
      </c>
      <c r="I1529" s="16">
        <f t="shared" si="290"/>
        <v>33.190379209675868</v>
      </c>
      <c r="J1529" s="13">
        <f t="shared" si="284"/>
        <v>33.03844879145538</v>
      </c>
      <c r="K1529" s="13">
        <f t="shared" si="285"/>
        <v>0.1519304182204877</v>
      </c>
      <c r="L1529" s="13">
        <f t="shared" si="286"/>
        <v>0</v>
      </c>
      <c r="M1529" s="13">
        <f t="shared" si="291"/>
        <v>1.5753525254381135E-3</v>
      </c>
      <c r="N1529" s="13">
        <f t="shared" si="287"/>
        <v>9.767185657716304E-4</v>
      </c>
      <c r="O1529" s="13">
        <f t="shared" si="288"/>
        <v>9.767185657716304E-4</v>
      </c>
      <c r="Q1529">
        <v>27.10733266682503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7.8173128574727517</v>
      </c>
      <c r="G1530" s="13">
        <f t="shared" si="282"/>
        <v>0</v>
      </c>
      <c r="H1530" s="13">
        <f t="shared" si="283"/>
        <v>7.8173128574727517</v>
      </c>
      <c r="I1530" s="16">
        <f t="shared" si="290"/>
        <v>7.9692432756932394</v>
      </c>
      <c r="J1530" s="13">
        <f t="shared" si="284"/>
        <v>7.9667911697957949</v>
      </c>
      <c r="K1530" s="13">
        <f t="shared" si="285"/>
        <v>2.4521058974444898E-3</v>
      </c>
      <c r="L1530" s="13">
        <f t="shared" si="286"/>
        <v>0</v>
      </c>
      <c r="M1530" s="13">
        <f t="shared" si="291"/>
        <v>5.9863395966648311E-4</v>
      </c>
      <c r="N1530" s="13">
        <f t="shared" si="287"/>
        <v>3.7115305499321955E-4</v>
      </c>
      <c r="O1530" s="13">
        <f t="shared" si="288"/>
        <v>3.7115305499321955E-4</v>
      </c>
      <c r="Q1530">
        <v>26.038365580815221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15.25883045281534</v>
      </c>
      <c r="G1531" s="13">
        <f t="shared" si="282"/>
        <v>0</v>
      </c>
      <c r="H1531" s="13">
        <f t="shared" si="283"/>
        <v>15.25883045281534</v>
      </c>
      <c r="I1531" s="16">
        <f t="shared" si="290"/>
        <v>15.261282558712786</v>
      </c>
      <c r="J1531" s="13">
        <f t="shared" si="284"/>
        <v>15.236280814298395</v>
      </c>
      <c r="K1531" s="13">
        <f t="shared" si="285"/>
        <v>2.5001744414391069E-2</v>
      </c>
      <c r="L1531" s="13">
        <f t="shared" si="286"/>
        <v>0</v>
      </c>
      <c r="M1531" s="13">
        <f t="shared" si="291"/>
        <v>2.2748090467326356E-4</v>
      </c>
      <c r="N1531" s="13">
        <f t="shared" si="287"/>
        <v>1.4103816089742341E-4</v>
      </c>
      <c r="O1531" s="13">
        <f t="shared" si="288"/>
        <v>1.4103816089742341E-4</v>
      </c>
      <c r="Q1531">
        <v>23.35002116402072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10.298488630375401</v>
      </c>
      <c r="G1532" s="13">
        <f t="shared" si="282"/>
        <v>0</v>
      </c>
      <c r="H1532" s="13">
        <f t="shared" si="283"/>
        <v>10.298488630375401</v>
      </c>
      <c r="I1532" s="16">
        <f t="shared" si="290"/>
        <v>10.323490374789792</v>
      </c>
      <c r="J1532" s="13">
        <f t="shared" si="284"/>
        <v>10.309446942213151</v>
      </c>
      <c r="K1532" s="13">
        <f t="shared" si="285"/>
        <v>1.4043432576640313E-2</v>
      </c>
      <c r="L1532" s="13">
        <f t="shared" si="286"/>
        <v>0</v>
      </c>
      <c r="M1532" s="13">
        <f t="shared" si="291"/>
        <v>8.6442743775840149E-5</v>
      </c>
      <c r="N1532" s="13">
        <f t="shared" si="287"/>
        <v>5.3594501141020895E-5</v>
      </c>
      <c r="O1532" s="13">
        <f t="shared" si="288"/>
        <v>5.3594501141020895E-5</v>
      </c>
      <c r="Q1532">
        <v>19.136560889470651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12.81747341880838</v>
      </c>
      <c r="G1533" s="13">
        <f t="shared" si="282"/>
        <v>0</v>
      </c>
      <c r="H1533" s="13">
        <f t="shared" si="283"/>
        <v>12.81747341880838</v>
      </c>
      <c r="I1533" s="16">
        <f t="shared" si="290"/>
        <v>12.83151685138502</v>
      </c>
      <c r="J1533" s="13">
        <f t="shared" si="284"/>
        <v>12.794806333145285</v>
      </c>
      <c r="K1533" s="13">
        <f t="shared" si="285"/>
        <v>3.6710518239734924E-2</v>
      </c>
      <c r="L1533" s="13">
        <f t="shared" si="286"/>
        <v>0</v>
      </c>
      <c r="M1533" s="13">
        <f t="shared" si="291"/>
        <v>3.2848242634819254E-5</v>
      </c>
      <c r="N1533" s="13">
        <f t="shared" si="287"/>
        <v>2.0365910433587938E-5</v>
      </c>
      <c r="O1533" s="13">
        <f t="shared" si="288"/>
        <v>2.0365910433587938E-5</v>
      </c>
      <c r="Q1533">
        <v>16.937455270612901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11.92690808603011</v>
      </c>
      <c r="G1534" s="13">
        <f t="shared" si="282"/>
        <v>0</v>
      </c>
      <c r="H1534" s="13">
        <f t="shared" si="283"/>
        <v>11.92690808603011</v>
      </c>
      <c r="I1534" s="16">
        <f t="shared" si="290"/>
        <v>11.963618604269845</v>
      </c>
      <c r="J1534" s="13">
        <f t="shared" si="284"/>
        <v>11.931808868207145</v>
      </c>
      <c r="K1534" s="13">
        <f t="shared" si="285"/>
        <v>3.1809736062699656E-2</v>
      </c>
      <c r="L1534" s="13">
        <f t="shared" si="286"/>
        <v>0</v>
      </c>
      <c r="M1534" s="13">
        <f t="shared" si="291"/>
        <v>1.2482332201231316E-5</v>
      </c>
      <c r="N1534" s="13">
        <f t="shared" si="287"/>
        <v>7.7390459647634166E-6</v>
      </c>
      <c r="O1534" s="13">
        <f t="shared" si="288"/>
        <v>7.7390459647634166E-6</v>
      </c>
      <c r="Q1534">
        <v>16.464583272453169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19.144708729149709</v>
      </c>
      <c r="G1535" s="13">
        <f t="shared" si="282"/>
        <v>0</v>
      </c>
      <c r="H1535" s="13">
        <f t="shared" si="283"/>
        <v>19.144708729149709</v>
      </c>
      <c r="I1535" s="16">
        <f t="shared" si="290"/>
        <v>19.176518465212411</v>
      </c>
      <c r="J1535" s="13">
        <f t="shared" si="284"/>
        <v>19.001289523697821</v>
      </c>
      <c r="K1535" s="13">
        <f t="shared" si="285"/>
        <v>0.17522894151458956</v>
      </c>
      <c r="L1535" s="13">
        <f t="shared" si="286"/>
        <v>0</v>
      </c>
      <c r="M1535" s="13">
        <f t="shared" si="291"/>
        <v>4.7432862364678997E-6</v>
      </c>
      <c r="N1535" s="13">
        <f t="shared" si="287"/>
        <v>2.940837466610098E-6</v>
      </c>
      <c r="O1535" s="13">
        <f t="shared" si="288"/>
        <v>2.940837466610098E-6</v>
      </c>
      <c r="Q1535">
        <v>14.31069465832581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9.0234734709414361</v>
      </c>
      <c r="G1536" s="13">
        <f t="shared" si="282"/>
        <v>0</v>
      </c>
      <c r="H1536" s="13">
        <f t="shared" si="283"/>
        <v>9.0234734709414361</v>
      </c>
      <c r="I1536" s="16">
        <f t="shared" si="290"/>
        <v>9.1987024124560257</v>
      </c>
      <c r="J1536" s="13">
        <f t="shared" si="284"/>
        <v>9.1862585067430977</v>
      </c>
      <c r="K1536" s="13">
        <f t="shared" si="285"/>
        <v>1.2443905712927972E-2</v>
      </c>
      <c r="L1536" s="13">
        <f t="shared" si="286"/>
        <v>0</v>
      </c>
      <c r="M1536" s="13">
        <f t="shared" si="291"/>
        <v>1.8024487698578018E-6</v>
      </c>
      <c r="N1536" s="13">
        <f t="shared" si="287"/>
        <v>1.1175182373118372E-6</v>
      </c>
      <c r="O1536" s="13">
        <f t="shared" si="288"/>
        <v>1.1175182373118372E-6</v>
      </c>
      <c r="Q1536">
        <v>17.544507699416339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5.76226164801382</v>
      </c>
      <c r="G1537" s="13">
        <f t="shared" si="282"/>
        <v>0</v>
      </c>
      <c r="H1537" s="13">
        <f t="shared" si="283"/>
        <v>5.76226164801382</v>
      </c>
      <c r="I1537" s="16">
        <f t="shared" si="290"/>
        <v>5.774705553726748</v>
      </c>
      <c r="J1537" s="13">
        <f t="shared" si="284"/>
        <v>5.7729450781190224</v>
      </c>
      <c r="K1537" s="13">
        <f t="shared" si="285"/>
        <v>1.7604756077256312E-3</v>
      </c>
      <c r="L1537" s="13">
        <f t="shared" si="286"/>
        <v>0</v>
      </c>
      <c r="M1537" s="13">
        <f t="shared" si="291"/>
        <v>6.8493053254596462E-7</v>
      </c>
      <c r="N1537" s="13">
        <f t="shared" si="287"/>
        <v>4.2465693017849808E-7</v>
      </c>
      <c r="O1537" s="13">
        <f t="shared" si="288"/>
        <v>4.2465693017849808E-7</v>
      </c>
      <c r="Q1537">
        <v>21.504892008769101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5.9354979188568757</v>
      </c>
      <c r="G1538" s="13">
        <f t="shared" si="282"/>
        <v>0</v>
      </c>
      <c r="H1538" s="13">
        <f t="shared" si="283"/>
        <v>5.9354979188568757</v>
      </c>
      <c r="I1538" s="16">
        <f t="shared" si="290"/>
        <v>5.9372583944646014</v>
      </c>
      <c r="J1538" s="13">
        <f t="shared" si="284"/>
        <v>5.935917382521338</v>
      </c>
      <c r="K1538" s="13">
        <f t="shared" si="285"/>
        <v>1.3410119432633039E-3</v>
      </c>
      <c r="L1538" s="13">
        <f t="shared" si="286"/>
        <v>0</v>
      </c>
      <c r="M1538" s="13">
        <f t="shared" si="291"/>
        <v>2.6027360236746653E-7</v>
      </c>
      <c r="N1538" s="13">
        <f t="shared" si="287"/>
        <v>1.6136963346782925E-7</v>
      </c>
      <c r="O1538" s="13">
        <f t="shared" si="288"/>
        <v>1.6136963346782925E-7</v>
      </c>
      <c r="Q1538">
        <v>24.030462715053471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13.125138371365431</v>
      </c>
      <c r="G1539" s="13">
        <f t="shared" si="282"/>
        <v>0</v>
      </c>
      <c r="H1539" s="13">
        <f t="shared" si="283"/>
        <v>13.125138371365431</v>
      </c>
      <c r="I1539" s="16">
        <f t="shared" si="290"/>
        <v>13.126479383308695</v>
      </c>
      <c r="J1539" s="13">
        <f t="shared" si="284"/>
        <v>13.117051701231805</v>
      </c>
      <c r="K1539" s="13">
        <f t="shared" si="285"/>
        <v>9.4276820768897096E-3</v>
      </c>
      <c r="L1539" s="13">
        <f t="shared" si="286"/>
        <v>0</v>
      </c>
      <c r="M1539" s="13">
        <f t="shared" si="291"/>
        <v>9.890396889963728E-8</v>
      </c>
      <c r="N1539" s="13">
        <f t="shared" si="287"/>
        <v>6.1320460717775108E-8</v>
      </c>
      <c r="O1539" s="13">
        <f t="shared" si="288"/>
        <v>6.1320460717775108E-8</v>
      </c>
      <c r="Q1539">
        <v>27.126992255145119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44.120028041444947</v>
      </c>
      <c r="G1540" s="13">
        <f t="shared" si="282"/>
        <v>0.74774505211481379</v>
      </c>
      <c r="H1540" s="13">
        <f t="shared" si="283"/>
        <v>43.372282989330131</v>
      </c>
      <c r="I1540" s="16">
        <f t="shared" si="290"/>
        <v>43.381710671407021</v>
      </c>
      <c r="J1540" s="13">
        <f t="shared" si="284"/>
        <v>43.117286812262705</v>
      </c>
      <c r="K1540" s="13">
        <f t="shared" si="285"/>
        <v>0.26442385914431554</v>
      </c>
      <c r="L1540" s="13">
        <f t="shared" si="286"/>
        <v>0</v>
      </c>
      <c r="M1540" s="13">
        <f t="shared" si="291"/>
        <v>3.7583508181862172E-8</v>
      </c>
      <c r="N1540" s="13">
        <f t="shared" si="287"/>
        <v>2.3301775072754545E-8</v>
      </c>
      <c r="O1540" s="13">
        <f t="shared" si="288"/>
        <v>0.74774507541658886</v>
      </c>
      <c r="Q1540">
        <v>28.923753870967751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10.407170381917179</v>
      </c>
      <c r="G1541" s="13">
        <f t="shared" si="282"/>
        <v>0</v>
      </c>
      <c r="H1541" s="13">
        <f t="shared" si="283"/>
        <v>10.407170381917179</v>
      </c>
      <c r="I1541" s="16">
        <f t="shared" si="290"/>
        <v>10.671594241061495</v>
      </c>
      <c r="J1541" s="13">
        <f t="shared" si="284"/>
        <v>10.667548867058009</v>
      </c>
      <c r="K1541" s="13">
        <f t="shared" si="285"/>
        <v>4.0453740034855912E-3</v>
      </c>
      <c r="L1541" s="13">
        <f t="shared" si="286"/>
        <v>0</v>
      </c>
      <c r="M1541" s="13">
        <f t="shared" si="291"/>
        <v>1.4281733109107627E-8</v>
      </c>
      <c r="N1541" s="13">
        <f t="shared" si="287"/>
        <v>8.8546745276467279E-9</v>
      </c>
      <c r="O1541" s="13">
        <f t="shared" si="288"/>
        <v>8.8546745276467279E-9</v>
      </c>
      <c r="Q1541">
        <v>28.78458296133476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5.8193266549516034</v>
      </c>
      <c r="G1542" s="13">
        <f t="shared" ref="G1542:G1605" si="293">IF((F1542-$J$2)&gt;0,$I$2*(F1542-$J$2),0)</f>
        <v>0</v>
      </c>
      <c r="H1542" s="13">
        <f t="shared" ref="H1542:H1605" si="294">F1542-G1542</f>
        <v>5.8193266549516034</v>
      </c>
      <c r="I1542" s="16">
        <f t="shared" si="290"/>
        <v>5.823372028955089</v>
      </c>
      <c r="J1542" s="13">
        <f t="shared" ref="J1542:J1605" si="295">I1542/SQRT(1+(I1542/($K$2*(300+(25*Q1542)+0.05*(Q1542)^3)))^2)</f>
        <v>5.822499405005642</v>
      </c>
      <c r="K1542" s="13">
        <f t="shared" ref="K1542:K1605" si="296">I1542-J1542</f>
        <v>8.7262394944698229E-4</v>
      </c>
      <c r="L1542" s="13">
        <f t="shared" ref="L1542:L1605" si="297">IF(K1542&gt;$N$2,(K1542-$N$2)/$L$2,0)</f>
        <v>0</v>
      </c>
      <c r="M1542" s="13">
        <f t="shared" si="291"/>
        <v>5.4270585814608989E-9</v>
      </c>
      <c r="N1542" s="13">
        <f t="shared" ref="N1542:N1605" si="298">$M$2*M1542</f>
        <v>3.3647763205057574E-9</v>
      </c>
      <c r="O1542" s="13">
        <f t="shared" ref="O1542:O1605" si="299">N1542+G1542</f>
        <v>3.3647763205057574E-9</v>
      </c>
      <c r="Q1542">
        <v>26.70801351729402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60.872958129448449</v>
      </c>
      <c r="G1543" s="13">
        <f t="shared" si="293"/>
        <v>3.5516277160978067</v>
      </c>
      <c r="H1543" s="13">
        <f t="shared" si="294"/>
        <v>57.321330413350644</v>
      </c>
      <c r="I1543" s="16">
        <f t="shared" ref="I1543:I1606" si="301">H1543+K1542-L1542</f>
        <v>57.322203037300092</v>
      </c>
      <c r="J1543" s="13">
        <f t="shared" si="295"/>
        <v>55.691562679589666</v>
      </c>
      <c r="K1543" s="13">
        <f t="shared" si="296"/>
        <v>1.6306403577104263</v>
      </c>
      <c r="L1543" s="13">
        <f t="shared" si="297"/>
        <v>0</v>
      </c>
      <c r="M1543" s="13">
        <f t="shared" ref="M1543:M1606" si="302">L1543+M1542-N1542</f>
        <v>2.0622822609551415E-9</v>
      </c>
      <c r="N1543" s="13">
        <f t="shared" si="298"/>
        <v>1.2786150017921876E-9</v>
      </c>
      <c r="O1543" s="13">
        <f t="shared" si="299"/>
        <v>3.5516277173764217</v>
      </c>
      <c r="Q1543">
        <v>21.586394095465572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70.416934862103204</v>
      </c>
      <c r="G1544" s="13">
        <f t="shared" si="293"/>
        <v>5.1489716294058585</v>
      </c>
      <c r="H1544" s="13">
        <f t="shared" si="294"/>
        <v>65.26796323269734</v>
      </c>
      <c r="I1544" s="16">
        <f t="shared" si="301"/>
        <v>66.89860359040776</v>
      </c>
      <c r="J1544" s="13">
        <f t="shared" si="295"/>
        <v>61.658837273511296</v>
      </c>
      <c r="K1544" s="13">
        <f t="shared" si="296"/>
        <v>5.2397663168964641</v>
      </c>
      <c r="L1544" s="13">
        <f t="shared" si="297"/>
        <v>0</v>
      </c>
      <c r="M1544" s="13">
        <f t="shared" si="302"/>
        <v>7.8366725916295385E-10</v>
      </c>
      <c r="N1544" s="13">
        <f t="shared" si="298"/>
        <v>4.8587370068103138E-10</v>
      </c>
      <c r="O1544" s="13">
        <f t="shared" si="299"/>
        <v>5.1489716298917321</v>
      </c>
      <c r="Q1544">
        <v>16.040483560311468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14.905200286190819</v>
      </c>
      <c r="G1545" s="13">
        <f t="shared" si="293"/>
        <v>0</v>
      </c>
      <c r="H1545" s="13">
        <f t="shared" si="294"/>
        <v>14.905200286190819</v>
      </c>
      <c r="I1545" s="16">
        <f t="shared" si="301"/>
        <v>20.144966603087283</v>
      </c>
      <c r="J1545" s="13">
        <f t="shared" si="295"/>
        <v>19.998702536572171</v>
      </c>
      <c r="K1545" s="13">
        <f t="shared" si="296"/>
        <v>0.14626406651511203</v>
      </c>
      <c r="L1545" s="13">
        <f t="shared" si="297"/>
        <v>0</v>
      </c>
      <c r="M1545" s="13">
        <f t="shared" si="302"/>
        <v>2.9779355848192247E-10</v>
      </c>
      <c r="N1545" s="13">
        <f t="shared" si="298"/>
        <v>1.8463200625879193E-10</v>
      </c>
      <c r="O1545" s="13">
        <f t="shared" si="299"/>
        <v>1.8463200625879193E-10</v>
      </c>
      <c r="Q1545">
        <v>16.68276829395823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94.186369406314043</v>
      </c>
      <c r="G1546" s="13">
        <f t="shared" si="293"/>
        <v>9.1271835064383939</v>
      </c>
      <c r="H1546" s="13">
        <f t="shared" si="294"/>
        <v>85.059185899875644</v>
      </c>
      <c r="I1546" s="16">
        <f t="shared" si="301"/>
        <v>85.205449966390759</v>
      </c>
      <c r="J1546" s="13">
        <f t="shared" si="295"/>
        <v>68.766496211145352</v>
      </c>
      <c r="K1546" s="13">
        <f t="shared" si="296"/>
        <v>16.438953755245407</v>
      </c>
      <c r="L1546" s="13">
        <f t="shared" si="297"/>
        <v>0</v>
      </c>
      <c r="M1546" s="13">
        <f t="shared" si="302"/>
        <v>1.1316155222313054E-10</v>
      </c>
      <c r="N1546" s="13">
        <f t="shared" si="298"/>
        <v>7.0160162378340932E-11</v>
      </c>
      <c r="O1546" s="13">
        <f t="shared" si="299"/>
        <v>9.1271835065085547</v>
      </c>
      <c r="Q1546">
        <v>11.53044930579906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85.264055129256107</v>
      </c>
      <c r="G1547" s="13">
        <f t="shared" si="293"/>
        <v>7.6338851883152232</v>
      </c>
      <c r="H1547" s="13">
        <f t="shared" si="294"/>
        <v>77.630169940940888</v>
      </c>
      <c r="I1547" s="16">
        <f t="shared" si="301"/>
        <v>94.069123696186296</v>
      </c>
      <c r="J1547" s="13">
        <f t="shared" si="295"/>
        <v>78.860679719588603</v>
      </c>
      <c r="K1547" s="13">
        <f t="shared" si="296"/>
        <v>15.208443976597692</v>
      </c>
      <c r="L1547" s="13">
        <f t="shared" si="297"/>
        <v>0</v>
      </c>
      <c r="M1547" s="13">
        <f t="shared" si="302"/>
        <v>4.3001389844789608E-11</v>
      </c>
      <c r="N1547" s="13">
        <f t="shared" si="298"/>
        <v>2.6660861703769557E-11</v>
      </c>
      <c r="O1547" s="13">
        <f t="shared" si="299"/>
        <v>7.6338851883418837</v>
      </c>
      <c r="Q1547">
        <v>14.691903270612899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73.831225428854637</v>
      </c>
      <c r="G1548" s="13">
        <f t="shared" si="293"/>
        <v>5.7204101825202338</v>
      </c>
      <c r="H1548" s="13">
        <f t="shared" si="294"/>
        <v>68.110815246334397</v>
      </c>
      <c r="I1548" s="16">
        <f t="shared" si="301"/>
        <v>83.319259222932089</v>
      </c>
      <c r="J1548" s="13">
        <f t="shared" si="295"/>
        <v>75.389334783172472</v>
      </c>
      <c r="K1548" s="13">
        <f t="shared" si="296"/>
        <v>7.9299244397596169</v>
      </c>
      <c r="L1548" s="13">
        <f t="shared" si="297"/>
        <v>0</v>
      </c>
      <c r="M1548" s="13">
        <f t="shared" si="302"/>
        <v>1.6340528141020051E-11</v>
      </c>
      <c r="N1548" s="13">
        <f t="shared" si="298"/>
        <v>1.0131127447432431E-11</v>
      </c>
      <c r="O1548" s="13">
        <f t="shared" si="299"/>
        <v>5.7204101825303653</v>
      </c>
      <c r="Q1548">
        <v>17.57599724112394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12.09497855313105</v>
      </c>
      <c r="G1549" s="13">
        <f t="shared" si="293"/>
        <v>0</v>
      </c>
      <c r="H1549" s="13">
        <f t="shared" si="294"/>
        <v>12.09497855313105</v>
      </c>
      <c r="I1549" s="16">
        <f t="shared" si="301"/>
        <v>20.024902992890667</v>
      </c>
      <c r="J1549" s="13">
        <f t="shared" si="295"/>
        <v>19.9214045314807</v>
      </c>
      <c r="K1549" s="13">
        <f t="shared" si="296"/>
        <v>0.10349846140996632</v>
      </c>
      <c r="L1549" s="13">
        <f t="shared" si="297"/>
        <v>0</v>
      </c>
      <c r="M1549" s="13">
        <f t="shared" si="302"/>
        <v>6.2094006935876201E-12</v>
      </c>
      <c r="N1549" s="13">
        <f t="shared" si="298"/>
        <v>3.8498284300243244E-12</v>
      </c>
      <c r="O1549" s="13">
        <f t="shared" si="299"/>
        <v>3.8498284300243244E-12</v>
      </c>
      <c r="Q1549">
        <v>19.027306093262471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19.412710261794079</v>
      </c>
      <c r="G1550" s="13">
        <f t="shared" si="293"/>
        <v>0</v>
      </c>
      <c r="H1550" s="13">
        <f t="shared" si="294"/>
        <v>19.412710261794079</v>
      </c>
      <c r="I1550" s="16">
        <f t="shared" si="301"/>
        <v>19.516208723204045</v>
      </c>
      <c r="J1550" s="13">
        <f t="shared" si="295"/>
        <v>19.442262909513552</v>
      </c>
      <c r="K1550" s="13">
        <f t="shared" si="296"/>
        <v>7.3945813690492912E-2</v>
      </c>
      <c r="L1550" s="13">
        <f t="shared" si="297"/>
        <v>0</v>
      </c>
      <c r="M1550" s="13">
        <f t="shared" si="302"/>
        <v>2.3595722635632957E-12</v>
      </c>
      <c r="N1550" s="13">
        <f t="shared" si="298"/>
        <v>1.4629348034092433E-12</v>
      </c>
      <c r="O1550" s="13">
        <f t="shared" si="299"/>
        <v>1.4629348034092433E-12</v>
      </c>
      <c r="Q1550">
        <v>20.8707941451759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14.05957586414752</v>
      </c>
      <c r="G1551" s="13">
        <f t="shared" si="293"/>
        <v>0</v>
      </c>
      <c r="H1551" s="13">
        <f t="shared" si="294"/>
        <v>14.05957586414752</v>
      </c>
      <c r="I1551" s="16">
        <f t="shared" si="301"/>
        <v>14.133521677838013</v>
      </c>
      <c r="J1551" s="13">
        <f t="shared" si="295"/>
        <v>14.120922751804549</v>
      </c>
      <c r="K1551" s="13">
        <f t="shared" si="296"/>
        <v>1.2598926033463798E-2</v>
      </c>
      <c r="L1551" s="13">
        <f t="shared" si="297"/>
        <v>0</v>
      </c>
      <c r="M1551" s="13">
        <f t="shared" si="302"/>
        <v>8.9663746015405243E-13</v>
      </c>
      <c r="N1551" s="13">
        <f t="shared" si="298"/>
        <v>5.5591522529551248E-13</v>
      </c>
      <c r="O1551" s="13">
        <f t="shared" si="299"/>
        <v>5.5591522529551248E-13</v>
      </c>
      <c r="Q1551">
        <v>26.62827803164426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9.1769643961177252</v>
      </c>
      <c r="G1552" s="13">
        <f t="shared" si="293"/>
        <v>0</v>
      </c>
      <c r="H1552" s="13">
        <f t="shared" si="294"/>
        <v>9.1769643961177252</v>
      </c>
      <c r="I1552" s="16">
        <f t="shared" si="301"/>
        <v>9.189563322151189</v>
      </c>
      <c r="J1552" s="13">
        <f t="shared" si="295"/>
        <v>9.1871695056275531</v>
      </c>
      <c r="K1552" s="13">
        <f t="shared" si="296"/>
        <v>2.3938165236359055E-3</v>
      </c>
      <c r="L1552" s="13">
        <f t="shared" si="297"/>
        <v>0</v>
      </c>
      <c r="M1552" s="13">
        <f t="shared" si="302"/>
        <v>3.4072223485853994E-13</v>
      </c>
      <c r="N1552" s="13">
        <f t="shared" si="298"/>
        <v>2.1124778561229477E-13</v>
      </c>
      <c r="O1552" s="13">
        <f t="shared" si="299"/>
        <v>2.1124778561229477E-13</v>
      </c>
      <c r="Q1552">
        <v>29.351548870967751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20.40954125907874</v>
      </c>
      <c r="G1553" s="13">
        <f t="shared" si="293"/>
        <v>0</v>
      </c>
      <c r="H1553" s="13">
        <f t="shared" si="294"/>
        <v>20.40954125907874</v>
      </c>
      <c r="I1553" s="16">
        <f t="shared" si="301"/>
        <v>20.411935075602376</v>
      </c>
      <c r="J1553" s="13">
        <f t="shared" si="295"/>
        <v>20.381065909690843</v>
      </c>
      <c r="K1553" s="13">
        <f t="shared" si="296"/>
        <v>3.0869165911532548E-2</v>
      </c>
      <c r="L1553" s="13">
        <f t="shared" si="297"/>
        <v>0</v>
      </c>
      <c r="M1553" s="13">
        <f t="shared" si="302"/>
        <v>1.2947444924624517E-13</v>
      </c>
      <c r="N1553" s="13">
        <f t="shared" si="298"/>
        <v>8.0274158532672007E-14</v>
      </c>
      <c r="O1553" s="13">
        <f t="shared" si="299"/>
        <v>8.0274158532672007E-14</v>
      </c>
      <c r="Q1553">
        <v>28.132513028224341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13.898735610878729</v>
      </c>
      <c r="G1554" s="13">
        <f t="shared" si="293"/>
        <v>0</v>
      </c>
      <c r="H1554" s="13">
        <f t="shared" si="294"/>
        <v>13.898735610878729</v>
      </c>
      <c r="I1554" s="16">
        <f t="shared" si="301"/>
        <v>13.929604776790262</v>
      </c>
      <c r="J1554" s="13">
        <f t="shared" si="295"/>
        <v>13.917033605915631</v>
      </c>
      <c r="K1554" s="13">
        <f t="shared" si="296"/>
        <v>1.2571170874631221E-2</v>
      </c>
      <c r="L1554" s="13">
        <f t="shared" si="297"/>
        <v>0</v>
      </c>
      <c r="M1554" s="13">
        <f t="shared" si="302"/>
        <v>4.9200290713573162E-14</v>
      </c>
      <c r="N1554" s="13">
        <f t="shared" si="298"/>
        <v>3.0504180242415361E-14</v>
      </c>
      <c r="O1554" s="13">
        <f t="shared" si="299"/>
        <v>3.0504180242415361E-14</v>
      </c>
      <c r="Q1554">
        <v>26.327615100242781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12.838230980759141</v>
      </c>
      <c r="G1555" s="13">
        <f t="shared" si="293"/>
        <v>0</v>
      </c>
      <c r="H1555" s="13">
        <f t="shared" si="294"/>
        <v>12.838230980759141</v>
      </c>
      <c r="I1555" s="16">
        <f t="shared" si="301"/>
        <v>12.850802151633772</v>
      </c>
      <c r="J1555" s="13">
        <f t="shared" si="295"/>
        <v>12.838593479305787</v>
      </c>
      <c r="K1555" s="13">
        <f t="shared" si="296"/>
        <v>1.2208672327984615E-2</v>
      </c>
      <c r="L1555" s="13">
        <f t="shared" si="297"/>
        <v>0</v>
      </c>
      <c r="M1555" s="13">
        <f t="shared" si="302"/>
        <v>1.8696110471157802E-14</v>
      </c>
      <c r="N1555" s="13">
        <f t="shared" si="298"/>
        <v>1.1591588492117836E-14</v>
      </c>
      <c r="O1555" s="13">
        <f t="shared" si="299"/>
        <v>1.1591588492117836E-14</v>
      </c>
      <c r="Q1555">
        <v>24.794043251932489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2.8799064276039088</v>
      </c>
      <c r="G1556" s="13">
        <f t="shared" si="293"/>
        <v>0</v>
      </c>
      <c r="H1556" s="13">
        <f t="shared" si="294"/>
        <v>2.8799064276039088</v>
      </c>
      <c r="I1556" s="16">
        <f t="shared" si="301"/>
        <v>2.8921150999318934</v>
      </c>
      <c r="J1556" s="13">
        <f t="shared" si="295"/>
        <v>2.8918819960133457</v>
      </c>
      <c r="K1556" s="13">
        <f t="shared" si="296"/>
        <v>2.3310391854769463E-4</v>
      </c>
      <c r="L1556" s="13">
        <f t="shared" si="297"/>
        <v>0</v>
      </c>
      <c r="M1556" s="13">
        <f t="shared" si="302"/>
        <v>7.1045219790399651E-15</v>
      </c>
      <c r="N1556" s="13">
        <f t="shared" si="298"/>
        <v>4.4048036270047782E-15</v>
      </c>
      <c r="O1556" s="13">
        <f t="shared" si="299"/>
        <v>4.4048036270047782E-15</v>
      </c>
      <c r="Q1556">
        <v>21.135096879298612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45.98766431060443</v>
      </c>
      <c r="G1557" s="13">
        <f t="shared" si="293"/>
        <v>1.0603251757238783</v>
      </c>
      <c r="H1557" s="13">
        <f t="shared" si="294"/>
        <v>44.927339134880555</v>
      </c>
      <c r="I1557" s="16">
        <f t="shared" si="301"/>
        <v>44.927572238799101</v>
      </c>
      <c r="J1557" s="13">
        <f t="shared" si="295"/>
        <v>43.429646162965419</v>
      </c>
      <c r="K1557" s="13">
        <f t="shared" si="296"/>
        <v>1.4979260758336821</v>
      </c>
      <c r="L1557" s="13">
        <f t="shared" si="297"/>
        <v>0</v>
      </c>
      <c r="M1557" s="13">
        <f t="shared" si="302"/>
        <v>2.6997183520351869E-15</v>
      </c>
      <c r="N1557" s="13">
        <f t="shared" si="298"/>
        <v>1.6738253782618159E-15</v>
      </c>
      <c r="O1557" s="13">
        <f t="shared" si="299"/>
        <v>1.0603251757238801</v>
      </c>
      <c r="Q1557">
        <v>16.9655735706129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21.909517293575369</v>
      </c>
      <c r="G1558" s="13">
        <f t="shared" si="293"/>
        <v>0</v>
      </c>
      <c r="H1558" s="13">
        <f t="shared" si="294"/>
        <v>21.909517293575369</v>
      </c>
      <c r="I1558" s="16">
        <f t="shared" si="301"/>
        <v>23.407443369409052</v>
      </c>
      <c r="J1558" s="13">
        <f t="shared" si="295"/>
        <v>23.127117676102333</v>
      </c>
      <c r="K1558" s="13">
        <f t="shared" si="296"/>
        <v>0.28032569330671819</v>
      </c>
      <c r="L1558" s="13">
        <f t="shared" si="297"/>
        <v>0</v>
      </c>
      <c r="M1558" s="13">
        <f t="shared" si="302"/>
        <v>1.025892973773371E-15</v>
      </c>
      <c r="N1558" s="13">
        <f t="shared" si="298"/>
        <v>6.3605364373948999E-16</v>
      </c>
      <c r="O1558" s="13">
        <f t="shared" si="299"/>
        <v>6.3605364373948999E-16</v>
      </c>
      <c r="Q1558">
        <v>15.2022195576582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42.904005400804529</v>
      </c>
      <c r="G1559" s="13">
        <f t="shared" si="293"/>
        <v>0.54422335273495215</v>
      </c>
      <c r="H1559" s="13">
        <f t="shared" si="294"/>
        <v>42.359782048069576</v>
      </c>
      <c r="I1559" s="16">
        <f t="shared" si="301"/>
        <v>42.640107741376298</v>
      </c>
      <c r="J1559" s="13">
        <f t="shared" si="295"/>
        <v>40.605844442168198</v>
      </c>
      <c r="K1559" s="13">
        <f t="shared" si="296"/>
        <v>2.0342632992080993</v>
      </c>
      <c r="L1559" s="13">
        <f t="shared" si="297"/>
        <v>0</v>
      </c>
      <c r="M1559" s="13">
        <f t="shared" si="302"/>
        <v>3.8983933003388105E-16</v>
      </c>
      <c r="N1559" s="13">
        <f t="shared" si="298"/>
        <v>2.4170038462100627E-16</v>
      </c>
      <c r="O1559" s="13">
        <f t="shared" si="299"/>
        <v>0.54422335273495237</v>
      </c>
      <c r="Q1559">
        <v>13.482889688006381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1.3294305595923941</v>
      </c>
      <c r="G1560" s="13">
        <f t="shared" si="293"/>
        <v>0</v>
      </c>
      <c r="H1560" s="13">
        <f t="shared" si="294"/>
        <v>1.3294305595923941</v>
      </c>
      <c r="I1560" s="16">
        <f t="shared" si="301"/>
        <v>3.3636938588004934</v>
      </c>
      <c r="J1560" s="13">
        <f t="shared" si="295"/>
        <v>3.3629962555474866</v>
      </c>
      <c r="K1560" s="13">
        <f t="shared" si="296"/>
        <v>6.9760325300682879E-4</v>
      </c>
      <c r="L1560" s="13">
        <f t="shared" si="297"/>
        <v>0</v>
      </c>
      <c r="M1560" s="13">
        <f t="shared" si="302"/>
        <v>1.4813894541287478E-16</v>
      </c>
      <c r="N1560" s="13">
        <f t="shared" si="298"/>
        <v>9.1846146155982369E-17</v>
      </c>
      <c r="O1560" s="13">
        <f t="shared" si="299"/>
        <v>9.1846146155982369E-17</v>
      </c>
      <c r="Q1560">
        <v>16.586044762527418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2.8966278944905901</v>
      </c>
      <c r="G1561" s="13">
        <f t="shared" si="293"/>
        <v>0</v>
      </c>
      <c r="H1561" s="13">
        <f t="shared" si="294"/>
        <v>2.8966278944905901</v>
      </c>
      <c r="I1561" s="16">
        <f t="shared" si="301"/>
        <v>2.8973254977435969</v>
      </c>
      <c r="J1561" s="13">
        <f t="shared" si="295"/>
        <v>2.8971552154017326</v>
      </c>
      <c r="K1561" s="13">
        <f t="shared" si="296"/>
        <v>1.7028234186433622E-4</v>
      </c>
      <c r="L1561" s="13">
        <f t="shared" si="297"/>
        <v>0</v>
      </c>
      <c r="M1561" s="13">
        <f t="shared" si="302"/>
        <v>5.6292799256892411E-17</v>
      </c>
      <c r="N1561" s="13">
        <f t="shared" si="298"/>
        <v>3.4901535539273294E-17</v>
      </c>
      <c r="O1561" s="13">
        <f t="shared" si="299"/>
        <v>3.4901535539273294E-17</v>
      </c>
      <c r="Q1561">
        <v>23.400010580125681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4.840521070746906</v>
      </c>
      <c r="G1562" s="13">
        <f t="shared" si="293"/>
        <v>0</v>
      </c>
      <c r="H1562" s="13">
        <f t="shared" si="294"/>
        <v>4.840521070746906</v>
      </c>
      <c r="I1562" s="16">
        <f t="shared" si="301"/>
        <v>4.8406913530887703</v>
      </c>
      <c r="J1562" s="13">
        <f t="shared" si="295"/>
        <v>4.8400646895408919</v>
      </c>
      <c r="K1562" s="13">
        <f t="shared" si="296"/>
        <v>6.2666354787843659E-4</v>
      </c>
      <c r="L1562" s="13">
        <f t="shared" si="297"/>
        <v>0</v>
      </c>
      <c r="M1562" s="13">
        <f t="shared" si="302"/>
        <v>2.1391263717619116E-17</v>
      </c>
      <c r="N1562" s="13">
        <f t="shared" si="298"/>
        <v>1.3262583504923853E-17</v>
      </c>
      <c r="O1562" s="13">
        <f t="shared" si="299"/>
        <v>1.3262583504923853E-17</v>
      </c>
      <c r="Q1562">
        <v>25.093357146809598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30.430110767410248</v>
      </c>
      <c r="G1563" s="13">
        <f t="shared" si="293"/>
        <v>0</v>
      </c>
      <c r="H1563" s="13">
        <f t="shared" si="294"/>
        <v>30.430110767410248</v>
      </c>
      <c r="I1563" s="16">
        <f t="shared" si="301"/>
        <v>30.430737430958125</v>
      </c>
      <c r="J1563" s="13">
        <f t="shared" si="295"/>
        <v>30.276031545300722</v>
      </c>
      <c r="K1563" s="13">
        <f t="shared" si="296"/>
        <v>0.15470588565740329</v>
      </c>
      <c r="L1563" s="13">
        <f t="shared" si="297"/>
        <v>0</v>
      </c>
      <c r="M1563" s="13">
        <f t="shared" si="302"/>
        <v>8.1286802126952637E-18</v>
      </c>
      <c r="N1563" s="13">
        <f t="shared" si="298"/>
        <v>5.0397817318710635E-18</v>
      </c>
      <c r="O1563" s="13">
        <f t="shared" si="299"/>
        <v>5.0397817318710635E-18</v>
      </c>
      <c r="Q1563">
        <v>25.085172068191248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9.0050692126838268</v>
      </c>
      <c r="G1564" s="13">
        <f t="shared" si="293"/>
        <v>0</v>
      </c>
      <c r="H1564" s="13">
        <f t="shared" si="294"/>
        <v>9.0050692126838268</v>
      </c>
      <c r="I1564" s="16">
        <f t="shared" si="301"/>
        <v>9.15977509834123</v>
      </c>
      <c r="J1564" s="13">
        <f t="shared" si="295"/>
        <v>9.1578962195029039</v>
      </c>
      <c r="K1564" s="13">
        <f t="shared" si="296"/>
        <v>1.878878838326159E-3</v>
      </c>
      <c r="L1564" s="13">
        <f t="shared" si="297"/>
        <v>0</v>
      </c>
      <c r="M1564" s="13">
        <f t="shared" si="302"/>
        <v>3.0888984808242002E-18</v>
      </c>
      <c r="N1564" s="13">
        <f t="shared" si="298"/>
        <v>1.9151170581110042E-18</v>
      </c>
      <c r="O1564" s="13">
        <f t="shared" si="299"/>
        <v>1.9151170581110042E-18</v>
      </c>
      <c r="Q1564">
        <v>31.09995887096775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58.03930617811632</v>
      </c>
      <c r="G1565" s="13">
        <f t="shared" si="293"/>
        <v>3.0773687333189561</v>
      </c>
      <c r="H1565" s="13">
        <f t="shared" si="294"/>
        <v>54.961937444797364</v>
      </c>
      <c r="I1565" s="16">
        <f t="shared" si="301"/>
        <v>54.96381632363569</v>
      </c>
      <c r="J1565" s="13">
        <f t="shared" si="295"/>
        <v>54.363820143301801</v>
      </c>
      <c r="K1565" s="13">
        <f t="shared" si="296"/>
        <v>0.59999618033388913</v>
      </c>
      <c r="L1565" s="13">
        <f t="shared" si="297"/>
        <v>0</v>
      </c>
      <c r="M1565" s="13">
        <f t="shared" si="302"/>
        <v>1.173781422713196E-18</v>
      </c>
      <c r="N1565" s="13">
        <f t="shared" si="298"/>
        <v>7.2774448208218147E-19</v>
      </c>
      <c r="O1565" s="13">
        <f t="shared" si="299"/>
        <v>3.0773687333189561</v>
      </c>
      <c r="Q1565">
        <v>28.061045629361399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20.973676590765091</v>
      </c>
      <c r="G1566" s="13">
        <f t="shared" si="293"/>
        <v>0</v>
      </c>
      <c r="H1566" s="13">
        <f t="shared" si="294"/>
        <v>20.973676590765091</v>
      </c>
      <c r="I1566" s="16">
        <f t="shared" si="301"/>
        <v>21.57367277109898</v>
      </c>
      <c r="J1566" s="13">
        <f t="shared" si="295"/>
        <v>21.52109509032217</v>
      </c>
      <c r="K1566" s="13">
        <f t="shared" si="296"/>
        <v>5.2577680776810354E-2</v>
      </c>
      <c r="L1566" s="13">
        <f t="shared" si="297"/>
        <v>0</v>
      </c>
      <c r="M1566" s="13">
        <f t="shared" si="302"/>
        <v>4.460369406310145E-19</v>
      </c>
      <c r="N1566" s="13">
        <f t="shared" si="298"/>
        <v>2.7654290319122899E-19</v>
      </c>
      <c r="O1566" s="13">
        <f t="shared" si="299"/>
        <v>2.7654290319122899E-19</v>
      </c>
      <c r="Q1566">
        <v>25.454257758451561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3.0288251979039211</v>
      </c>
      <c r="G1567" s="13">
        <f t="shared" si="293"/>
        <v>0</v>
      </c>
      <c r="H1567" s="13">
        <f t="shared" si="294"/>
        <v>3.0288251979039211</v>
      </c>
      <c r="I1567" s="16">
        <f t="shared" si="301"/>
        <v>3.0814028786807315</v>
      </c>
      <c r="J1567" s="13">
        <f t="shared" si="295"/>
        <v>3.081207835580142</v>
      </c>
      <c r="K1567" s="13">
        <f t="shared" si="296"/>
        <v>1.9504310058948704E-4</v>
      </c>
      <c r="L1567" s="13">
        <f t="shared" si="297"/>
        <v>0</v>
      </c>
      <c r="M1567" s="13">
        <f t="shared" si="302"/>
        <v>1.6949403743978551E-19</v>
      </c>
      <c r="N1567" s="13">
        <f t="shared" si="298"/>
        <v>1.0508630321266702E-19</v>
      </c>
      <c r="O1567" s="13">
        <f t="shared" si="299"/>
        <v>1.0508630321266702E-19</v>
      </c>
      <c r="Q1567">
        <v>23.749349619192849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31.869803555110881</v>
      </c>
      <c r="G1568" s="13">
        <f t="shared" si="293"/>
        <v>0</v>
      </c>
      <c r="H1568" s="13">
        <f t="shared" si="294"/>
        <v>31.869803555110881</v>
      </c>
      <c r="I1568" s="16">
        <f t="shared" si="301"/>
        <v>31.86999859821147</v>
      </c>
      <c r="J1568" s="13">
        <f t="shared" si="295"/>
        <v>31.439674896153157</v>
      </c>
      <c r="K1568" s="13">
        <f t="shared" si="296"/>
        <v>0.43032370205831327</v>
      </c>
      <c r="L1568" s="13">
        <f t="shared" si="297"/>
        <v>0</v>
      </c>
      <c r="M1568" s="13">
        <f t="shared" si="302"/>
        <v>6.4407734227118491E-20</v>
      </c>
      <c r="N1568" s="13">
        <f t="shared" si="298"/>
        <v>3.9932795220813467E-20</v>
      </c>
      <c r="O1568" s="13">
        <f t="shared" si="299"/>
        <v>3.9932795220813467E-20</v>
      </c>
      <c r="Q1568">
        <v>18.71966338432842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4.399967859466738</v>
      </c>
      <c r="G1569" s="13">
        <f t="shared" si="293"/>
        <v>0</v>
      </c>
      <c r="H1569" s="13">
        <f t="shared" si="294"/>
        <v>4.399967859466738</v>
      </c>
      <c r="I1569" s="16">
        <f t="shared" si="301"/>
        <v>4.8302915615250512</v>
      </c>
      <c r="J1569" s="13">
        <f t="shared" si="295"/>
        <v>4.8279233698359585</v>
      </c>
      <c r="K1569" s="13">
        <f t="shared" si="296"/>
        <v>2.3681916890927468E-3</v>
      </c>
      <c r="L1569" s="13">
        <f t="shared" si="297"/>
        <v>0</v>
      </c>
      <c r="M1569" s="13">
        <f t="shared" si="302"/>
        <v>2.4474939006305024E-20</v>
      </c>
      <c r="N1569" s="13">
        <f t="shared" si="298"/>
        <v>1.5174462183909116E-20</v>
      </c>
      <c r="O1569" s="13">
        <f t="shared" si="299"/>
        <v>1.5174462183909116E-20</v>
      </c>
      <c r="Q1569">
        <v>15.608547896550601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4.384455232962611</v>
      </c>
      <c r="G1570" s="13">
        <f t="shared" si="293"/>
        <v>0</v>
      </c>
      <c r="H1570" s="13">
        <f t="shared" si="294"/>
        <v>4.384455232962611</v>
      </c>
      <c r="I1570" s="16">
        <f t="shared" si="301"/>
        <v>4.3868234246517037</v>
      </c>
      <c r="J1570" s="13">
        <f t="shared" si="295"/>
        <v>4.3856624570727192</v>
      </c>
      <c r="K1570" s="13">
        <f t="shared" si="296"/>
        <v>1.1609675789845397E-3</v>
      </c>
      <c r="L1570" s="13">
        <f t="shared" si="297"/>
        <v>0</v>
      </c>
      <c r="M1570" s="13">
        <f t="shared" si="302"/>
        <v>9.3004768223959082E-21</v>
      </c>
      <c r="N1570" s="13">
        <f t="shared" si="298"/>
        <v>5.766295629885463E-21</v>
      </c>
      <c r="O1570" s="13">
        <f t="shared" si="299"/>
        <v>5.766295629885463E-21</v>
      </c>
      <c r="Q1570">
        <v>18.621610570612901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5.8732372423594654</v>
      </c>
      <c r="G1571" s="13">
        <f t="shared" si="293"/>
        <v>0</v>
      </c>
      <c r="H1571" s="13">
        <f t="shared" si="294"/>
        <v>5.8732372423594654</v>
      </c>
      <c r="I1571" s="16">
        <f t="shared" si="301"/>
        <v>5.87439820993845</v>
      </c>
      <c r="J1571" s="13">
        <f t="shared" si="295"/>
        <v>5.8716424830052913</v>
      </c>
      <c r="K1571" s="13">
        <f t="shared" si="296"/>
        <v>2.7557269331586198E-3</v>
      </c>
      <c r="L1571" s="13">
        <f t="shared" si="297"/>
        <v>0</v>
      </c>
      <c r="M1571" s="13">
        <f t="shared" si="302"/>
        <v>3.5341811925104452E-21</v>
      </c>
      <c r="N1571" s="13">
        <f t="shared" si="298"/>
        <v>2.1911923393564761E-21</v>
      </c>
      <c r="O1571" s="13">
        <f t="shared" si="299"/>
        <v>2.1911923393564761E-21</v>
      </c>
      <c r="Q1571">
        <v>18.701173885137621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46.162495051737913</v>
      </c>
      <c r="G1572" s="13">
        <f t="shared" si="293"/>
        <v>1.0895860203415311</v>
      </c>
      <c r="H1572" s="13">
        <f t="shared" si="294"/>
        <v>45.072909031396385</v>
      </c>
      <c r="I1572" s="16">
        <f t="shared" si="301"/>
        <v>45.075664758329545</v>
      </c>
      <c r="J1572" s="13">
        <f t="shared" si="295"/>
        <v>43.923670301975669</v>
      </c>
      <c r="K1572" s="13">
        <f t="shared" si="296"/>
        <v>1.1519944563538758</v>
      </c>
      <c r="L1572" s="13">
        <f t="shared" si="297"/>
        <v>0</v>
      </c>
      <c r="M1572" s="13">
        <f t="shared" si="302"/>
        <v>1.3429888531539691E-21</v>
      </c>
      <c r="N1572" s="13">
        <f t="shared" si="298"/>
        <v>8.3265308895546085E-22</v>
      </c>
      <c r="O1572" s="13">
        <f t="shared" si="299"/>
        <v>1.0895860203415311</v>
      </c>
      <c r="Q1572">
        <v>18.979728110034358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5.1832655624256008</v>
      </c>
      <c r="G1573" s="13">
        <f t="shared" si="293"/>
        <v>0</v>
      </c>
      <c r="H1573" s="13">
        <f t="shared" si="294"/>
        <v>5.1832655624256008</v>
      </c>
      <c r="I1573" s="16">
        <f t="shared" si="301"/>
        <v>6.3352600187794765</v>
      </c>
      <c r="J1573" s="13">
        <f t="shared" si="295"/>
        <v>6.3338476263435535</v>
      </c>
      <c r="K1573" s="13">
        <f t="shared" si="296"/>
        <v>1.41239243592306E-3</v>
      </c>
      <c r="L1573" s="13">
        <f t="shared" si="297"/>
        <v>0</v>
      </c>
      <c r="M1573" s="13">
        <f t="shared" si="302"/>
        <v>5.1033576419850822E-22</v>
      </c>
      <c r="N1573" s="13">
        <f t="shared" si="298"/>
        <v>3.1640817380307508E-22</v>
      </c>
      <c r="O1573" s="13">
        <f t="shared" si="299"/>
        <v>3.1640817380307508E-22</v>
      </c>
      <c r="Q1573">
        <v>25.053459661442851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61.269172893266948</v>
      </c>
      <c r="G1574" s="13">
        <f t="shared" si="293"/>
        <v>3.6179408745512243</v>
      </c>
      <c r="H1574" s="13">
        <f t="shared" si="294"/>
        <v>57.651232018715724</v>
      </c>
      <c r="I1574" s="16">
        <f t="shared" si="301"/>
        <v>57.652644411151648</v>
      </c>
      <c r="J1574" s="13">
        <f t="shared" si="295"/>
        <v>56.337365553965647</v>
      </c>
      <c r="K1574" s="13">
        <f t="shared" si="296"/>
        <v>1.3152788571860015</v>
      </c>
      <c r="L1574" s="13">
        <f t="shared" si="297"/>
        <v>0</v>
      </c>
      <c r="M1574" s="13">
        <f t="shared" si="302"/>
        <v>1.9392759039543314E-22</v>
      </c>
      <c r="N1574" s="13">
        <f t="shared" si="298"/>
        <v>1.2023510604516855E-22</v>
      </c>
      <c r="O1574" s="13">
        <f t="shared" si="299"/>
        <v>3.6179408745512243</v>
      </c>
      <c r="Q1574">
        <v>23.294992319793739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32.8372910882253</v>
      </c>
      <c r="G1575" s="13">
        <f t="shared" si="293"/>
        <v>0</v>
      </c>
      <c r="H1575" s="13">
        <f t="shared" si="294"/>
        <v>32.8372910882253</v>
      </c>
      <c r="I1575" s="16">
        <f t="shared" si="301"/>
        <v>34.152569945411301</v>
      </c>
      <c r="J1575" s="13">
        <f t="shared" si="295"/>
        <v>33.994025224629915</v>
      </c>
      <c r="K1575" s="13">
        <f t="shared" si="296"/>
        <v>0.15854472078138571</v>
      </c>
      <c r="L1575" s="13">
        <f t="shared" si="297"/>
        <v>0</v>
      </c>
      <c r="M1575" s="13">
        <f t="shared" si="302"/>
        <v>7.3692484350264582E-23</v>
      </c>
      <c r="N1575" s="13">
        <f t="shared" si="298"/>
        <v>4.5689340297164042E-23</v>
      </c>
      <c r="O1575" s="13">
        <f t="shared" si="299"/>
        <v>4.5689340297164042E-23</v>
      </c>
      <c r="Q1575">
        <v>27.421711612770771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42.905731972631209</v>
      </c>
      <c r="G1576" s="13">
        <f t="shared" si="293"/>
        <v>0.54451232336800071</v>
      </c>
      <c r="H1576" s="13">
        <f t="shared" si="294"/>
        <v>42.361219649263205</v>
      </c>
      <c r="I1576" s="16">
        <f t="shared" si="301"/>
        <v>42.519764370044591</v>
      </c>
      <c r="J1576" s="13">
        <f t="shared" si="295"/>
        <v>42.273084451127751</v>
      </c>
      <c r="K1576" s="13">
        <f t="shared" si="296"/>
        <v>0.24667991891683982</v>
      </c>
      <c r="L1576" s="13">
        <f t="shared" si="297"/>
        <v>0</v>
      </c>
      <c r="M1576" s="13">
        <f t="shared" si="302"/>
        <v>2.800314405310054E-23</v>
      </c>
      <c r="N1576" s="13">
        <f t="shared" si="298"/>
        <v>1.7361949312922334E-23</v>
      </c>
      <c r="O1576" s="13">
        <f t="shared" si="299"/>
        <v>0.54451232336800071</v>
      </c>
      <c r="Q1576">
        <v>28.995733870967751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5.9323652136368663</v>
      </c>
      <c r="G1577" s="13">
        <f t="shared" si="293"/>
        <v>0</v>
      </c>
      <c r="H1577" s="13">
        <f t="shared" si="294"/>
        <v>5.9323652136368663</v>
      </c>
      <c r="I1577" s="16">
        <f t="shared" si="301"/>
        <v>6.1790451325537061</v>
      </c>
      <c r="J1577" s="13">
        <f t="shared" si="295"/>
        <v>6.1780165401301073</v>
      </c>
      <c r="K1577" s="13">
        <f t="shared" si="296"/>
        <v>1.028592423598873E-3</v>
      </c>
      <c r="L1577" s="13">
        <f t="shared" si="297"/>
        <v>0</v>
      </c>
      <c r="M1577" s="13">
        <f t="shared" si="302"/>
        <v>1.0641194740178207E-23</v>
      </c>
      <c r="N1577" s="13">
        <f t="shared" si="298"/>
        <v>6.5975407389104883E-24</v>
      </c>
      <c r="O1577" s="13">
        <f t="shared" si="299"/>
        <v>6.5975407389104883E-24</v>
      </c>
      <c r="Q1577">
        <v>26.805419811192522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52.457756870996278</v>
      </c>
      <c r="G1578" s="13">
        <f t="shared" si="293"/>
        <v>2.1432032316311718</v>
      </c>
      <c r="H1578" s="13">
        <f t="shared" si="294"/>
        <v>50.314553639365108</v>
      </c>
      <c r="I1578" s="16">
        <f t="shared" si="301"/>
        <v>50.31558223178871</v>
      </c>
      <c r="J1578" s="13">
        <f t="shared" si="295"/>
        <v>49.655747640598015</v>
      </c>
      <c r="K1578" s="13">
        <f t="shared" si="296"/>
        <v>0.65983459119069465</v>
      </c>
      <c r="L1578" s="13">
        <f t="shared" si="297"/>
        <v>0</v>
      </c>
      <c r="M1578" s="13">
        <f t="shared" si="302"/>
        <v>4.0436540012677185E-24</v>
      </c>
      <c r="N1578" s="13">
        <f t="shared" si="298"/>
        <v>2.5070654807859856E-24</v>
      </c>
      <c r="O1578" s="13">
        <f t="shared" si="299"/>
        <v>2.1432032316311718</v>
      </c>
      <c r="Q1578">
        <v>25.41581106912766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20.973965244333659</v>
      </c>
      <c r="G1579" s="13">
        <f t="shared" si="293"/>
        <v>0</v>
      </c>
      <c r="H1579" s="13">
        <f t="shared" si="294"/>
        <v>20.973965244333659</v>
      </c>
      <c r="I1579" s="16">
        <f t="shared" si="301"/>
        <v>21.633799835524353</v>
      </c>
      <c r="J1579" s="13">
        <f t="shared" si="295"/>
        <v>21.537584328727149</v>
      </c>
      <c r="K1579" s="13">
        <f t="shared" si="296"/>
        <v>9.6215506797204142E-2</v>
      </c>
      <c r="L1579" s="13">
        <f t="shared" si="297"/>
        <v>0</v>
      </c>
      <c r="M1579" s="13">
        <f t="shared" si="302"/>
        <v>1.5365885204817329E-24</v>
      </c>
      <c r="N1579" s="13">
        <f t="shared" si="298"/>
        <v>9.5268488269867446E-25</v>
      </c>
      <c r="O1579" s="13">
        <f t="shared" si="299"/>
        <v>9.5268488269867446E-25</v>
      </c>
      <c r="Q1579">
        <v>21.187236194290421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90.703471519396516</v>
      </c>
      <c r="G1580" s="13">
        <f t="shared" si="293"/>
        <v>8.5442623723888911</v>
      </c>
      <c r="H1580" s="13">
        <f t="shared" si="294"/>
        <v>82.15920914700763</v>
      </c>
      <c r="I1580" s="16">
        <f t="shared" si="301"/>
        <v>82.255424653804837</v>
      </c>
      <c r="J1580" s="13">
        <f t="shared" si="295"/>
        <v>73.494610462612613</v>
      </c>
      <c r="K1580" s="13">
        <f t="shared" si="296"/>
        <v>8.7608141911922246</v>
      </c>
      <c r="L1580" s="13">
        <f t="shared" si="297"/>
        <v>0</v>
      </c>
      <c r="M1580" s="13">
        <f t="shared" si="302"/>
        <v>5.8390363778305843E-25</v>
      </c>
      <c r="N1580" s="13">
        <f t="shared" si="298"/>
        <v>3.6202025542549625E-25</v>
      </c>
      <c r="O1580" s="13">
        <f t="shared" si="299"/>
        <v>8.5442623723888911</v>
      </c>
      <c r="Q1580">
        <v>16.458103154496872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62.514494480620797</v>
      </c>
      <c r="G1581" s="13">
        <f t="shared" si="293"/>
        <v>3.8263662420256348</v>
      </c>
      <c r="H1581" s="13">
        <f t="shared" si="294"/>
        <v>58.688128238595162</v>
      </c>
      <c r="I1581" s="16">
        <f t="shared" si="301"/>
        <v>67.448942429787394</v>
      </c>
      <c r="J1581" s="13">
        <f t="shared" si="295"/>
        <v>60.436769816784292</v>
      </c>
      <c r="K1581" s="13">
        <f t="shared" si="296"/>
        <v>7.0121726130031021</v>
      </c>
      <c r="L1581" s="13">
        <f t="shared" si="297"/>
        <v>0</v>
      </c>
      <c r="M1581" s="13">
        <f t="shared" si="302"/>
        <v>2.2188338235756218E-25</v>
      </c>
      <c r="N1581" s="13">
        <f t="shared" si="298"/>
        <v>1.3756769706168856E-25</v>
      </c>
      <c r="O1581" s="13">
        <f t="shared" si="299"/>
        <v>3.8263662420256348</v>
      </c>
      <c r="Q1581">
        <v>13.814297501200169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20.565489242687271</v>
      </c>
      <c r="G1582" s="13">
        <f t="shared" si="293"/>
        <v>0</v>
      </c>
      <c r="H1582" s="13">
        <f t="shared" si="294"/>
        <v>20.565489242687271</v>
      </c>
      <c r="I1582" s="16">
        <f t="shared" si="301"/>
        <v>27.577661855690373</v>
      </c>
      <c r="J1582" s="13">
        <f t="shared" si="295"/>
        <v>27.166748817146814</v>
      </c>
      <c r="K1582" s="13">
        <f t="shared" si="296"/>
        <v>0.41091303854355843</v>
      </c>
      <c r="L1582" s="13">
        <f t="shared" si="297"/>
        <v>0</v>
      </c>
      <c r="M1582" s="13">
        <f t="shared" si="302"/>
        <v>8.4315685295873622E-26</v>
      </c>
      <c r="N1582" s="13">
        <f t="shared" si="298"/>
        <v>5.2275724883441649E-26</v>
      </c>
      <c r="O1582" s="13">
        <f t="shared" si="299"/>
        <v>5.2275724883441649E-26</v>
      </c>
      <c r="Q1582">
        <v>15.953152270612909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1.0548387100000001</v>
      </c>
      <c r="G1583" s="13">
        <f t="shared" si="293"/>
        <v>0</v>
      </c>
      <c r="H1583" s="13">
        <f t="shared" si="294"/>
        <v>1.0548387100000001</v>
      </c>
      <c r="I1583" s="16">
        <f t="shared" si="301"/>
        <v>1.4657517485435585</v>
      </c>
      <c r="J1583" s="13">
        <f t="shared" si="295"/>
        <v>1.4656740537313024</v>
      </c>
      <c r="K1583" s="13">
        <f t="shared" si="296"/>
        <v>7.7694812256057233E-5</v>
      </c>
      <c r="L1583" s="13">
        <f t="shared" si="297"/>
        <v>0</v>
      </c>
      <c r="M1583" s="13">
        <f t="shared" si="302"/>
        <v>3.2039960412431973E-26</v>
      </c>
      <c r="N1583" s="13">
        <f t="shared" si="298"/>
        <v>1.9864775455707822E-26</v>
      </c>
      <c r="O1583" s="13">
        <f t="shared" si="299"/>
        <v>1.9864775455707822E-26</v>
      </c>
      <c r="Q1583">
        <v>14.46077323229933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9.6399536351520023</v>
      </c>
      <c r="G1584" s="13">
        <f t="shared" si="293"/>
        <v>0</v>
      </c>
      <c r="H1584" s="13">
        <f t="shared" si="294"/>
        <v>9.6399536351520023</v>
      </c>
      <c r="I1584" s="16">
        <f t="shared" si="301"/>
        <v>9.640031329964259</v>
      </c>
      <c r="J1584" s="13">
        <f t="shared" si="295"/>
        <v>9.627673587103466</v>
      </c>
      <c r="K1584" s="13">
        <f t="shared" si="296"/>
        <v>1.2357742860793053E-2</v>
      </c>
      <c r="L1584" s="13">
        <f t="shared" si="297"/>
        <v>0</v>
      </c>
      <c r="M1584" s="13">
        <f t="shared" si="302"/>
        <v>1.2175184956724151E-26</v>
      </c>
      <c r="N1584" s="13">
        <f t="shared" si="298"/>
        <v>7.548614673168973E-27</v>
      </c>
      <c r="O1584" s="13">
        <f t="shared" si="299"/>
        <v>7.548614673168973E-27</v>
      </c>
      <c r="Q1584">
        <v>18.58910947587561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12.48064516</v>
      </c>
      <c r="G1585" s="13">
        <f t="shared" si="293"/>
        <v>0</v>
      </c>
      <c r="H1585" s="13">
        <f t="shared" si="294"/>
        <v>12.48064516</v>
      </c>
      <c r="I1585" s="16">
        <f t="shared" si="301"/>
        <v>12.493002902860793</v>
      </c>
      <c r="J1585" s="13">
        <f t="shared" si="295"/>
        <v>12.466229527559841</v>
      </c>
      <c r="K1585" s="13">
        <f t="shared" si="296"/>
        <v>2.6773375300951585E-2</v>
      </c>
      <c r="L1585" s="13">
        <f t="shared" si="297"/>
        <v>0</v>
      </c>
      <c r="M1585" s="13">
        <f t="shared" si="302"/>
        <v>4.626570283555178E-27</v>
      </c>
      <c r="N1585" s="13">
        <f t="shared" si="298"/>
        <v>2.8684735758042104E-27</v>
      </c>
      <c r="O1585" s="13">
        <f t="shared" si="299"/>
        <v>2.8684735758042104E-27</v>
      </c>
      <c r="Q1585">
        <v>18.61252539485875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6.1376675303033554</v>
      </c>
      <c r="G1586" s="13">
        <f t="shared" si="293"/>
        <v>0</v>
      </c>
      <c r="H1586" s="13">
        <f t="shared" si="294"/>
        <v>6.1376675303033554</v>
      </c>
      <c r="I1586" s="16">
        <f t="shared" si="301"/>
        <v>6.164440905604307</v>
      </c>
      <c r="J1586" s="13">
        <f t="shared" si="295"/>
        <v>6.1626009152263057</v>
      </c>
      <c r="K1586" s="13">
        <f t="shared" si="296"/>
        <v>1.8399903780013105E-3</v>
      </c>
      <c r="L1586" s="13">
        <f t="shared" si="297"/>
        <v>0</v>
      </c>
      <c r="M1586" s="13">
        <f t="shared" si="302"/>
        <v>1.7580967077509677E-27</v>
      </c>
      <c r="N1586" s="13">
        <f t="shared" si="298"/>
        <v>1.0900199588056E-27</v>
      </c>
      <c r="O1586" s="13">
        <f t="shared" si="299"/>
        <v>1.0900199588056E-27</v>
      </c>
      <c r="Q1586">
        <v>22.57988093480942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20.171942885028159</v>
      </c>
      <c r="G1587" s="13">
        <f t="shared" si="293"/>
        <v>0</v>
      </c>
      <c r="H1587" s="13">
        <f t="shared" si="294"/>
        <v>20.171942885028159</v>
      </c>
      <c r="I1587" s="16">
        <f t="shared" si="301"/>
        <v>20.173782875406161</v>
      </c>
      <c r="J1587" s="13">
        <f t="shared" si="295"/>
        <v>20.12715913990829</v>
      </c>
      <c r="K1587" s="13">
        <f t="shared" si="296"/>
        <v>4.6623735497870911E-2</v>
      </c>
      <c r="L1587" s="13">
        <f t="shared" si="297"/>
        <v>0</v>
      </c>
      <c r="M1587" s="13">
        <f t="shared" si="302"/>
        <v>6.6807674894536764E-28</v>
      </c>
      <c r="N1587" s="13">
        <f t="shared" si="298"/>
        <v>4.1420758434612791E-28</v>
      </c>
      <c r="O1587" s="13">
        <f t="shared" si="299"/>
        <v>4.1420758434612791E-28</v>
      </c>
      <c r="Q1587">
        <v>24.872442187990629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24.378740907419001</v>
      </c>
      <c r="G1588" s="13">
        <f t="shared" si="293"/>
        <v>0</v>
      </c>
      <c r="H1588" s="13">
        <f t="shared" si="294"/>
        <v>24.378740907419001</v>
      </c>
      <c r="I1588" s="16">
        <f t="shared" si="301"/>
        <v>24.425364642916872</v>
      </c>
      <c r="J1588" s="13">
        <f t="shared" si="295"/>
        <v>24.37839255777865</v>
      </c>
      <c r="K1588" s="13">
        <f t="shared" si="296"/>
        <v>4.6972085138222042E-2</v>
      </c>
      <c r="L1588" s="13">
        <f t="shared" si="297"/>
        <v>0</v>
      </c>
      <c r="M1588" s="13">
        <f t="shared" si="302"/>
        <v>2.5386916459923974E-28</v>
      </c>
      <c r="N1588" s="13">
        <f t="shared" si="298"/>
        <v>1.5739888205152863E-28</v>
      </c>
      <c r="O1588" s="13">
        <f t="shared" si="299"/>
        <v>1.5739888205152863E-28</v>
      </c>
      <c r="Q1588">
        <v>29.00569387096775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27.796507132950531</v>
      </c>
      <c r="G1589" s="13">
        <f t="shared" si="293"/>
        <v>0</v>
      </c>
      <c r="H1589" s="13">
        <f t="shared" si="294"/>
        <v>27.796507132950531</v>
      </c>
      <c r="I1589" s="16">
        <f t="shared" si="301"/>
        <v>27.843479218088753</v>
      </c>
      <c r="J1589" s="13">
        <f t="shared" si="295"/>
        <v>27.771280870018035</v>
      </c>
      <c r="K1589" s="13">
        <f t="shared" si="296"/>
        <v>7.2198348070717344E-2</v>
      </c>
      <c r="L1589" s="13">
        <f t="shared" si="297"/>
        <v>0</v>
      </c>
      <c r="M1589" s="13">
        <f t="shared" si="302"/>
        <v>9.6470282547711105E-29</v>
      </c>
      <c r="N1589" s="13">
        <f t="shared" si="298"/>
        <v>5.9811575179580882E-29</v>
      </c>
      <c r="O1589" s="13">
        <f t="shared" si="299"/>
        <v>5.9811575179580882E-29</v>
      </c>
      <c r="Q1589">
        <v>28.724366056398988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16.988559577501061</v>
      </c>
      <c r="G1590" s="13">
        <f t="shared" si="293"/>
        <v>0</v>
      </c>
      <c r="H1590" s="13">
        <f t="shared" si="294"/>
        <v>16.988559577501061</v>
      </c>
      <c r="I1590" s="16">
        <f t="shared" si="301"/>
        <v>17.060757925571778</v>
      </c>
      <c r="J1590" s="13">
        <f t="shared" si="295"/>
        <v>17.032853782075126</v>
      </c>
      <c r="K1590" s="13">
        <f t="shared" si="296"/>
        <v>2.7904143496652267E-2</v>
      </c>
      <c r="L1590" s="13">
        <f t="shared" si="297"/>
        <v>0</v>
      </c>
      <c r="M1590" s="13">
        <f t="shared" si="302"/>
        <v>3.6658707368130223E-29</v>
      </c>
      <c r="N1590" s="13">
        <f t="shared" si="298"/>
        <v>2.2728398568240738E-29</v>
      </c>
      <c r="O1590" s="13">
        <f t="shared" si="299"/>
        <v>2.2728398568240738E-29</v>
      </c>
      <c r="Q1590">
        <v>24.955312781760249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67.310938828496589</v>
      </c>
      <c r="G1591" s="13">
        <f t="shared" si="293"/>
        <v>4.6291313156648135</v>
      </c>
      <c r="H1591" s="13">
        <f t="shared" si="294"/>
        <v>62.681807512831774</v>
      </c>
      <c r="I1591" s="16">
        <f t="shared" si="301"/>
        <v>62.709711656328423</v>
      </c>
      <c r="J1591" s="13">
        <f t="shared" si="295"/>
        <v>61.241359045357839</v>
      </c>
      <c r="K1591" s="13">
        <f t="shared" si="296"/>
        <v>1.4683526109705838</v>
      </c>
      <c r="L1591" s="13">
        <f t="shared" si="297"/>
        <v>0</v>
      </c>
      <c r="M1591" s="13">
        <f t="shared" si="302"/>
        <v>1.3930308799889485E-29</v>
      </c>
      <c r="N1591" s="13">
        <f t="shared" si="298"/>
        <v>8.6367914559314808E-30</v>
      </c>
      <c r="O1591" s="13">
        <f t="shared" si="299"/>
        <v>4.6291313156648135</v>
      </c>
      <c r="Q1591">
        <v>24.30255084964508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4.4912707865740211</v>
      </c>
      <c r="G1592" s="13">
        <f t="shared" si="293"/>
        <v>0</v>
      </c>
      <c r="H1592" s="13">
        <f t="shared" si="294"/>
        <v>4.4912707865740211</v>
      </c>
      <c r="I1592" s="16">
        <f t="shared" si="301"/>
        <v>5.9596233975446049</v>
      </c>
      <c r="J1592" s="13">
        <f t="shared" si="295"/>
        <v>5.956474602127555</v>
      </c>
      <c r="K1592" s="13">
        <f t="shared" si="296"/>
        <v>3.1487954170499322E-3</v>
      </c>
      <c r="L1592" s="13">
        <f t="shared" si="297"/>
        <v>0</v>
      </c>
      <c r="M1592" s="13">
        <f t="shared" si="302"/>
        <v>5.2935173439580038E-30</v>
      </c>
      <c r="N1592" s="13">
        <f t="shared" si="298"/>
        <v>3.2819807532539624E-30</v>
      </c>
      <c r="O1592" s="13">
        <f t="shared" si="299"/>
        <v>3.2819807532539624E-30</v>
      </c>
      <c r="Q1592">
        <v>18.063368043275801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8.1916599745374601</v>
      </c>
      <c r="G1593" s="13">
        <f t="shared" si="293"/>
        <v>0</v>
      </c>
      <c r="H1593" s="13">
        <f t="shared" si="294"/>
        <v>8.1916599745374601</v>
      </c>
      <c r="I1593" s="16">
        <f t="shared" si="301"/>
        <v>8.1948087699545091</v>
      </c>
      <c r="J1593" s="13">
        <f t="shared" si="295"/>
        <v>8.1834542397726846</v>
      </c>
      <c r="K1593" s="13">
        <f t="shared" si="296"/>
        <v>1.1354530181824529E-2</v>
      </c>
      <c r="L1593" s="13">
        <f t="shared" si="297"/>
        <v>0</v>
      </c>
      <c r="M1593" s="13">
        <f t="shared" si="302"/>
        <v>2.0115365907040415E-30</v>
      </c>
      <c r="N1593" s="13">
        <f t="shared" si="298"/>
        <v>1.2471526862365057E-30</v>
      </c>
      <c r="O1593" s="13">
        <f t="shared" si="299"/>
        <v>1.2471526862365057E-30</v>
      </c>
      <c r="Q1593">
        <v>15.72971500038136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55.418837739965483</v>
      </c>
      <c r="G1594" s="13">
        <f t="shared" si="293"/>
        <v>2.6387895721424206</v>
      </c>
      <c r="H1594" s="13">
        <f t="shared" si="294"/>
        <v>52.780048167823061</v>
      </c>
      <c r="I1594" s="16">
        <f t="shared" si="301"/>
        <v>52.791402698004887</v>
      </c>
      <c r="J1594" s="13">
        <f t="shared" si="295"/>
        <v>50.61098832949537</v>
      </c>
      <c r="K1594" s="13">
        <f t="shared" si="296"/>
        <v>2.180414368509517</v>
      </c>
      <c r="L1594" s="13">
        <f t="shared" si="297"/>
        <v>0</v>
      </c>
      <c r="M1594" s="13">
        <f t="shared" si="302"/>
        <v>7.6438390446753574E-31</v>
      </c>
      <c r="N1594" s="13">
        <f t="shared" si="298"/>
        <v>4.7391802076987219E-31</v>
      </c>
      <c r="O1594" s="13">
        <f t="shared" si="299"/>
        <v>2.6387895721424206</v>
      </c>
      <c r="Q1594">
        <v>17.6462265706129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12.36577063463435</v>
      </c>
      <c r="G1595" s="13">
        <f t="shared" si="293"/>
        <v>0</v>
      </c>
      <c r="H1595" s="13">
        <f t="shared" si="294"/>
        <v>12.36577063463435</v>
      </c>
      <c r="I1595" s="16">
        <f t="shared" si="301"/>
        <v>14.546185003143867</v>
      </c>
      <c r="J1595" s="13">
        <f t="shared" si="295"/>
        <v>14.469499272977711</v>
      </c>
      <c r="K1595" s="13">
        <f t="shared" si="296"/>
        <v>7.6685730166156318E-2</v>
      </c>
      <c r="L1595" s="13">
        <f t="shared" si="297"/>
        <v>0</v>
      </c>
      <c r="M1595" s="13">
        <f t="shared" si="302"/>
        <v>2.9046588369766356E-31</v>
      </c>
      <c r="N1595" s="13">
        <f t="shared" si="298"/>
        <v>1.8008884789255141E-31</v>
      </c>
      <c r="O1595" s="13">
        <f t="shared" si="299"/>
        <v>1.8008884789255141E-31</v>
      </c>
      <c r="Q1595">
        <v>14.333443741543579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12.011371471307021</v>
      </c>
      <c r="G1596" s="13">
        <f t="shared" si="293"/>
        <v>0</v>
      </c>
      <c r="H1596" s="13">
        <f t="shared" si="294"/>
        <v>12.011371471307021</v>
      </c>
      <c r="I1596" s="16">
        <f t="shared" si="301"/>
        <v>12.088057201473177</v>
      </c>
      <c r="J1596" s="13">
        <f t="shared" si="295"/>
        <v>12.067893068201464</v>
      </c>
      <c r="K1596" s="13">
        <f t="shared" si="296"/>
        <v>2.0164133271713069E-2</v>
      </c>
      <c r="L1596" s="13">
        <f t="shared" si="297"/>
        <v>0</v>
      </c>
      <c r="M1596" s="13">
        <f t="shared" si="302"/>
        <v>1.1037703580511215E-31</v>
      </c>
      <c r="N1596" s="13">
        <f t="shared" si="298"/>
        <v>6.843376219916953E-32</v>
      </c>
      <c r="O1596" s="13">
        <f t="shared" si="299"/>
        <v>6.843376219916953E-32</v>
      </c>
      <c r="Q1596">
        <v>19.921390604160209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15.53707503796236</v>
      </c>
      <c r="G1597" s="13">
        <f t="shared" si="293"/>
        <v>0</v>
      </c>
      <c r="H1597" s="13">
        <f t="shared" si="294"/>
        <v>15.53707503796236</v>
      </c>
      <c r="I1597" s="16">
        <f t="shared" si="301"/>
        <v>15.557239171234073</v>
      </c>
      <c r="J1597" s="13">
        <f t="shared" si="295"/>
        <v>15.516261249896498</v>
      </c>
      <c r="K1597" s="13">
        <f t="shared" si="296"/>
        <v>4.0977921337574941E-2</v>
      </c>
      <c r="L1597" s="13">
        <f t="shared" si="297"/>
        <v>0</v>
      </c>
      <c r="M1597" s="13">
        <f t="shared" si="302"/>
        <v>4.194327360594262E-32</v>
      </c>
      <c r="N1597" s="13">
        <f t="shared" si="298"/>
        <v>2.6004829635684426E-32</v>
      </c>
      <c r="O1597" s="13">
        <f t="shared" si="299"/>
        <v>2.6004829635684426E-32</v>
      </c>
      <c r="Q1597">
        <v>20.24853438715218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5.8193848072127956</v>
      </c>
      <c r="G1598" s="13">
        <f t="shared" si="293"/>
        <v>0</v>
      </c>
      <c r="H1598" s="13">
        <f t="shared" si="294"/>
        <v>5.8193848072127956</v>
      </c>
      <c r="I1598" s="16">
        <f t="shared" si="301"/>
        <v>5.8603627285503705</v>
      </c>
      <c r="J1598" s="13">
        <f t="shared" si="295"/>
        <v>5.8589820736658638</v>
      </c>
      <c r="K1598" s="13">
        <f t="shared" si="296"/>
        <v>1.3806548845067823E-3</v>
      </c>
      <c r="L1598" s="13">
        <f t="shared" si="297"/>
        <v>0</v>
      </c>
      <c r="M1598" s="13">
        <f t="shared" si="302"/>
        <v>1.5938443970258194E-32</v>
      </c>
      <c r="N1598" s="13">
        <f t="shared" si="298"/>
        <v>9.8818352615600799E-33</v>
      </c>
      <c r="O1598" s="13">
        <f t="shared" si="299"/>
        <v>9.8818352615600799E-33</v>
      </c>
      <c r="Q1598">
        <v>23.54353069976273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12.11550095954148</v>
      </c>
      <c r="G1599" s="13">
        <f t="shared" si="293"/>
        <v>0</v>
      </c>
      <c r="H1599" s="13">
        <f t="shared" si="294"/>
        <v>12.11550095954148</v>
      </c>
      <c r="I1599" s="16">
        <f t="shared" si="301"/>
        <v>12.116881614425987</v>
      </c>
      <c r="J1599" s="13">
        <f t="shared" si="295"/>
        <v>12.107744584048593</v>
      </c>
      <c r="K1599" s="13">
        <f t="shared" si="296"/>
        <v>9.1370303773938844E-3</v>
      </c>
      <c r="L1599" s="13">
        <f t="shared" si="297"/>
        <v>0</v>
      </c>
      <c r="M1599" s="13">
        <f t="shared" si="302"/>
        <v>6.0566087086981145E-33</v>
      </c>
      <c r="N1599" s="13">
        <f t="shared" si="298"/>
        <v>3.755097399392831E-33</v>
      </c>
      <c r="O1599" s="13">
        <f t="shared" si="299"/>
        <v>3.755097399392831E-33</v>
      </c>
      <c r="Q1599">
        <v>25.611891409820402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42.121998505640263</v>
      </c>
      <c r="G1600" s="13">
        <f t="shared" si="293"/>
        <v>0.41334143745516627</v>
      </c>
      <c r="H1600" s="13">
        <f t="shared" si="294"/>
        <v>41.708657068185097</v>
      </c>
      <c r="I1600" s="16">
        <f t="shared" si="301"/>
        <v>41.717794098562493</v>
      </c>
      <c r="J1600" s="13">
        <f t="shared" si="295"/>
        <v>41.451513236059924</v>
      </c>
      <c r="K1600" s="13">
        <f t="shared" si="296"/>
        <v>0.26628086250256899</v>
      </c>
      <c r="L1600" s="13">
        <f t="shared" si="297"/>
        <v>0</v>
      </c>
      <c r="M1600" s="13">
        <f t="shared" si="302"/>
        <v>2.3015113093052835E-33</v>
      </c>
      <c r="N1600" s="13">
        <f t="shared" si="298"/>
        <v>1.4269370117692758E-33</v>
      </c>
      <c r="O1600" s="13">
        <f t="shared" si="299"/>
        <v>0.41334143745516627</v>
      </c>
      <c r="Q1600">
        <v>28.00218187096775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5.1051738354335079</v>
      </c>
      <c r="G1601" s="13">
        <f t="shared" si="293"/>
        <v>0</v>
      </c>
      <c r="H1601" s="13">
        <f t="shared" si="294"/>
        <v>5.1051738354335079</v>
      </c>
      <c r="I1601" s="16">
        <f t="shared" si="301"/>
        <v>5.3714546979360769</v>
      </c>
      <c r="J1601" s="13">
        <f t="shared" si="295"/>
        <v>5.3706716409320849</v>
      </c>
      <c r="K1601" s="13">
        <f t="shared" si="296"/>
        <v>7.8305700399194933E-4</v>
      </c>
      <c r="L1601" s="13">
        <f t="shared" si="297"/>
        <v>0</v>
      </c>
      <c r="M1601" s="13">
        <f t="shared" si="302"/>
        <v>8.745742975360077E-34</v>
      </c>
      <c r="N1601" s="13">
        <f t="shared" si="298"/>
        <v>5.4223606447232473E-34</v>
      </c>
      <c r="O1601" s="13">
        <f t="shared" si="299"/>
        <v>5.4223606447232473E-34</v>
      </c>
      <c r="Q1601">
        <v>25.736714598176992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4.6551326503250019</v>
      </c>
      <c r="G1602" s="13">
        <f t="shared" si="293"/>
        <v>0</v>
      </c>
      <c r="H1602" s="13">
        <f t="shared" si="294"/>
        <v>4.6551326503250019</v>
      </c>
      <c r="I1602" s="16">
        <f t="shared" si="301"/>
        <v>4.6559157073289938</v>
      </c>
      <c r="J1602" s="13">
        <f t="shared" si="295"/>
        <v>4.6554626891814355</v>
      </c>
      <c r="K1602" s="13">
        <f t="shared" si="296"/>
        <v>4.5301814755838166E-4</v>
      </c>
      <c r="L1602" s="13">
        <f t="shared" si="297"/>
        <v>0</v>
      </c>
      <c r="M1602" s="13">
        <f t="shared" si="302"/>
        <v>3.3233823306368297E-34</v>
      </c>
      <c r="N1602" s="13">
        <f t="shared" si="298"/>
        <v>2.0604970449948343E-34</v>
      </c>
      <c r="O1602" s="13">
        <f t="shared" si="299"/>
        <v>2.0604970449948343E-34</v>
      </c>
      <c r="Q1602">
        <v>26.594801616061861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1.330625464174457</v>
      </c>
      <c r="G1603" s="13">
        <f t="shared" si="293"/>
        <v>0</v>
      </c>
      <c r="H1603" s="13">
        <f t="shared" si="294"/>
        <v>1.330625464174457</v>
      </c>
      <c r="I1603" s="16">
        <f t="shared" si="301"/>
        <v>1.3310784823220154</v>
      </c>
      <c r="J1603" s="13">
        <f t="shared" si="295"/>
        <v>1.3310680563298061</v>
      </c>
      <c r="K1603" s="13">
        <f t="shared" si="296"/>
        <v>1.042599220935081E-5</v>
      </c>
      <c r="L1603" s="13">
        <f t="shared" si="297"/>
        <v>0</v>
      </c>
      <c r="M1603" s="13">
        <f t="shared" si="302"/>
        <v>1.2628852856419954E-34</v>
      </c>
      <c r="N1603" s="13">
        <f t="shared" si="298"/>
        <v>7.8298887709803715E-35</v>
      </c>
      <c r="O1603" s="13">
        <f t="shared" si="299"/>
        <v>7.8298887709803715E-35</v>
      </c>
      <c r="Q1603">
        <v>26.706165077775491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20.603697945470461</v>
      </c>
      <c r="G1604" s="13">
        <f t="shared" si="293"/>
        <v>0</v>
      </c>
      <c r="H1604" s="13">
        <f t="shared" si="294"/>
        <v>20.603697945470461</v>
      </c>
      <c r="I1604" s="16">
        <f t="shared" si="301"/>
        <v>20.60370837146267</v>
      </c>
      <c r="J1604" s="13">
        <f t="shared" si="295"/>
        <v>20.488675366757128</v>
      </c>
      <c r="K1604" s="13">
        <f t="shared" si="296"/>
        <v>0.11503300470554123</v>
      </c>
      <c r="L1604" s="13">
        <f t="shared" si="297"/>
        <v>0</v>
      </c>
      <c r="M1604" s="13">
        <f t="shared" si="302"/>
        <v>4.7989640854395822E-35</v>
      </c>
      <c r="N1604" s="13">
        <f t="shared" si="298"/>
        <v>2.975357732972541E-35</v>
      </c>
      <c r="O1604" s="13">
        <f t="shared" si="299"/>
        <v>2.975357732972541E-35</v>
      </c>
      <c r="Q1604">
        <v>18.88036838638558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8.6327717341544457</v>
      </c>
      <c r="G1605" s="13">
        <f t="shared" si="293"/>
        <v>0</v>
      </c>
      <c r="H1605" s="13">
        <f t="shared" si="294"/>
        <v>8.6327717341544457</v>
      </c>
      <c r="I1605" s="16">
        <f t="shared" si="301"/>
        <v>8.7478047388599869</v>
      </c>
      <c r="J1605" s="13">
        <f t="shared" si="295"/>
        <v>8.7348453817710325</v>
      </c>
      <c r="K1605" s="13">
        <f t="shared" si="296"/>
        <v>1.2959357088954349E-2</v>
      </c>
      <c r="L1605" s="13">
        <f t="shared" si="297"/>
        <v>0</v>
      </c>
      <c r="M1605" s="13">
        <f t="shared" si="302"/>
        <v>1.8236063524670412E-35</v>
      </c>
      <c r="N1605" s="13">
        <f t="shared" si="298"/>
        <v>1.1306359385295655E-35</v>
      </c>
      <c r="O1605" s="13">
        <f t="shared" si="299"/>
        <v>1.1306359385295655E-35</v>
      </c>
      <c r="Q1605">
        <v>16.183376538998569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178.97488255253879</v>
      </c>
      <c r="G1606" s="13">
        <f t="shared" ref="G1606:G1669" si="304">IF((F1606-$J$2)&gt;0,$I$2*(F1606-$J$2),0)</f>
        <v>23.317957351178141</v>
      </c>
      <c r="H1606" s="13">
        <f t="shared" ref="H1606:H1669" si="305">F1606-G1606</f>
        <v>155.65692520136065</v>
      </c>
      <c r="I1606" s="16">
        <f t="shared" si="301"/>
        <v>155.66988455844961</v>
      </c>
      <c r="J1606" s="13">
        <f t="shared" ref="J1606:J1669" si="306">I1606/SQRT(1+(I1606/($K$2*(300+(25*Q1606)+0.05*(Q1606)^3)))^2)</f>
        <v>105.49169698681341</v>
      </c>
      <c r="K1606" s="13">
        <f t="shared" ref="K1606:K1669" si="307">I1606-J1606</f>
        <v>50.178187571636201</v>
      </c>
      <c r="L1606" s="13">
        <f t="shared" ref="L1606:L1669" si="308">IF(K1606&gt;$N$2,(K1606-$N$2)/$L$2,0)</f>
        <v>20.151162736836916</v>
      </c>
      <c r="M1606" s="13">
        <f t="shared" si="302"/>
        <v>20.151162736836916</v>
      </c>
      <c r="N1606" s="13">
        <f t="shared" ref="N1606:N1669" si="309">$M$2*M1606</f>
        <v>12.493720896838887</v>
      </c>
      <c r="O1606" s="13">
        <f t="shared" ref="O1606:O1669" si="310">N1606+G1606</f>
        <v>35.811678248017031</v>
      </c>
      <c r="Q1606">
        <v>14.571890970612911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58.448986018167624</v>
      </c>
      <c r="G1607" s="13">
        <f t="shared" si="304"/>
        <v>3.1459354971787148</v>
      </c>
      <c r="H1607" s="13">
        <f t="shared" si="305"/>
        <v>55.303050520988911</v>
      </c>
      <c r="I1607" s="16">
        <f t="shared" ref="I1607:I1670" si="312">H1607+K1606-L1606</f>
        <v>85.33007535578821</v>
      </c>
      <c r="J1607" s="13">
        <f t="shared" si="306"/>
        <v>73.873354780349473</v>
      </c>
      <c r="K1607" s="13">
        <f t="shared" si="307"/>
        <v>11.456720575438737</v>
      </c>
      <c r="L1607" s="13">
        <f t="shared" si="308"/>
        <v>0</v>
      </c>
      <c r="M1607" s="13">
        <f t="shared" ref="M1607:M1670" si="313">L1607+M1606-N1606</f>
        <v>7.6574418399980289</v>
      </c>
      <c r="N1607" s="13">
        <f t="shared" si="309"/>
        <v>4.7476139407987779</v>
      </c>
      <c r="O1607" s="13">
        <f t="shared" si="310"/>
        <v>7.8935494379774926</v>
      </c>
      <c r="Q1607">
        <v>14.981701085556329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89.443267169461777</v>
      </c>
      <c r="G1608" s="13">
        <f t="shared" si="304"/>
        <v>8.3333461260190553</v>
      </c>
      <c r="H1608" s="13">
        <f t="shared" si="305"/>
        <v>81.109921043442725</v>
      </c>
      <c r="I1608" s="16">
        <f t="shared" si="312"/>
        <v>92.566641618881462</v>
      </c>
      <c r="J1608" s="13">
        <f t="shared" si="306"/>
        <v>80.36574384843901</v>
      </c>
      <c r="K1608" s="13">
        <f t="shared" si="307"/>
        <v>12.200897770442452</v>
      </c>
      <c r="L1608" s="13">
        <f t="shared" si="308"/>
        <v>0</v>
      </c>
      <c r="M1608" s="13">
        <f t="shared" si="313"/>
        <v>2.909827899199251</v>
      </c>
      <c r="N1608" s="13">
        <f t="shared" si="309"/>
        <v>1.8040932975035355</v>
      </c>
      <c r="O1608" s="13">
        <f t="shared" si="310"/>
        <v>10.13743942352259</v>
      </c>
      <c r="Q1608">
        <v>16.309145701697489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67.902892987627013</v>
      </c>
      <c r="G1609" s="13">
        <f t="shared" si="304"/>
        <v>4.7282047312368727</v>
      </c>
      <c r="H1609" s="13">
        <f t="shared" si="305"/>
        <v>63.174688256390141</v>
      </c>
      <c r="I1609" s="16">
        <f t="shared" si="312"/>
        <v>75.375586026832593</v>
      </c>
      <c r="J1609" s="13">
        <f t="shared" si="306"/>
        <v>68.054327844525517</v>
      </c>
      <c r="K1609" s="13">
        <f t="shared" si="307"/>
        <v>7.3212581823070764</v>
      </c>
      <c r="L1609" s="13">
        <f t="shared" si="308"/>
        <v>0</v>
      </c>
      <c r="M1609" s="13">
        <f t="shared" si="313"/>
        <v>1.1057346016957155</v>
      </c>
      <c r="N1609" s="13">
        <f t="shared" si="309"/>
        <v>0.68555545305134358</v>
      </c>
      <c r="O1609" s="13">
        <f t="shared" si="310"/>
        <v>5.4137601842882166</v>
      </c>
      <c r="Q1609">
        <v>15.9835035598178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20.40955017276908</v>
      </c>
      <c r="G1610" s="13">
        <f t="shared" si="304"/>
        <v>0</v>
      </c>
      <c r="H1610" s="13">
        <f t="shared" si="305"/>
        <v>20.40955017276908</v>
      </c>
      <c r="I1610" s="16">
        <f t="shared" si="312"/>
        <v>27.730808355076157</v>
      </c>
      <c r="J1610" s="13">
        <f t="shared" si="306"/>
        <v>27.586567486240067</v>
      </c>
      <c r="K1610" s="13">
        <f t="shared" si="307"/>
        <v>0.14424086883608922</v>
      </c>
      <c r="L1610" s="13">
        <f t="shared" si="308"/>
        <v>0</v>
      </c>
      <c r="M1610" s="13">
        <f t="shared" si="313"/>
        <v>0.42017914864437189</v>
      </c>
      <c r="N1610" s="13">
        <f t="shared" si="309"/>
        <v>0.26051107215951058</v>
      </c>
      <c r="O1610" s="13">
        <f t="shared" si="310"/>
        <v>0.26051107215951058</v>
      </c>
      <c r="Q1610">
        <v>23.590550287148002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13.951297734251749</v>
      </c>
      <c r="G1611" s="13">
        <f t="shared" si="304"/>
        <v>0</v>
      </c>
      <c r="H1611" s="13">
        <f t="shared" si="305"/>
        <v>13.951297734251749</v>
      </c>
      <c r="I1611" s="16">
        <f t="shared" si="312"/>
        <v>14.095538603087839</v>
      </c>
      <c r="J1611" s="13">
        <f t="shared" si="306"/>
        <v>14.082112861483477</v>
      </c>
      <c r="K1611" s="13">
        <f t="shared" si="307"/>
        <v>1.3425741604361718E-2</v>
      </c>
      <c r="L1611" s="13">
        <f t="shared" si="308"/>
        <v>0</v>
      </c>
      <c r="M1611" s="13">
        <f t="shared" si="313"/>
        <v>0.15966807648486131</v>
      </c>
      <c r="N1611" s="13">
        <f t="shared" si="309"/>
        <v>9.8994207420614017E-2</v>
      </c>
      <c r="O1611" s="13">
        <f t="shared" si="310"/>
        <v>9.8994207420614017E-2</v>
      </c>
      <c r="Q1611">
        <v>26.107937059664859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33.697046773486832</v>
      </c>
      <c r="G1612" s="13">
        <f t="shared" si="304"/>
        <v>0</v>
      </c>
      <c r="H1612" s="13">
        <f t="shared" si="305"/>
        <v>33.697046773486832</v>
      </c>
      <c r="I1612" s="16">
        <f t="shared" si="312"/>
        <v>33.710472515091197</v>
      </c>
      <c r="J1612" s="13">
        <f t="shared" si="306"/>
        <v>33.583634420658683</v>
      </c>
      <c r="K1612" s="13">
        <f t="shared" si="307"/>
        <v>0.12683809443251448</v>
      </c>
      <c r="L1612" s="13">
        <f t="shared" si="308"/>
        <v>0</v>
      </c>
      <c r="M1612" s="13">
        <f t="shared" si="313"/>
        <v>6.0673869064247293E-2</v>
      </c>
      <c r="N1612" s="13">
        <f t="shared" si="309"/>
        <v>3.761779881983332E-2</v>
      </c>
      <c r="O1612" s="13">
        <f t="shared" si="310"/>
        <v>3.761779881983332E-2</v>
      </c>
      <c r="Q1612">
        <v>28.786392870967749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34.775157258208857</v>
      </c>
      <c r="G1613" s="13">
        <f t="shared" si="304"/>
        <v>0</v>
      </c>
      <c r="H1613" s="13">
        <f t="shared" si="305"/>
        <v>34.775157258208857</v>
      </c>
      <c r="I1613" s="16">
        <f t="shared" si="312"/>
        <v>34.901995352641372</v>
      </c>
      <c r="J1613" s="13">
        <f t="shared" si="306"/>
        <v>34.750087121329301</v>
      </c>
      <c r="K1613" s="13">
        <f t="shared" si="307"/>
        <v>0.15190823131207054</v>
      </c>
      <c r="L1613" s="13">
        <f t="shared" si="308"/>
        <v>0</v>
      </c>
      <c r="M1613" s="13">
        <f t="shared" si="313"/>
        <v>2.3056070244413973E-2</v>
      </c>
      <c r="N1613" s="13">
        <f t="shared" si="309"/>
        <v>1.4294763551536664E-2</v>
      </c>
      <c r="O1613" s="13">
        <f t="shared" si="310"/>
        <v>1.4294763551536664E-2</v>
      </c>
      <c r="Q1613">
        <v>28.217074865524811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56.802751198345497</v>
      </c>
      <c r="G1614" s="13">
        <f t="shared" si="304"/>
        <v>2.870410604046751</v>
      </c>
      <c r="H1614" s="13">
        <f t="shared" si="305"/>
        <v>53.932340594298743</v>
      </c>
      <c r="I1614" s="16">
        <f t="shared" si="312"/>
        <v>54.084248825610814</v>
      </c>
      <c r="J1614" s="13">
        <f t="shared" si="306"/>
        <v>53.301146498896514</v>
      </c>
      <c r="K1614" s="13">
        <f t="shared" si="307"/>
        <v>0.78310232671429958</v>
      </c>
      <c r="L1614" s="13">
        <f t="shared" si="308"/>
        <v>0</v>
      </c>
      <c r="M1614" s="13">
        <f t="shared" si="313"/>
        <v>8.7613066928773093E-3</v>
      </c>
      <c r="N1614" s="13">
        <f t="shared" si="309"/>
        <v>5.4320101495839313E-3</v>
      </c>
      <c r="O1614" s="13">
        <f t="shared" si="310"/>
        <v>2.8758426141963347</v>
      </c>
      <c r="Q1614">
        <v>25.728295246085249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5.2965724405696459</v>
      </c>
      <c r="G1615" s="13">
        <f t="shared" si="304"/>
        <v>0</v>
      </c>
      <c r="H1615" s="13">
        <f t="shared" si="305"/>
        <v>5.2965724405696459</v>
      </c>
      <c r="I1615" s="16">
        <f t="shared" si="312"/>
        <v>6.0796747672839455</v>
      </c>
      <c r="J1615" s="13">
        <f t="shared" si="306"/>
        <v>6.078007274834885</v>
      </c>
      <c r="K1615" s="13">
        <f t="shared" si="307"/>
        <v>1.6674924490605036E-3</v>
      </c>
      <c r="L1615" s="13">
        <f t="shared" si="308"/>
        <v>0</v>
      </c>
      <c r="M1615" s="13">
        <f t="shared" si="313"/>
        <v>3.329296543293378E-3</v>
      </c>
      <c r="N1615" s="13">
        <f t="shared" si="309"/>
        <v>2.0641638568418942E-3</v>
      </c>
      <c r="O1615" s="13">
        <f t="shared" si="310"/>
        <v>2.0641638568418942E-3</v>
      </c>
      <c r="Q1615">
        <v>22.984207029797751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76.420334287269924</v>
      </c>
      <c r="G1616" s="13">
        <f t="shared" si="304"/>
        <v>6.153740794248499</v>
      </c>
      <c r="H1616" s="13">
        <f t="shared" si="305"/>
        <v>70.266593493021418</v>
      </c>
      <c r="I1616" s="16">
        <f t="shared" si="312"/>
        <v>70.268260985470476</v>
      </c>
      <c r="J1616" s="13">
        <f t="shared" si="306"/>
        <v>63.873847354162692</v>
      </c>
      <c r="K1616" s="13">
        <f t="shared" si="307"/>
        <v>6.3944136313077848</v>
      </c>
      <c r="L1616" s="13">
        <f t="shared" si="308"/>
        <v>0</v>
      </c>
      <c r="M1616" s="13">
        <f t="shared" si="313"/>
        <v>1.2651326864514837E-3</v>
      </c>
      <c r="N1616" s="13">
        <f t="shared" si="309"/>
        <v>7.843822655999199E-4</v>
      </c>
      <c r="O1616" s="13">
        <f t="shared" si="310"/>
        <v>6.1545251765140989</v>
      </c>
      <c r="Q1616">
        <v>15.52033498521425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38.41619146548112</v>
      </c>
      <c r="G1617" s="13">
        <f t="shared" si="304"/>
        <v>0</v>
      </c>
      <c r="H1617" s="13">
        <f t="shared" si="305"/>
        <v>38.41619146548112</v>
      </c>
      <c r="I1617" s="16">
        <f t="shared" si="312"/>
        <v>44.810605096788905</v>
      </c>
      <c r="J1617" s="13">
        <f t="shared" si="306"/>
        <v>42.877437893760131</v>
      </c>
      <c r="K1617" s="13">
        <f t="shared" si="307"/>
        <v>1.9331672030287734</v>
      </c>
      <c r="L1617" s="13">
        <f t="shared" si="308"/>
        <v>0</v>
      </c>
      <c r="M1617" s="13">
        <f t="shared" si="313"/>
        <v>4.8075042085156383E-4</v>
      </c>
      <c r="N1617" s="13">
        <f t="shared" si="309"/>
        <v>2.9806526092796958E-4</v>
      </c>
      <c r="O1617" s="13">
        <f t="shared" si="310"/>
        <v>2.9806526092796958E-4</v>
      </c>
      <c r="Q1617">
        <v>14.9790934531443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102.6849183383617</v>
      </c>
      <c r="G1618" s="13">
        <f t="shared" si="304"/>
        <v>10.549557616185506</v>
      </c>
      <c r="H1618" s="13">
        <f t="shared" si="305"/>
        <v>92.135360722176188</v>
      </c>
      <c r="I1618" s="16">
        <f t="shared" si="312"/>
        <v>94.068527925204961</v>
      </c>
      <c r="J1618" s="13">
        <f t="shared" si="306"/>
        <v>81.848882437708909</v>
      </c>
      <c r="K1618" s="13">
        <f t="shared" si="307"/>
        <v>12.219645487496052</v>
      </c>
      <c r="L1618" s="13">
        <f t="shared" si="308"/>
        <v>0</v>
      </c>
      <c r="M1618" s="13">
        <f t="shared" si="313"/>
        <v>1.8268515992359425E-4</v>
      </c>
      <c r="N1618" s="13">
        <f t="shared" si="309"/>
        <v>1.1326479915262844E-4</v>
      </c>
      <c r="O1618" s="13">
        <f t="shared" si="310"/>
        <v>10.549670880984658</v>
      </c>
      <c r="Q1618">
        <v>16.665817570612909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136.242583680541</v>
      </c>
      <c r="G1619" s="13">
        <f t="shared" si="304"/>
        <v>16.165993403979847</v>
      </c>
      <c r="H1619" s="13">
        <f t="shared" si="305"/>
        <v>120.07659027656115</v>
      </c>
      <c r="I1619" s="16">
        <f t="shared" si="312"/>
        <v>132.2962357640572</v>
      </c>
      <c r="J1619" s="13">
        <f t="shared" si="306"/>
        <v>93.870699154431605</v>
      </c>
      <c r="K1619" s="13">
        <f t="shared" si="307"/>
        <v>38.425536609625595</v>
      </c>
      <c r="L1619" s="13">
        <f t="shared" si="308"/>
        <v>12.993584152847816</v>
      </c>
      <c r="M1619" s="13">
        <f t="shared" si="313"/>
        <v>12.993653573208588</v>
      </c>
      <c r="N1619" s="13">
        <f t="shared" si="309"/>
        <v>8.0560652153893244</v>
      </c>
      <c r="O1619" s="13">
        <f t="shared" si="310"/>
        <v>24.222058619369172</v>
      </c>
      <c r="Q1619">
        <v>13.50066828907355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32.808435259341692</v>
      </c>
      <c r="G1620" s="13">
        <f t="shared" si="304"/>
        <v>0</v>
      </c>
      <c r="H1620" s="13">
        <f t="shared" si="305"/>
        <v>32.808435259341692</v>
      </c>
      <c r="I1620" s="16">
        <f t="shared" si="312"/>
        <v>58.240387716119471</v>
      </c>
      <c r="J1620" s="13">
        <f t="shared" si="306"/>
        <v>54.939899470422922</v>
      </c>
      <c r="K1620" s="13">
        <f t="shared" si="307"/>
        <v>3.300488245696549</v>
      </c>
      <c r="L1620" s="13">
        <f t="shared" si="308"/>
        <v>0</v>
      </c>
      <c r="M1620" s="13">
        <f t="shared" si="313"/>
        <v>4.9375883578192639</v>
      </c>
      <c r="N1620" s="13">
        <f t="shared" si="309"/>
        <v>3.0613047818479435</v>
      </c>
      <c r="O1620" s="13">
        <f t="shared" si="310"/>
        <v>3.0613047818479435</v>
      </c>
      <c r="Q1620">
        <v>16.62206958566648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13.534323928630799</v>
      </c>
      <c r="G1621" s="13">
        <f t="shared" si="304"/>
        <v>0</v>
      </c>
      <c r="H1621" s="13">
        <f t="shared" si="305"/>
        <v>13.534323928630799</v>
      </c>
      <c r="I1621" s="16">
        <f t="shared" si="312"/>
        <v>16.834812174327347</v>
      </c>
      <c r="J1621" s="13">
        <f t="shared" si="306"/>
        <v>16.780949798431397</v>
      </c>
      <c r="K1621" s="13">
        <f t="shared" si="307"/>
        <v>5.3862375895949555E-2</v>
      </c>
      <c r="L1621" s="13">
        <f t="shared" si="308"/>
        <v>0</v>
      </c>
      <c r="M1621" s="13">
        <f t="shared" si="313"/>
        <v>1.8762835759713203</v>
      </c>
      <c r="N1621" s="13">
        <f t="shared" si="309"/>
        <v>1.1632958171022185</v>
      </c>
      <c r="O1621" s="13">
        <f t="shared" si="310"/>
        <v>1.1632958171022185</v>
      </c>
      <c r="Q1621">
        <v>19.983948692893819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32.897464361890748</v>
      </c>
      <c r="G1622" s="13">
        <f t="shared" si="304"/>
        <v>0</v>
      </c>
      <c r="H1622" s="13">
        <f t="shared" si="305"/>
        <v>32.897464361890748</v>
      </c>
      <c r="I1622" s="16">
        <f t="shared" si="312"/>
        <v>32.951326737786701</v>
      </c>
      <c r="J1622" s="13">
        <f t="shared" si="306"/>
        <v>32.774362522148401</v>
      </c>
      <c r="K1622" s="13">
        <f t="shared" si="307"/>
        <v>0.1769642156383</v>
      </c>
      <c r="L1622" s="13">
        <f t="shared" si="308"/>
        <v>0</v>
      </c>
      <c r="M1622" s="13">
        <f t="shared" si="313"/>
        <v>0.71298775886910182</v>
      </c>
      <c r="N1622" s="13">
        <f t="shared" si="309"/>
        <v>0.44205241049884314</v>
      </c>
      <c r="O1622" s="13">
        <f t="shared" si="310"/>
        <v>0.44205241049884314</v>
      </c>
      <c r="Q1622">
        <v>25.833779415231291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32.392187281660462</v>
      </c>
      <c r="G1623" s="13">
        <f t="shared" si="304"/>
        <v>0</v>
      </c>
      <c r="H1623" s="13">
        <f t="shared" si="305"/>
        <v>32.392187281660462</v>
      </c>
      <c r="I1623" s="16">
        <f t="shared" si="312"/>
        <v>32.569151497298762</v>
      </c>
      <c r="J1623" s="13">
        <f t="shared" si="306"/>
        <v>32.433667534762385</v>
      </c>
      <c r="K1623" s="13">
        <f t="shared" si="307"/>
        <v>0.13548396253637662</v>
      </c>
      <c r="L1623" s="13">
        <f t="shared" si="308"/>
        <v>0</v>
      </c>
      <c r="M1623" s="13">
        <f t="shared" si="313"/>
        <v>0.27093534837025868</v>
      </c>
      <c r="N1623" s="13">
        <f t="shared" si="309"/>
        <v>0.16797991598956039</v>
      </c>
      <c r="O1623" s="13">
        <f t="shared" si="310"/>
        <v>0.16797991598956039</v>
      </c>
      <c r="Q1623">
        <v>27.53514032628064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9.0651309725948437</v>
      </c>
      <c r="G1624" s="13">
        <f t="shared" si="304"/>
        <v>0</v>
      </c>
      <c r="H1624" s="13">
        <f t="shared" si="305"/>
        <v>9.0651309725948437</v>
      </c>
      <c r="I1624" s="16">
        <f t="shared" si="312"/>
        <v>9.2006149351312203</v>
      </c>
      <c r="J1624" s="13">
        <f t="shared" si="306"/>
        <v>9.1978908001241866</v>
      </c>
      <c r="K1624" s="13">
        <f t="shared" si="307"/>
        <v>2.7241350070337234E-3</v>
      </c>
      <c r="L1624" s="13">
        <f t="shared" si="308"/>
        <v>0</v>
      </c>
      <c r="M1624" s="13">
        <f t="shared" si="313"/>
        <v>0.10295543238069829</v>
      </c>
      <c r="N1624" s="13">
        <f t="shared" si="309"/>
        <v>6.3832368076032944E-2</v>
      </c>
      <c r="O1624" s="13">
        <f t="shared" si="310"/>
        <v>6.3832368076032944E-2</v>
      </c>
      <c r="Q1624">
        <v>28.419229870967751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11.41898744071095</v>
      </c>
      <c r="G1625" s="13">
        <f t="shared" si="304"/>
        <v>0</v>
      </c>
      <c r="H1625" s="13">
        <f t="shared" si="305"/>
        <v>11.41898744071095</v>
      </c>
      <c r="I1625" s="16">
        <f t="shared" si="312"/>
        <v>11.421711575717984</v>
      </c>
      <c r="J1625" s="13">
        <f t="shared" si="306"/>
        <v>11.415746776120198</v>
      </c>
      <c r="K1625" s="13">
        <f t="shared" si="307"/>
        <v>5.9647995977858415E-3</v>
      </c>
      <c r="L1625" s="13">
        <f t="shared" si="308"/>
        <v>0</v>
      </c>
      <c r="M1625" s="13">
        <f t="shared" si="313"/>
        <v>3.9123064304665348E-2</v>
      </c>
      <c r="N1625" s="13">
        <f t="shared" si="309"/>
        <v>2.4256299868892515E-2</v>
      </c>
      <c r="O1625" s="13">
        <f t="shared" si="310"/>
        <v>2.4256299868892515E-2</v>
      </c>
      <c r="Q1625">
        <v>27.42459933556443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7.934196221207638</v>
      </c>
      <c r="G1626" s="13">
        <f t="shared" si="304"/>
        <v>0</v>
      </c>
      <c r="H1626" s="13">
        <f t="shared" si="305"/>
        <v>7.934196221207638</v>
      </c>
      <c r="I1626" s="16">
        <f t="shared" si="312"/>
        <v>7.9401610208054239</v>
      </c>
      <c r="J1626" s="13">
        <f t="shared" si="306"/>
        <v>7.9381569246470773</v>
      </c>
      <c r="K1626" s="13">
        <f t="shared" si="307"/>
        <v>2.0040961583465133E-3</v>
      </c>
      <c r="L1626" s="13">
        <f t="shared" si="308"/>
        <v>0</v>
      </c>
      <c r="M1626" s="13">
        <f t="shared" si="313"/>
        <v>1.4866764435772832E-2</v>
      </c>
      <c r="N1626" s="13">
        <f t="shared" si="309"/>
        <v>9.2173939501791567E-3</v>
      </c>
      <c r="O1626" s="13">
        <f t="shared" si="310"/>
        <v>9.2173939501791567E-3</v>
      </c>
      <c r="Q1626">
        <v>27.427084998879341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5.0245773912341241</v>
      </c>
      <c r="G1627" s="13">
        <f t="shared" si="304"/>
        <v>0</v>
      </c>
      <c r="H1627" s="13">
        <f t="shared" si="305"/>
        <v>5.0245773912341241</v>
      </c>
      <c r="I1627" s="16">
        <f t="shared" si="312"/>
        <v>5.0265814873924706</v>
      </c>
      <c r="J1627" s="13">
        <f t="shared" si="306"/>
        <v>5.025846462135676</v>
      </c>
      <c r="K1627" s="13">
        <f t="shared" si="307"/>
        <v>7.3502525679458586E-4</v>
      </c>
      <c r="L1627" s="13">
        <f t="shared" si="308"/>
        <v>0</v>
      </c>
      <c r="M1627" s="13">
        <f t="shared" si="313"/>
        <v>5.6493704855936754E-3</v>
      </c>
      <c r="N1627" s="13">
        <f t="shared" si="309"/>
        <v>3.5026097010680789E-3</v>
      </c>
      <c r="O1627" s="13">
        <f t="shared" si="310"/>
        <v>3.5026097010680789E-3</v>
      </c>
      <c r="Q1627">
        <v>24.75964444758506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6.2053454658250127</v>
      </c>
      <c r="G1628" s="13">
        <f t="shared" si="304"/>
        <v>0</v>
      </c>
      <c r="H1628" s="13">
        <f t="shared" si="305"/>
        <v>6.2053454658250127</v>
      </c>
      <c r="I1628" s="16">
        <f t="shared" si="312"/>
        <v>6.2060804910818073</v>
      </c>
      <c r="J1628" s="13">
        <f t="shared" si="306"/>
        <v>6.2036967075739557</v>
      </c>
      <c r="K1628" s="13">
        <f t="shared" si="307"/>
        <v>2.3837835078515113E-3</v>
      </c>
      <c r="L1628" s="13">
        <f t="shared" si="308"/>
        <v>0</v>
      </c>
      <c r="M1628" s="13">
        <f t="shared" si="313"/>
        <v>2.1467607845255966E-3</v>
      </c>
      <c r="N1628" s="13">
        <f t="shared" si="309"/>
        <v>1.3309916864058698E-3</v>
      </c>
      <c r="O1628" s="13">
        <f t="shared" si="310"/>
        <v>1.3309916864058698E-3</v>
      </c>
      <c r="Q1628">
        <v>20.889273906237371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2.3925605251063882</v>
      </c>
      <c r="G1629" s="13">
        <f t="shared" si="304"/>
        <v>0</v>
      </c>
      <c r="H1629" s="13">
        <f t="shared" si="305"/>
        <v>2.3925605251063882</v>
      </c>
      <c r="I1629" s="16">
        <f t="shared" si="312"/>
        <v>2.3949443086142397</v>
      </c>
      <c r="J1629" s="13">
        <f t="shared" si="306"/>
        <v>2.3947059959925969</v>
      </c>
      <c r="K1629" s="13">
        <f t="shared" si="307"/>
        <v>2.3831262164275557E-4</v>
      </c>
      <c r="L1629" s="13">
        <f t="shared" si="308"/>
        <v>0</v>
      </c>
      <c r="M1629" s="13">
        <f t="shared" si="313"/>
        <v>8.157690981197268E-4</v>
      </c>
      <c r="N1629" s="13">
        <f t="shared" si="309"/>
        <v>5.0577684083423057E-4</v>
      </c>
      <c r="O1629" s="13">
        <f t="shared" si="310"/>
        <v>5.0577684083423057E-4</v>
      </c>
      <c r="Q1629">
        <v>16.978300413515559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51.785149743192342</v>
      </c>
      <c r="G1630" s="13">
        <f t="shared" si="304"/>
        <v>2.0306311946553044</v>
      </c>
      <c r="H1630" s="13">
        <f t="shared" si="305"/>
        <v>49.754518548537035</v>
      </c>
      <c r="I1630" s="16">
        <f t="shared" si="312"/>
        <v>49.754756861158675</v>
      </c>
      <c r="J1630" s="13">
        <f t="shared" si="306"/>
        <v>47.461812558712708</v>
      </c>
      <c r="K1630" s="13">
        <f t="shared" si="307"/>
        <v>2.2929443024459673</v>
      </c>
      <c r="L1630" s="13">
        <f t="shared" si="308"/>
        <v>0</v>
      </c>
      <c r="M1630" s="13">
        <f t="shared" si="313"/>
        <v>3.0999225728549622E-4</v>
      </c>
      <c r="N1630" s="13">
        <f t="shared" si="309"/>
        <v>1.9219519951700766E-4</v>
      </c>
      <c r="O1630" s="13">
        <f t="shared" si="310"/>
        <v>2.0308233898548216</v>
      </c>
      <c r="Q1630">
        <v>15.971616570612911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3.1318291003291101</v>
      </c>
      <c r="G1631" s="13">
        <f t="shared" si="304"/>
        <v>0</v>
      </c>
      <c r="H1631" s="13">
        <f t="shared" si="305"/>
        <v>3.1318291003291101</v>
      </c>
      <c r="I1631" s="16">
        <f t="shared" si="312"/>
        <v>5.4247734027750774</v>
      </c>
      <c r="J1631" s="13">
        <f t="shared" si="306"/>
        <v>5.4218087467804157</v>
      </c>
      <c r="K1631" s="13">
        <f t="shared" si="307"/>
        <v>2.9646559946616691E-3</v>
      </c>
      <c r="L1631" s="13">
        <f t="shared" si="308"/>
        <v>0</v>
      </c>
      <c r="M1631" s="13">
        <f t="shared" si="313"/>
        <v>1.1779705776848856E-4</v>
      </c>
      <c r="N1631" s="13">
        <f t="shared" si="309"/>
        <v>7.3034175816462903E-5</v>
      </c>
      <c r="O1631" s="13">
        <f t="shared" si="310"/>
        <v>7.3034175816462903E-5</v>
      </c>
      <c r="Q1631">
        <v>16.489519843425001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47.694644245159289</v>
      </c>
      <c r="G1632" s="13">
        <f t="shared" si="304"/>
        <v>1.3460167783941772</v>
      </c>
      <c r="H1632" s="13">
        <f t="shared" si="305"/>
        <v>46.348627466765109</v>
      </c>
      <c r="I1632" s="16">
        <f t="shared" si="312"/>
        <v>46.351592122759769</v>
      </c>
      <c r="J1632" s="13">
        <f t="shared" si="306"/>
        <v>44.676547010514078</v>
      </c>
      <c r="K1632" s="13">
        <f t="shared" si="307"/>
        <v>1.6750451122456909</v>
      </c>
      <c r="L1632" s="13">
        <f t="shared" si="308"/>
        <v>0</v>
      </c>
      <c r="M1632" s="13">
        <f t="shared" si="313"/>
        <v>4.4762881952025655E-5</v>
      </c>
      <c r="N1632" s="13">
        <f t="shared" si="309"/>
        <v>2.7752986810255907E-5</v>
      </c>
      <c r="O1632" s="13">
        <f t="shared" si="310"/>
        <v>1.3460445313809875</v>
      </c>
      <c r="Q1632">
        <v>16.80559929464065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5.7292663268188146</v>
      </c>
      <c r="G1633" s="13">
        <f t="shared" si="304"/>
        <v>0</v>
      </c>
      <c r="H1633" s="13">
        <f t="shared" si="305"/>
        <v>5.7292663268188146</v>
      </c>
      <c r="I1633" s="16">
        <f t="shared" si="312"/>
        <v>7.4043114390645055</v>
      </c>
      <c r="J1633" s="13">
        <f t="shared" si="306"/>
        <v>7.4007991016566903</v>
      </c>
      <c r="K1633" s="13">
        <f t="shared" si="307"/>
        <v>3.5123374078152025E-3</v>
      </c>
      <c r="L1633" s="13">
        <f t="shared" si="308"/>
        <v>0</v>
      </c>
      <c r="M1633" s="13">
        <f t="shared" si="313"/>
        <v>1.7009895141769748E-5</v>
      </c>
      <c r="N1633" s="13">
        <f t="shared" si="309"/>
        <v>1.0546134987897244E-5</v>
      </c>
      <c r="O1633" s="13">
        <f t="shared" si="310"/>
        <v>1.0546134987897244E-5</v>
      </c>
      <c r="Q1633">
        <v>21.892473791134272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4.4978692945730074</v>
      </c>
      <c r="G1634" s="13">
        <f t="shared" si="304"/>
        <v>0</v>
      </c>
      <c r="H1634" s="13">
        <f t="shared" si="305"/>
        <v>4.4978692945730074</v>
      </c>
      <c r="I1634" s="16">
        <f t="shared" si="312"/>
        <v>4.5013816319808226</v>
      </c>
      <c r="J1634" s="13">
        <f t="shared" si="306"/>
        <v>4.5007105837830146</v>
      </c>
      <c r="K1634" s="13">
        <f t="shared" si="307"/>
        <v>6.7104819780805514E-4</v>
      </c>
      <c r="L1634" s="13">
        <f t="shared" si="308"/>
        <v>0</v>
      </c>
      <c r="M1634" s="13">
        <f t="shared" si="313"/>
        <v>6.4637601538725045E-6</v>
      </c>
      <c r="N1634" s="13">
        <f t="shared" si="309"/>
        <v>4.0075312954009531E-6</v>
      </c>
      <c r="O1634" s="13">
        <f t="shared" si="310"/>
        <v>4.0075312954009531E-6</v>
      </c>
      <c r="Q1634">
        <v>23.046207937273099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21.270903270869521</v>
      </c>
      <c r="G1635" s="13">
        <f t="shared" si="304"/>
        <v>0</v>
      </c>
      <c r="H1635" s="13">
        <f t="shared" si="305"/>
        <v>21.270903270869521</v>
      </c>
      <c r="I1635" s="16">
        <f t="shared" si="312"/>
        <v>21.27157431906733</v>
      </c>
      <c r="J1635" s="13">
        <f t="shared" si="306"/>
        <v>21.224083979505426</v>
      </c>
      <c r="K1635" s="13">
        <f t="shared" si="307"/>
        <v>4.7490339561903738E-2</v>
      </c>
      <c r="L1635" s="13">
        <f t="shared" si="308"/>
        <v>0</v>
      </c>
      <c r="M1635" s="13">
        <f t="shared" si="313"/>
        <v>2.4562288584715515E-6</v>
      </c>
      <c r="N1635" s="13">
        <f t="shared" si="309"/>
        <v>1.5228618922523619E-6</v>
      </c>
      <c r="O1635" s="13">
        <f t="shared" si="310"/>
        <v>1.5228618922523619E-6</v>
      </c>
      <c r="Q1635">
        <v>25.88559068958029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20.075978878079621</v>
      </c>
      <c r="G1636" s="13">
        <f t="shared" si="304"/>
        <v>0</v>
      </c>
      <c r="H1636" s="13">
        <f t="shared" si="305"/>
        <v>20.075978878079621</v>
      </c>
      <c r="I1636" s="16">
        <f t="shared" si="312"/>
        <v>20.123469217641524</v>
      </c>
      <c r="J1636" s="13">
        <f t="shared" si="306"/>
        <v>20.099162454262927</v>
      </c>
      <c r="K1636" s="13">
        <f t="shared" si="307"/>
        <v>2.4306763378596941E-2</v>
      </c>
      <c r="L1636" s="13">
        <f t="shared" si="308"/>
        <v>0</v>
      </c>
      <c r="M1636" s="13">
        <f t="shared" si="313"/>
        <v>9.3336696621918953E-7</v>
      </c>
      <c r="N1636" s="13">
        <f t="shared" si="309"/>
        <v>5.7868751905589751E-7</v>
      </c>
      <c r="O1636" s="13">
        <f t="shared" si="310"/>
        <v>5.7868751905589751E-7</v>
      </c>
      <c r="Q1636">
        <v>29.59149787096775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15.3115904677688</v>
      </c>
      <c r="G1637" s="13">
        <f t="shared" si="304"/>
        <v>0</v>
      </c>
      <c r="H1637" s="13">
        <f t="shared" si="305"/>
        <v>15.3115904677688</v>
      </c>
      <c r="I1637" s="16">
        <f t="shared" si="312"/>
        <v>15.335897231147397</v>
      </c>
      <c r="J1637" s="13">
        <f t="shared" si="306"/>
        <v>15.32456277159805</v>
      </c>
      <c r="K1637" s="13">
        <f t="shared" si="307"/>
        <v>1.1334459549347642E-2</v>
      </c>
      <c r="L1637" s="13">
        <f t="shared" si="308"/>
        <v>0</v>
      </c>
      <c r="M1637" s="13">
        <f t="shared" si="313"/>
        <v>3.5467944716329202E-7</v>
      </c>
      <c r="N1637" s="13">
        <f t="shared" si="309"/>
        <v>2.1990125724124106E-7</v>
      </c>
      <c r="O1637" s="13">
        <f t="shared" si="310"/>
        <v>2.1990125724124106E-7</v>
      </c>
      <c r="Q1637">
        <v>29.207907984745329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30.718720497356479</v>
      </c>
      <c r="G1638" s="13">
        <f t="shared" si="304"/>
        <v>0</v>
      </c>
      <c r="H1638" s="13">
        <f t="shared" si="305"/>
        <v>30.718720497356479</v>
      </c>
      <c r="I1638" s="16">
        <f t="shared" si="312"/>
        <v>30.730054956905825</v>
      </c>
      <c r="J1638" s="13">
        <f t="shared" si="306"/>
        <v>30.582779362361904</v>
      </c>
      <c r="K1638" s="13">
        <f t="shared" si="307"/>
        <v>0.14727559454392036</v>
      </c>
      <c r="L1638" s="13">
        <f t="shared" si="308"/>
        <v>0</v>
      </c>
      <c r="M1638" s="13">
        <f t="shared" si="313"/>
        <v>1.3477818992205096E-7</v>
      </c>
      <c r="N1638" s="13">
        <f t="shared" si="309"/>
        <v>8.3562477751671596E-8</v>
      </c>
      <c r="O1638" s="13">
        <f t="shared" si="310"/>
        <v>8.3562477751671596E-8</v>
      </c>
      <c r="Q1638">
        <v>25.654293492475588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3.1193742391706518</v>
      </c>
      <c r="G1639" s="13">
        <f t="shared" si="304"/>
        <v>0</v>
      </c>
      <c r="H1639" s="13">
        <f t="shared" si="305"/>
        <v>3.1193742391706518</v>
      </c>
      <c r="I1639" s="16">
        <f t="shared" si="312"/>
        <v>3.2666498337145722</v>
      </c>
      <c r="J1639" s="13">
        <f t="shared" si="306"/>
        <v>3.2663973180647683</v>
      </c>
      <c r="K1639" s="13">
        <f t="shared" si="307"/>
        <v>2.5251564980388608E-4</v>
      </c>
      <c r="L1639" s="13">
        <f t="shared" si="308"/>
        <v>0</v>
      </c>
      <c r="M1639" s="13">
        <f t="shared" si="313"/>
        <v>5.1215712170379368E-8</v>
      </c>
      <c r="N1639" s="13">
        <f t="shared" si="309"/>
        <v>3.1753741545635207E-8</v>
      </c>
      <c r="O1639" s="13">
        <f t="shared" si="310"/>
        <v>3.1753741545635207E-8</v>
      </c>
      <c r="Q1639">
        <v>23.157256111506101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4.4968905872812206</v>
      </c>
      <c r="G1640" s="13">
        <f t="shared" si="304"/>
        <v>0</v>
      </c>
      <c r="H1640" s="13">
        <f t="shared" si="305"/>
        <v>4.4968905872812206</v>
      </c>
      <c r="I1640" s="16">
        <f t="shared" si="312"/>
        <v>4.4971431029310249</v>
      </c>
      <c r="J1640" s="13">
        <f t="shared" si="306"/>
        <v>4.4962973965689015</v>
      </c>
      <c r="K1640" s="13">
        <f t="shared" si="307"/>
        <v>8.4570636212344397E-4</v>
      </c>
      <c r="L1640" s="13">
        <f t="shared" si="308"/>
        <v>0</v>
      </c>
      <c r="M1640" s="13">
        <f t="shared" si="313"/>
        <v>1.9461970624744161E-8</v>
      </c>
      <c r="N1640" s="13">
        <f t="shared" si="309"/>
        <v>1.206642178734138E-8</v>
      </c>
      <c r="O1640" s="13">
        <f t="shared" si="310"/>
        <v>1.206642178734138E-8</v>
      </c>
      <c r="Q1640">
        <v>21.386140540609681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4.4599468431548814</v>
      </c>
      <c r="G1641" s="13">
        <f t="shared" si="304"/>
        <v>0</v>
      </c>
      <c r="H1641" s="13">
        <f t="shared" si="305"/>
        <v>4.4599468431548814</v>
      </c>
      <c r="I1641" s="16">
        <f t="shared" si="312"/>
        <v>4.4607925495170049</v>
      </c>
      <c r="J1641" s="13">
        <f t="shared" si="306"/>
        <v>4.4589868742690673</v>
      </c>
      <c r="K1641" s="13">
        <f t="shared" si="307"/>
        <v>1.8056752479376215E-3</v>
      </c>
      <c r="L1641" s="13">
        <f t="shared" si="308"/>
        <v>0</v>
      </c>
      <c r="M1641" s="13">
        <f t="shared" si="313"/>
        <v>7.3955488374027819E-9</v>
      </c>
      <c r="N1641" s="13">
        <f t="shared" si="309"/>
        <v>4.5852402791897247E-9</v>
      </c>
      <c r="O1641" s="13">
        <f t="shared" si="310"/>
        <v>4.5852402791897247E-9</v>
      </c>
      <c r="Q1641">
        <v>15.841395349412309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148.3068162182345</v>
      </c>
      <c r="G1642" s="13">
        <f t="shared" si="304"/>
        <v>18.185144220523938</v>
      </c>
      <c r="H1642" s="13">
        <f t="shared" si="305"/>
        <v>130.12167199771056</v>
      </c>
      <c r="I1642" s="16">
        <f t="shared" si="312"/>
        <v>130.1234776729585</v>
      </c>
      <c r="J1642" s="13">
        <f t="shared" si="306"/>
        <v>101.55269371902148</v>
      </c>
      <c r="K1642" s="13">
        <f t="shared" si="307"/>
        <v>28.570783953937024</v>
      </c>
      <c r="L1642" s="13">
        <f t="shared" si="308"/>
        <v>6.9918602195098751</v>
      </c>
      <c r="M1642" s="13">
        <f t="shared" si="313"/>
        <v>6.9918602223201836</v>
      </c>
      <c r="N1642" s="13">
        <f t="shared" si="309"/>
        <v>4.3349533378385141</v>
      </c>
      <c r="O1642" s="13">
        <f t="shared" si="310"/>
        <v>22.520097558362451</v>
      </c>
      <c r="Q1642">
        <v>16.35027757061291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81.642729615816876</v>
      </c>
      <c r="G1643" s="13">
        <f t="shared" si="304"/>
        <v>7.0277958788968951</v>
      </c>
      <c r="H1643" s="13">
        <f t="shared" si="305"/>
        <v>74.61493373691998</v>
      </c>
      <c r="I1643" s="16">
        <f t="shared" si="312"/>
        <v>96.19385747134713</v>
      </c>
      <c r="J1643" s="13">
        <f t="shared" si="306"/>
        <v>85.431522869868957</v>
      </c>
      <c r="K1643" s="13">
        <f t="shared" si="307"/>
        <v>10.762334601478173</v>
      </c>
      <c r="L1643" s="13">
        <f t="shared" si="308"/>
        <v>0</v>
      </c>
      <c r="M1643" s="13">
        <f t="shared" si="313"/>
        <v>2.6569068844816695</v>
      </c>
      <c r="N1643" s="13">
        <f t="shared" si="309"/>
        <v>1.647282268378635</v>
      </c>
      <c r="O1643" s="13">
        <f t="shared" si="310"/>
        <v>8.6750781472755296</v>
      </c>
      <c r="Q1643">
        <v>18.263858018370929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11.98391268329862</v>
      </c>
      <c r="G1644" s="13">
        <f t="shared" si="304"/>
        <v>0</v>
      </c>
      <c r="H1644" s="13">
        <f t="shared" si="305"/>
        <v>11.98391268329862</v>
      </c>
      <c r="I1644" s="16">
        <f t="shared" si="312"/>
        <v>22.746247284776793</v>
      </c>
      <c r="J1644" s="13">
        <f t="shared" si="306"/>
        <v>22.605234707135125</v>
      </c>
      <c r="K1644" s="13">
        <f t="shared" si="307"/>
        <v>0.14101257764166775</v>
      </c>
      <c r="L1644" s="13">
        <f t="shared" si="308"/>
        <v>0</v>
      </c>
      <c r="M1644" s="13">
        <f t="shared" si="313"/>
        <v>1.0096246161030344</v>
      </c>
      <c r="N1644" s="13">
        <f t="shared" si="309"/>
        <v>0.62596726198388131</v>
      </c>
      <c r="O1644" s="13">
        <f t="shared" si="310"/>
        <v>0.62596726198388131</v>
      </c>
      <c r="Q1644">
        <v>19.531566958908819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4.49316638476681</v>
      </c>
      <c r="G1645" s="13">
        <f t="shared" si="304"/>
        <v>0</v>
      </c>
      <c r="H1645" s="13">
        <f t="shared" si="305"/>
        <v>4.49316638476681</v>
      </c>
      <c r="I1645" s="16">
        <f t="shared" si="312"/>
        <v>4.6341789624084777</v>
      </c>
      <c r="J1645" s="13">
        <f t="shared" si="306"/>
        <v>4.6332391497478644</v>
      </c>
      <c r="K1645" s="13">
        <f t="shared" si="307"/>
        <v>9.3981266061327062E-4</v>
      </c>
      <c r="L1645" s="13">
        <f t="shared" si="308"/>
        <v>0</v>
      </c>
      <c r="M1645" s="13">
        <f t="shared" si="313"/>
        <v>0.38365735411915314</v>
      </c>
      <c r="N1645" s="13">
        <f t="shared" si="309"/>
        <v>0.23786755955387495</v>
      </c>
      <c r="O1645" s="13">
        <f t="shared" si="310"/>
        <v>0.23786755955387495</v>
      </c>
      <c r="Q1645">
        <v>21.276695456940558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6.1727161524995209</v>
      </c>
      <c r="G1646" s="13">
        <f t="shared" si="304"/>
        <v>0</v>
      </c>
      <c r="H1646" s="13">
        <f t="shared" si="305"/>
        <v>6.1727161524995209</v>
      </c>
      <c r="I1646" s="16">
        <f t="shared" si="312"/>
        <v>6.1736559651601342</v>
      </c>
      <c r="J1646" s="13">
        <f t="shared" si="306"/>
        <v>6.1719817812900297</v>
      </c>
      <c r="K1646" s="13">
        <f t="shared" si="307"/>
        <v>1.6741838701044287E-3</v>
      </c>
      <c r="L1646" s="13">
        <f t="shared" si="308"/>
        <v>0</v>
      </c>
      <c r="M1646" s="13">
        <f t="shared" si="313"/>
        <v>0.14578979456527819</v>
      </c>
      <c r="N1646" s="13">
        <f t="shared" si="309"/>
        <v>9.038967263047247E-2</v>
      </c>
      <c r="O1646" s="13">
        <f t="shared" si="310"/>
        <v>9.038967263047247E-2</v>
      </c>
      <c r="Q1646">
        <v>23.283038842010871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47.652366931434379</v>
      </c>
      <c r="G1647" s="13">
        <f t="shared" si="304"/>
        <v>1.3389409638106775</v>
      </c>
      <c r="H1647" s="13">
        <f t="shared" si="305"/>
        <v>46.313425967623701</v>
      </c>
      <c r="I1647" s="16">
        <f t="shared" si="312"/>
        <v>46.315100151493809</v>
      </c>
      <c r="J1647" s="13">
        <f t="shared" si="306"/>
        <v>45.858865440661027</v>
      </c>
      <c r="K1647" s="13">
        <f t="shared" si="307"/>
        <v>0.45623471083278133</v>
      </c>
      <c r="L1647" s="13">
        <f t="shared" si="308"/>
        <v>0</v>
      </c>
      <c r="M1647" s="13">
        <f t="shared" si="313"/>
        <v>5.5400121934805716E-2</v>
      </c>
      <c r="N1647" s="13">
        <f t="shared" si="309"/>
        <v>3.4348075599579544E-2</v>
      </c>
      <c r="O1647" s="13">
        <f t="shared" si="310"/>
        <v>1.373289039410257</v>
      </c>
      <c r="Q1647">
        <v>26.322151344352601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61.29906789279049</v>
      </c>
      <c r="G1648" s="13">
        <f t="shared" si="304"/>
        <v>3.6229443020390439</v>
      </c>
      <c r="H1648" s="13">
        <f t="shared" si="305"/>
        <v>57.676123590751445</v>
      </c>
      <c r="I1648" s="16">
        <f t="shared" si="312"/>
        <v>58.132358301584226</v>
      </c>
      <c r="J1648" s="13">
        <f t="shared" si="306"/>
        <v>57.519760067540226</v>
      </c>
      <c r="K1648" s="13">
        <f t="shared" si="307"/>
        <v>0.61259823404400038</v>
      </c>
      <c r="L1648" s="13">
        <f t="shared" si="308"/>
        <v>0</v>
      </c>
      <c r="M1648" s="13">
        <f t="shared" si="313"/>
        <v>2.1052046335226171E-2</v>
      </c>
      <c r="N1648" s="13">
        <f t="shared" si="309"/>
        <v>1.3052268727840226E-2</v>
      </c>
      <c r="O1648" s="13">
        <f t="shared" si="310"/>
        <v>3.635996570766884</v>
      </c>
      <c r="Q1648">
        <v>29.155254870967749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12.36593135678188</v>
      </c>
      <c r="G1649" s="13">
        <f t="shared" si="304"/>
        <v>0</v>
      </c>
      <c r="H1649" s="13">
        <f t="shared" si="305"/>
        <v>12.36593135678188</v>
      </c>
      <c r="I1649" s="16">
        <f t="shared" si="312"/>
        <v>12.978529590825881</v>
      </c>
      <c r="J1649" s="13">
        <f t="shared" si="306"/>
        <v>12.970762713778608</v>
      </c>
      <c r="K1649" s="13">
        <f t="shared" si="307"/>
        <v>7.7668770472723025E-3</v>
      </c>
      <c r="L1649" s="13">
        <f t="shared" si="308"/>
        <v>0</v>
      </c>
      <c r="M1649" s="13">
        <f t="shared" si="313"/>
        <v>7.9997776073859449E-3</v>
      </c>
      <c r="N1649" s="13">
        <f t="shared" si="309"/>
        <v>4.9598621165792859E-3</v>
      </c>
      <c r="O1649" s="13">
        <f t="shared" si="310"/>
        <v>4.9598621165792859E-3</v>
      </c>
      <c r="Q1649">
        <v>28.300477817990171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3.0160669421142559</v>
      </c>
      <c r="G1650" s="13">
        <f t="shared" si="304"/>
        <v>0</v>
      </c>
      <c r="H1650" s="13">
        <f t="shared" si="305"/>
        <v>3.0160669421142559</v>
      </c>
      <c r="I1650" s="16">
        <f t="shared" si="312"/>
        <v>3.0238338191615282</v>
      </c>
      <c r="J1650" s="13">
        <f t="shared" si="306"/>
        <v>3.0236982913316135</v>
      </c>
      <c r="K1650" s="13">
        <f t="shared" si="307"/>
        <v>1.3552782991466117E-4</v>
      </c>
      <c r="L1650" s="13">
        <f t="shared" si="308"/>
        <v>0</v>
      </c>
      <c r="M1650" s="13">
        <f t="shared" si="313"/>
        <v>3.039915490806659E-3</v>
      </c>
      <c r="N1650" s="13">
        <f t="shared" si="309"/>
        <v>1.8847476043001286E-3</v>
      </c>
      <c r="O1650" s="13">
        <f t="shared" si="310"/>
        <v>1.8847476043001286E-3</v>
      </c>
      <c r="Q1650">
        <v>25.956821612701681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12.9774411947666</v>
      </c>
      <c r="G1651" s="13">
        <f t="shared" si="304"/>
        <v>0</v>
      </c>
      <c r="H1651" s="13">
        <f t="shared" si="305"/>
        <v>12.9774411947666</v>
      </c>
      <c r="I1651" s="16">
        <f t="shared" si="312"/>
        <v>12.977576722596515</v>
      </c>
      <c r="J1651" s="13">
        <f t="shared" si="306"/>
        <v>12.958613796479188</v>
      </c>
      <c r="K1651" s="13">
        <f t="shared" si="307"/>
        <v>1.8962926117326973E-2</v>
      </c>
      <c r="L1651" s="13">
        <f t="shared" si="308"/>
        <v>0</v>
      </c>
      <c r="M1651" s="13">
        <f t="shared" si="313"/>
        <v>1.1551678865065304E-3</v>
      </c>
      <c r="N1651" s="13">
        <f t="shared" si="309"/>
        <v>7.162040896340489E-4</v>
      </c>
      <c r="O1651" s="13">
        <f t="shared" si="310"/>
        <v>7.162040896340489E-4</v>
      </c>
      <c r="Q1651">
        <v>21.862709073046311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32.248317863538233</v>
      </c>
      <c r="G1652" s="13">
        <f t="shared" si="304"/>
        <v>0</v>
      </c>
      <c r="H1652" s="13">
        <f t="shared" si="305"/>
        <v>32.248317863538233</v>
      </c>
      <c r="I1652" s="16">
        <f t="shared" si="312"/>
        <v>32.267280789655558</v>
      </c>
      <c r="J1652" s="13">
        <f t="shared" si="306"/>
        <v>31.849521520961954</v>
      </c>
      <c r="K1652" s="13">
        <f t="shared" si="307"/>
        <v>0.41775926869360447</v>
      </c>
      <c r="L1652" s="13">
        <f t="shared" si="308"/>
        <v>0</v>
      </c>
      <c r="M1652" s="13">
        <f t="shared" si="313"/>
        <v>4.3896379687248153E-4</v>
      </c>
      <c r="N1652" s="13">
        <f t="shared" si="309"/>
        <v>2.7215755406093854E-4</v>
      </c>
      <c r="O1652" s="13">
        <f t="shared" si="310"/>
        <v>2.7215755406093854E-4</v>
      </c>
      <c r="Q1652">
        <v>19.197417648074509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25.339122741945388</v>
      </c>
      <c r="G1653" s="13">
        <f t="shared" si="304"/>
        <v>0</v>
      </c>
      <c r="H1653" s="13">
        <f t="shared" si="305"/>
        <v>25.339122741945388</v>
      </c>
      <c r="I1653" s="16">
        <f t="shared" si="312"/>
        <v>25.756882010638993</v>
      </c>
      <c r="J1653" s="13">
        <f t="shared" si="306"/>
        <v>25.479735960143792</v>
      </c>
      <c r="K1653" s="13">
        <f t="shared" si="307"/>
        <v>0.27714605049520102</v>
      </c>
      <c r="L1653" s="13">
        <f t="shared" si="308"/>
        <v>0</v>
      </c>
      <c r="M1653" s="13">
        <f t="shared" si="313"/>
        <v>1.6680624281154298E-4</v>
      </c>
      <c r="N1653" s="13">
        <f t="shared" si="309"/>
        <v>1.0341987054315665E-4</v>
      </c>
      <c r="O1653" s="13">
        <f t="shared" si="310"/>
        <v>1.0341987054315665E-4</v>
      </c>
      <c r="Q1653">
        <v>17.34173045563799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3.1769952231633689</v>
      </c>
      <c r="G1654" s="13">
        <f t="shared" si="304"/>
        <v>0</v>
      </c>
      <c r="H1654" s="13">
        <f t="shared" si="305"/>
        <v>3.1769952231633689</v>
      </c>
      <c r="I1654" s="16">
        <f t="shared" si="312"/>
        <v>3.4541412736585699</v>
      </c>
      <c r="J1654" s="13">
        <f t="shared" si="306"/>
        <v>3.4534882372706899</v>
      </c>
      <c r="K1654" s="13">
        <f t="shared" si="307"/>
        <v>6.5303638788005713E-4</v>
      </c>
      <c r="L1654" s="13">
        <f t="shared" si="308"/>
        <v>0</v>
      </c>
      <c r="M1654" s="13">
        <f t="shared" si="313"/>
        <v>6.338637226838633E-5</v>
      </c>
      <c r="N1654" s="13">
        <f t="shared" si="309"/>
        <v>3.9299550806399525E-5</v>
      </c>
      <c r="O1654" s="13">
        <f t="shared" si="310"/>
        <v>3.9299550806399525E-5</v>
      </c>
      <c r="Q1654">
        <v>17.6198565706129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12.363788490312221</v>
      </c>
      <c r="G1655" s="13">
        <f t="shared" si="304"/>
        <v>0</v>
      </c>
      <c r="H1655" s="13">
        <f t="shared" si="305"/>
        <v>12.363788490312221</v>
      </c>
      <c r="I1655" s="16">
        <f t="shared" si="312"/>
        <v>12.364441526700102</v>
      </c>
      <c r="J1655" s="13">
        <f t="shared" si="306"/>
        <v>12.316954524123499</v>
      </c>
      <c r="K1655" s="13">
        <f t="shared" si="307"/>
        <v>4.7487002576602322E-2</v>
      </c>
      <c r="L1655" s="13">
        <f t="shared" si="308"/>
        <v>0</v>
      </c>
      <c r="M1655" s="13">
        <f t="shared" si="313"/>
        <v>2.4086821461986805E-5</v>
      </c>
      <c r="N1655" s="13">
        <f t="shared" si="309"/>
        <v>1.4933829306431819E-5</v>
      </c>
      <c r="O1655" s="13">
        <f t="shared" si="310"/>
        <v>1.4933829306431819E-5</v>
      </c>
      <c r="Q1655">
        <v>14.289459980091131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2.8799093265818398</v>
      </c>
      <c r="G1656" s="13">
        <f t="shared" si="304"/>
        <v>0</v>
      </c>
      <c r="H1656" s="13">
        <f t="shared" si="305"/>
        <v>2.8799093265818398</v>
      </c>
      <c r="I1656" s="16">
        <f t="shared" si="312"/>
        <v>2.9273963291584422</v>
      </c>
      <c r="J1656" s="13">
        <f t="shared" si="306"/>
        <v>2.9270936715879623</v>
      </c>
      <c r="K1656" s="13">
        <f t="shared" si="307"/>
        <v>3.0265757047986952E-4</v>
      </c>
      <c r="L1656" s="13">
        <f t="shared" si="308"/>
        <v>0</v>
      </c>
      <c r="M1656" s="13">
        <f t="shared" si="313"/>
        <v>9.1529921555549852E-6</v>
      </c>
      <c r="N1656" s="13">
        <f t="shared" si="309"/>
        <v>5.6748551364440904E-6</v>
      </c>
      <c r="O1656" s="13">
        <f t="shared" si="310"/>
        <v>5.6748551364440904E-6</v>
      </c>
      <c r="Q1656">
        <v>19.547942415345641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48.736851374366893</v>
      </c>
      <c r="G1657" s="13">
        <f t="shared" si="304"/>
        <v>1.5204475488035423</v>
      </c>
      <c r="H1657" s="13">
        <f t="shared" si="305"/>
        <v>47.216403825563347</v>
      </c>
      <c r="I1657" s="16">
        <f t="shared" si="312"/>
        <v>47.216706483133827</v>
      </c>
      <c r="J1657" s="13">
        <f t="shared" si="306"/>
        <v>45.946807740486612</v>
      </c>
      <c r="K1657" s="13">
        <f t="shared" si="307"/>
        <v>1.2698987426472144</v>
      </c>
      <c r="L1657" s="13">
        <f t="shared" si="308"/>
        <v>0</v>
      </c>
      <c r="M1657" s="13">
        <f t="shared" si="313"/>
        <v>3.4781370191108947E-6</v>
      </c>
      <c r="N1657" s="13">
        <f t="shared" si="309"/>
        <v>2.1564449518487549E-6</v>
      </c>
      <c r="O1657" s="13">
        <f t="shared" si="310"/>
        <v>1.5204497052484942</v>
      </c>
      <c r="Q1657">
        <v>19.260082101722379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11.811401405563281</v>
      </c>
      <c r="G1658" s="13">
        <f t="shared" si="304"/>
        <v>0</v>
      </c>
      <c r="H1658" s="13">
        <f t="shared" si="305"/>
        <v>11.811401405563281</v>
      </c>
      <c r="I1658" s="16">
        <f t="shared" si="312"/>
        <v>13.081300148210495</v>
      </c>
      <c r="J1658" s="13">
        <f t="shared" si="306"/>
        <v>13.066419336666213</v>
      </c>
      <c r="K1658" s="13">
        <f t="shared" si="307"/>
        <v>1.4880811544282224E-2</v>
      </c>
      <c r="L1658" s="13">
        <f t="shared" si="308"/>
        <v>0</v>
      </c>
      <c r="M1658" s="13">
        <f t="shared" si="313"/>
        <v>1.3216920672621399E-6</v>
      </c>
      <c r="N1658" s="13">
        <f t="shared" si="309"/>
        <v>8.1944908170252669E-7</v>
      </c>
      <c r="O1658" s="13">
        <f t="shared" si="310"/>
        <v>8.1944908170252669E-7</v>
      </c>
      <c r="Q1658">
        <v>23.757741059856251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13.63384254015045</v>
      </c>
      <c r="G1659" s="13">
        <f t="shared" si="304"/>
        <v>0</v>
      </c>
      <c r="H1659" s="13">
        <f t="shared" si="305"/>
        <v>13.63384254015045</v>
      </c>
      <c r="I1659" s="16">
        <f t="shared" si="312"/>
        <v>13.648723351694732</v>
      </c>
      <c r="J1659" s="13">
        <f t="shared" si="306"/>
        <v>13.63857894536638</v>
      </c>
      <c r="K1659" s="13">
        <f t="shared" si="307"/>
        <v>1.0144406328352673E-2</v>
      </c>
      <c r="L1659" s="13">
        <f t="shared" si="308"/>
        <v>0</v>
      </c>
      <c r="M1659" s="13">
        <f t="shared" si="313"/>
        <v>5.0224298555961318E-7</v>
      </c>
      <c r="N1659" s="13">
        <f t="shared" si="309"/>
        <v>3.1139065104696016E-7</v>
      </c>
      <c r="O1659" s="13">
        <f t="shared" si="310"/>
        <v>3.1139065104696016E-7</v>
      </c>
      <c r="Q1659">
        <v>27.446634299180079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43.707950119528597</v>
      </c>
      <c r="G1660" s="13">
        <f t="shared" si="304"/>
        <v>0.67877692920127242</v>
      </c>
      <c r="H1660" s="13">
        <f t="shared" si="305"/>
        <v>43.029173190327327</v>
      </c>
      <c r="I1660" s="16">
        <f t="shared" si="312"/>
        <v>43.039317596655678</v>
      </c>
      <c r="J1660" s="13">
        <f t="shared" si="306"/>
        <v>42.809131120537799</v>
      </c>
      <c r="K1660" s="13">
        <f t="shared" si="307"/>
        <v>0.23018647611787912</v>
      </c>
      <c r="L1660" s="13">
        <f t="shared" si="308"/>
        <v>0</v>
      </c>
      <c r="M1660" s="13">
        <f t="shared" si="313"/>
        <v>1.9085233451265302E-7</v>
      </c>
      <c r="N1660" s="13">
        <f t="shared" si="309"/>
        <v>1.1832844739784487E-7</v>
      </c>
      <c r="O1660" s="13">
        <f t="shared" si="310"/>
        <v>0.67877704752971979</v>
      </c>
      <c r="Q1660">
        <v>29.788209870967751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39.576886223311163</v>
      </c>
      <c r="G1661" s="13">
        <f t="shared" si="304"/>
        <v>0</v>
      </c>
      <c r="H1661" s="13">
        <f t="shared" si="305"/>
        <v>39.576886223311163</v>
      </c>
      <c r="I1661" s="16">
        <f t="shared" si="312"/>
        <v>39.807072699429042</v>
      </c>
      <c r="J1661" s="13">
        <f t="shared" si="306"/>
        <v>39.575715152160036</v>
      </c>
      <c r="K1661" s="13">
        <f t="shared" si="307"/>
        <v>0.23135754726900615</v>
      </c>
      <c r="L1661" s="13">
        <f t="shared" si="308"/>
        <v>0</v>
      </c>
      <c r="M1661" s="13">
        <f t="shared" si="313"/>
        <v>7.2523887114808151E-8</v>
      </c>
      <c r="N1661" s="13">
        <f t="shared" si="309"/>
        <v>4.4964810011181052E-8</v>
      </c>
      <c r="O1661" s="13">
        <f t="shared" si="310"/>
        <v>4.4964810011181052E-8</v>
      </c>
      <c r="Q1661">
        <v>28.008068738523999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4.4193165380366652</v>
      </c>
      <c r="G1662" s="13">
        <f t="shared" si="304"/>
        <v>0</v>
      </c>
      <c r="H1662" s="13">
        <f t="shared" si="305"/>
        <v>4.4193165380366652</v>
      </c>
      <c r="I1662" s="16">
        <f t="shared" si="312"/>
        <v>4.6506740853056714</v>
      </c>
      <c r="J1662" s="13">
        <f t="shared" si="306"/>
        <v>4.6502607271064944</v>
      </c>
      <c r="K1662" s="13">
        <f t="shared" si="307"/>
        <v>4.1335819917698302E-4</v>
      </c>
      <c r="L1662" s="13">
        <f t="shared" si="308"/>
        <v>0</v>
      </c>
      <c r="M1662" s="13">
        <f t="shared" si="313"/>
        <v>2.75590771036271E-8</v>
      </c>
      <c r="N1662" s="13">
        <f t="shared" si="309"/>
        <v>1.7086627804248803E-8</v>
      </c>
      <c r="O1662" s="13">
        <f t="shared" si="310"/>
        <v>1.7086627804248803E-8</v>
      </c>
      <c r="Q1662">
        <v>27.237823171238809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12.97328203963459</v>
      </c>
      <c r="G1663" s="13">
        <f t="shared" si="304"/>
        <v>0</v>
      </c>
      <c r="H1663" s="13">
        <f t="shared" si="305"/>
        <v>12.97328203963459</v>
      </c>
      <c r="I1663" s="16">
        <f t="shared" si="312"/>
        <v>12.973695397833767</v>
      </c>
      <c r="J1663" s="13">
        <f t="shared" si="306"/>
        <v>12.961487644653001</v>
      </c>
      <c r="K1663" s="13">
        <f t="shared" si="307"/>
        <v>1.2207753180765835E-2</v>
      </c>
      <c r="L1663" s="13">
        <f t="shared" si="308"/>
        <v>0</v>
      </c>
      <c r="M1663" s="13">
        <f t="shared" si="313"/>
        <v>1.0472449299378296E-8</v>
      </c>
      <c r="N1663" s="13">
        <f t="shared" si="309"/>
        <v>6.492918565614544E-9</v>
      </c>
      <c r="O1663" s="13">
        <f t="shared" si="310"/>
        <v>6.492918565614544E-9</v>
      </c>
      <c r="Q1663">
        <v>24.99967710414554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98.006324995058748</v>
      </c>
      <c r="G1664" s="13">
        <f t="shared" si="304"/>
        <v>9.7665168765535118</v>
      </c>
      <c r="H1664" s="13">
        <f t="shared" si="305"/>
        <v>88.239808118505238</v>
      </c>
      <c r="I1664" s="16">
        <f t="shared" si="312"/>
        <v>88.252015871685998</v>
      </c>
      <c r="J1664" s="13">
        <f t="shared" si="306"/>
        <v>77.970326810342272</v>
      </c>
      <c r="K1664" s="13">
        <f t="shared" si="307"/>
        <v>10.281689061343727</v>
      </c>
      <c r="L1664" s="13">
        <f t="shared" si="308"/>
        <v>0</v>
      </c>
      <c r="M1664" s="13">
        <f t="shared" si="313"/>
        <v>3.9795307337637524E-9</v>
      </c>
      <c r="N1664" s="13">
        <f t="shared" si="309"/>
        <v>2.4673090549335264E-9</v>
      </c>
      <c r="O1664" s="13">
        <f t="shared" si="310"/>
        <v>9.7665168790208217</v>
      </c>
      <c r="Q1664">
        <v>16.69868323169235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133.01039467325191</v>
      </c>
      <c r="G1665" s="13">
        <f t="shared" si="304"/>
        <v>15.625032588370408</v>
      </c>
      <c r="H1665" s="13">
        <f t="shared" si="305"/>
        <v>117.38536208488151</v>
      </c>
      <c r="I1665" s="16">
        <f t="shared" si="312"/>
        <v>127.66705114622523</v>
      </c>
      <c r="J1665" s="13">
        <f t="shared" si="306"/>
        <v>99.513356822546726</v>
      </c>
      <c r="K1665" s="13">
        <f t="shared" si="307"/>
        <v>28.153694323678508</v>
      </c>
      <c r="L1665" s="13">
        <f t="shared" si="308"/>
        <v>6.7378450347832821</v>
      </c>
      <c r="M1665" s="13">
        <f t="shared" si="313"/>
        <v>6.7378450362955036</v>
      </c>
      <c r="N1665" s="13">
        <f t="shared" si="309"/>
        <v>4.177463922503212</v>
      </c>
      <c r="O1665" s="13">
        <f t="shared" si="310"/>
        <v>19.80249651087362</v>
      </c>
      <c r="Q1665">
        <v>16.0338883028965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14.890524016198659</v>
      </c>
      <c r="G1666" s="13">
        <f t="shared" si="304"/>
        <v>0</v>
      </c>
      <c r="H1666" s="13">
        <f t="shared" si="305"/>
        <v>14.890524016198659</v>
      </c>
      <c r="I1666" s="16">
        <f t="shared" si="312"/>
        <v>36.306373305093885</v>
      </c>
      <c r="J1666" s="13">
        <f t="shared" si="306"/>
        <v>35.214087187873616</v>
      </c>
      <c r="K1666" s="13">
        <f t="shared" si="307"/>
        <v>1.0922861172202687</v>
      </c>
      <c r="L1666" s="13">
        <f t="shared" si="308"/>
        <v>0</v>
      </c>
      <c r="M1666" s="13">
        <f t="shared" si="313"/>
        <v>2.5603811137922916</v>
      </c>
      <c r="N1666" s="13">
        <f t="shared" si="309"/>
        <v>1.5874362905512207</v>
      </c>
      <c r="O1666" s="13">
        <f t="shared" si="310"/>
        <v>1.5874362905512207</v>
      </c>
      <c r="Q1666">
        <v>14.691427570612911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53.067989243803339</v>
      </c>
      <c r="G1667" s="13">
        <f t="shared" si="304"/>
        <v>2.2453358115516338</v>
      </c>
      <c r="H1667" s="13">
        <f t="shared" si="305"/>
        <v>50.822653432251705</v>
      </c>
      <c r="I1667" s="16">
        <f t="shared" si="312"/>
        <v>51.914939549471974</v>
      </c>
      <c r="J1667" s="13">
        <f t="shared" si="306"/>
        <v>48.163920233896313</v>
      </c>
      <c r="K1667" s="13">
        <f t="shared" si="307"/>
        <v>3.751019315575661</v>
      </c>
      <c r="L1667" s="13">
        <f t="shared" si="308"/>
        <v>0</v>
      </c>
      <c r="M1667" s="13">
        <f t="shared" si="313"/>
        <v>0.9729448232410709</v>
      </c>
      <c r="N1667" s="13">
        <f t="shared" si="309"/>
        <v>0.603225790409464</v>
      </c>
      <c r="O1667" s="13">
        <f t="shared" si="310"/>
        <v>2.848561601961098</v>
      </c>
      <c r="Q1667">
        <v>13.038523960071171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34.589323193002578</v>
      </c>
      <c r="G1668" s="13">
        <f t="shared" si="304"/>
        <v>0</v>
      </c>
      <c r="H1668" s="13">
        <f t="shared" si="305"/>
        <v>34.589323193002578</v>
      </c>
      <c r="I1668" s="16">
        <f t="shared" si="312"/>
        <v>38.340342508578239</v>
      </c>
      <c r="J1668" s="13">
        <f t="shared" si="306"/>
        <v>37.476934123097656</v>
      </c>
      <c r="K1668" s="13">
        <f t="shared" si="307"/>
        <v>0.8634083854805823</v>
      </c>
      <c r="L1668" s="13">
        <f t="shared" si="308"/>
        <v>0</v>
      </c>
      <c r="M1668" s="13">
        <f t="shared" si="313"/>
        <v>0.3697190328316069</v>
      </c>
      <c r="N1668" s="13">
        <f t="shared" si="309"/>
        <v>0.22922580035559628</v>
      </c>
      <c r="O1668" s="13">
        <f t="shared" si="310"/>
        <v>0.22922580035559628</v>
      </c>
      <c r="Q1668">
        <v>17.618647983066129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12.02178011450151</v>
      </c>
      <c r="G1669" s="13">
        <f t="shared" si="304"/>
        <v>0</v>
      </c>
      <c r="H1669" s="13">
        <f t="shared" si="305"/>
        <v>12.02178011450151</v>
      </c>
      <c r="I1669" s="16">
        <f t="shared" si="312"/>
        <v>12.885188499982092</v>
      </c>
      <c r="J1669" s="13">
        <f t="shared" si="306"/>
        <v>12.861713227012007</v>
      </c>
      <c r="K1669" s="13">
        <f t="shared" si="307"/>
        <v>2.3475272970085115E-2</v>
      </c>
      <c r="L1669" s="13">
        <f t="shared" si="308"/>
        <v>0</v>
      </c>
      <c r="M1669" s="13">
        <f t="shared" si="313"/>
        <v>0.14049323247601062</v>
      </c>
      <c r="N1669" s="13">
        <f t="shared" si="309"/>
        <v>8.7105804135126585E-2</v>
      </c>
      <c r="O1669" s="13">
        <f t="shared" si="310"/>
        <v>8.7105804135126585E-2</v>
      </c>
      <c r="Q1669">
        <v>20.198866377253001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10.410253484787111</v>
      </c>
      <c r="G1670" s="13">
        <f t="shared" ref="G1670:G1733" si="315">IF((F1670-$J$2)&gt;0,$I$2*(F1670-$J$2),0)</f>
        <v>0</v>
      </c>
      <c r="H1670" s="13">
        <f t="shared" ref="H1670:H1733" si="316">F1670-G1670</f>
        <v>10.410253484787111</v>
      </c>
      <c r="I1670" s="16">
        <f t="shared" si="312"/>
        <v>10.433728757757196</v>
      </c>
      <c r="J1670" s="13">
        <f t="shared" ref="J1670:J1733" si="317">I1670/SQRT(1+(I1670/($K$2*(300+(25*Q1670)+0.05*(Q1670)^3)))^2)</f>
        <v>10.426492390102576</v>
      </c>
      <c r="K1670" s="13">
        <f t="shared" ref="K1670:K1733" si="318">I1670-J1670</f>
        <v>7.2363676546203237E-3</v>
      </c>
      <c r="L1670" s="13">
        <f t="shared" ref="L1670:L1733" si="319">IF(K1670&gt;$N$2,(K1670-$N$2)/$L$2,0)</f>
        <v>0</v>
      </c>
      <c r="M1670" s="13">
        <f t="shared" si="313"/>
        <v>5.338742834088403E-2</v>
      </c>
      <c r="N1670" s="13">
        <f t="shared" ref="N1670:N1733" si="320">$M$2*M1670</f>
        <v>3.3100205571348101E-2</v>
      </c>
      <c r="O1670" s="13">
        <f t="shared" ref="O1670:O1733" si="321">N1670+G1670</f>
        <v>3.3100205571348101E-2</v>
      </c>
      <c r="Q1670">
        <v>24.06612343909249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32.164219276078043</v>
      </c>
      <c r="G1671" s="13">
        <f t="shared" si="315"/>
        <v>0</v>
      </c>
      <c r="H1671" s="13">
        <f t="shared" si="316"/>
        <v>32.164219276078043</v>
      </c>
      <c r="I1671" s="16">
        <f t="shared" ref="I1671:I1734" si="323">H1671+K1670-L1670</f>
        <v>32.171455643732664</v>
      </c>
      <c r="J1671" s="13">
        <f t="shared" si="317"/>
        <v>32.027353401736988</v>
      </c>
      <c r="K1671" s="13">
        <f t="shared" si="318"/>
        <v>0.14410224199567523</v>
      </c>
      <c r="L1671" s="13">
        <f t="shared" si="319"/>
        <v>0</v>
      </c>
      <c r="M1671" s="13">
        <f t="shared" ref="M1671:M1734" si="324">L1671+M1670-N1670</f>
        <v>2.0287222769535929E-2</v>
      </c>
      <c r="N1671" s="13">
        <f t="shared" si="320"/>
        <v>1.2578078117112276E-2</v>
      </c>
      <c r="O1671" s="13">
        <f t="shared" si="321"/>
        <v>1.2578078117112276E-2</v>
      </c>
      <c r="Q1671">
        <v>26.812183160858549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29.708069946464519</v>
      </c>
      <c r="G1672" s="13">
        <f t="shared" si="315"/>
        <v>0</v>
      </c>
      <c r="H1672" s="13">
        <f t="shared" si="316"/>
        <v>29.708069946464519</v>
      </c>
      <c r="I1672" s="16">
        <f t="shared" si="323"/>
        <v>29.852172188460194</v>
      </c>
      <c r="J1672" s="13">
        <f t="shared" si="317"/>
        <v>29.767697733536359</v>
      </c>
      <c r="K1672" s="13">
        <f t="shared" si="318"/>
        <v>8.4474454923835651E-2</v>
      </c>
      <c r="L1672" s="13">
        <f t="shared" si="319"/>
        <v>0</v>
      </c>
      <c r="M1672" s="13">
        <f t="shared" si="324"/>
        <v>7.7091446524236527E-3</v>
      </c>
      <c r="N1672" s="13">
        <f t="shared" si="320"/>
        <v>4.7796696845026649E-3</v>
      </c>
      <c r="O1672" s="13">
        <f t="shared" si="321"/>
        <v>4.7796696845026649E-3</v>
      </c>
      <c r="Q1672">
        <v>29.107072870967752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21.041143426146469</v>
      </c>
      <c r="G1673" s="13">
        <f t="shared" si="315"/>
        <v>0</v>
      </c>
      <c r="H1673" s="13">
        <f t="shared" si="316"/>
        <v>21.041143426146469</v>
      </c>
      <c r="I1673" s="16">
        <f t="shared" si="323"/>
        <v>21.125617881070305</v>
      </c>
      <c r="J1673" s="13">
        <f t="shared" si="317"/>
        <v>21.091105756710824</v>
      </c>
      <c r="K1673" s="13">
        <f t="shared" si="318"/>
        <v>3.4512124359480367E-2</v>
      </c>
      <c r="L1673" s="13">
        <f t="shared" si="319"/>
        <v>0</v>
      </c>
      <c r="M1673" s="13">
        <f t="shared" si="324"/>
        <v>2.9294749679209878E-3</v>
      </c>
      <c r="N1673" s="13">
        <f t="shared" si="320"/>
        <v>1.8162744801110125E-3</v>
      </c>
      <c r="O1673" s="13">
        <f t="shared" si="321"/>
        <v>1.8162744801110125E-3</v>
      </c>
      <c r="Q1673">
        <v>28.06894329967767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11.91276779489594</v>
      </c>
      <c r="G1674" s="13">
        <f t="shared" si="315"/>
        <v>0</v>
      </c>
      <c r="H1674" s="13">
        <f t="shared" si="316"/>
        <v>11.91276779489594</v>
      </c>
      <c r="I1674" s="16">
        <f t="shared" si="323"/>
        <v>11.94727991925542</v>
      </c>
      <c r="J1674" s="13">
        <f t="shared" si="317"/>
        <v>11.939205124628121</v>
      </c>
      <c r="K1674" s="13">
        <f t="shared" si="318"/>
        <v>8.0747946272996529E-3</v>
      </c>
      <c r="L1674" s="13">
        <f t="shared" si="319"/>
        <v>0</v>
      </c>
      <c r="M1674" s="13">
        <f t="shared" si="324"/>
        <v>1.1132004878099753E-3</v>
      </c>
      <c r="N1674" s="13">
        <f t="shared" si="320"/>
        <v>6.9018430244218473E-4</v>
      </c>
      <c r="O1674" s="13">
        <f t="shared" si="321"/>
        <v>6.9018430244218473E-4</v>
      </c>
      <c r="Q1674">
        <v>26.200479464984081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125.1424372006587</v>
      </c>
      <c r="G1675" s="13">
        <f t="shared" si="315"/>
        <v>14.30819849173934</v>
      </c>
      <c r="H1675" s="13">
        <f t="shared" si="316"/>
        <v>110.83423870891937</v>
      </c>
      <c r="I1675" s="16">
        <f t="shared" si="323"/>
        <v>110.84231350354668</v>
      </c>
      <c r="J1675" s="13">
        <f t="shared" si="317"/>
        <v>100.98845159771403</v>
      </c>
      <c r="K1675" s="13">
        <f t="shared" si="318"/>
        <v>9.8538619058326447</v>
      </c>
      <c r="L1675" s="13">
        <f t="shared" si="319"/>
        <v>0</v>
      </c>
      <c r="M1675" s="13">
        <f t="shared" si="324"/>
        <v>4.2301618536779058E-4</v>
      </c>
      <c r="N1675" s="13">
        <f t="shared" si="320"/>
        <v>2.6227003492803013E-4</v>
      </c>
      <c r="O1675" s="13">
        <f t="shared" si="321"/>
        <v>14.308460761774269</v>
      </c>
      <c r="Q1675">
        <v>22.167112700061072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5.8195011430503438</v>
      </c>
      <c r="G1676" s="13">
        <f t="shared" si="315"/>
        <v>0</v>
      </c>
      <c r="H1676" s="13">
        <f t="shared" si="316"/>
        <v>5.8195011430503438</v>
      </c>
      <c r="I1676" s="16">
        <f t="shared" si="323"/>
        <v>15.673363048882988</v>
      </c>
      <c r="J1676" s="13">
        <f t="shared" si="317"/>
        <v>15.642842025180544</v>
      </c>
      <c r="K1676" s="13">
        <f t="shared" si="318"/>
        <v>3.0521023702444694E-2</v>
      </c>
      <c r="L1676" s="13">
        <f t="shared" si="319"/>
        <v>0</v>
      </c>
      <c r="M1676" s="13">
        <f t="shared" si="324"/>
        <v>1.6074615043976044E-4</v>
      </c>
      <c r="N1676" s="13">
        <f t="shared" si="320"/>
        <v>9.9662613272651475E-5</v>
      </c>
      <c r="O1676" s="13">
        <f t="shared" si="321"/>
        <v>9.9662613272651475E-5</v>
      </c>
      <c r="Q1676">
        <v>22.497325570612901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3.0521023702444694E-2</v>
      </c>
      <c r="J1677" s="13">
        <f t="shared" si="317"/>
        <v>3.0521018553971623E-2</v>
      </c>
      <c r="K1677" s="13">
        <f t="shared" si="318"/>
        <v>5.1484730714812521E-9</v>
      </c>
      <c r="L1677" s="13">
        <f t="shared" si="319"/>
        <v>0</v>
      </c>
      <c r="M1677" s="13">
        <f t="shared" si="324"/>
        <v>6.1083537167108969E-5</v>
      </c>
      <c r="N1677" s="13">
        <f t="shared" si="320"/>
        <v>3.787179304360756E-5</v>
      </c>
      <c r="O1677" s="13">
        <f t="shared" si="321"/>
        <v>3.787179304360756E-5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5.1484730714812521E-9</v>
      </c>
      <c r="J1678" s="13">
        <f t="shared" si="317"/>
        <v>5.1484730714812521E-9</v>
      </c>
      <c r="K1678" s="13">
        <f t="shared" si="318"/>
        <v>0</v>
      </c>
      <c r="L1678" s="13">
        <f t="shared" si="319"/>
        <v>0</v>
      </c>
      <c r="M1678" s="13">
        <f t="shared" si="324"/>
        <v>2.3211744123501409E-5</v>
      </c>
      <c r="N1678" s="13">
        <f t="shared" si="320"/>
        <v>1.4391281356570873E-5</v>
      </c>
      <c r="O1678" s="13">
        <f t="shared" si="321"/>
        <v>1.4391281356570873E-5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0</v>
      </c>
      <c r="J1679" s="13">
        <f t="shared" si="317"/>
        <v>0</v>
      </c>
      <c r="K1679" s="13">
        <f t="shared" si="318"/>
        <v>0</v>
      </c>
      <c r="L1679" s="13">
        <f t="shared" si="319"/>
        <v>0</v>
      </c>
      <c r="M1679" s="13">
        <f t="shared" si="324"/>
        <v>8.8204627669305363E-6</v>
      </c>
      <c r="N1679" s="13">
        <f t="shared" si="320"/>
        <v>5.4686869154969321E-6</v>
      </c>
      <c r="O1679" s="13">
        <f t="shared" si="321"/>
        <v>5.4686869154969321E-6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3.3517758514336042E-6</v>
      </c>
      <c r="N1680" s="13">
        <f t="shared" si="320"/>
        <v>2.0781010278888345E-6</v>
      </c>
      <c r="O1680" s="13">
        <f t="shared" si="321"/>
        <v>2.0781010278888345E-6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1.2736748235447697E-6</v>
      </c>
      <c r="N1681" s="13">
        <f t="shared" si="320"/>
        <v>7.8967839059775718E-7</v>
      </c>
      <c r="O1681" s="13">
        <f t="shared" si="321"/>
        <v>7.8967839059775718E-7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4.839964329470125E-7</v>
      </c>
      <c r="N1682" s="13">
        <f t="shared" si="320"/>
        <v>3.0007778842714775E-7</v>
      </c>
      <c r="O1682" s="13">
        <f t="shared" si="321"/>
        <v>3.0007778842714775E-7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1.8391864451986475E-7</v>
      </c>
      <c r="N1683" s="13">
        <f t="shared" si="320"/>
        <v>1.1402955960231614E-7</v>
      </c>
      <c r="O1683" s="13">
        <f t="shared" si="321"/>
        <v>1.1402955960231614E-7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6.988908491754861E-8</v>
      </c>
      <c r="N1684" s="13">
        <f t="shared" si="320"/>
        <v>4.3331232648880138E-8</v>
      </c>
      <c r="O1684" s="13">
        <f t="shared" si="321"/>
        <v>4.3331232648880138E-8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2.6557852268668473E-8</v>
      </c>
      <c r="N1685" s="13">
        <f t="shared" si="320"/>
        <v>1.6465868406574452E-8</v>
      </c>
      <c r="O1685" s="13">
        <f t="shared" si="321"/>
        <v>1.6465868406574452E-8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1.009198386209402E-8</v>
      </c>
      <c r="N1686" s="13">
        <f t="shared" si="320"/>
        <v>6.2570299944982926E-9</v>
      </c>
      <c r="O1686" s="13">
        <f t="shared" si="321"/>
        <v>6.2570299944982926E-9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3.8349538675957275E-9</v>
      </c>
      <c r="N1687" s="13">
        <f t="shared" si="320"/>
        <v>2.3776713979093512E-9</v>
      </c>
      <c r="O1687" s="13">
        <f t="shared" si="321"/>
        <v>2.3776713979093512E-9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1.4572824696863763E-9</v>
      </c>
      <c r="N1688" s="13">
        <f t="shared" si="320"/>
        <v>9.0351513120555331E-10</v>
      </c>
      <c r="O1688" s="13">
        <f t="shared" si="321"/>
        <v>9.0351513120555331E-10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5.5376733848082302E-10</v>
      </c>
      <c r="N1689" s="13">
        <f t="shared" si="320"/>
        <v>3.4333574985811026E-10</v>
      </c>
      <c r="O1689" s="13">
        <f t="shared" si="321"/>
        <v>3.4333574985811026E-10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2025-03-05T08:39:47Z</dcterms:modified>
</cp:coreProperties>
</file>