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PI-M-MPI-ESM-LR_r1i1p1_SMHI-RCA4_v1\"/>
    </mc:Choice>
  </mc:AlternateContent>
  <xr:revisionPtr revIDLastSave="0" documentId="13_ncr:1_{49EB8765-6F17-448B-86FC-8109E187805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H1387" i="1"/>
  <c r="G1387" i="1"/>
  <c r="G1386" i="1"/>
  <c r="H1386" i="1" s="1"/>
  <c r="B1386" i="1"/>
  <c r="G1385" i="1"/>
  <c r="H1385" i="1" s="1"/>
  <c r="G1384" i="1"/>
  <c r="H1384" i="1" s="1"/>
  <c r="H1383" i="1"/>
  <c r="G1383" i="1"/>
  <c r="G1382" i="1"/>
  <c r="H1382" i="1" s="1"/>
  <c r="G1381" i="1"/>
  <c r="H1381" i="1" s="1"/>
  <c r="B1381" i="1"/>
  <c r="H1380" i="1"/>
  <c r="G1380" i="1"/>
  <c r="B1380" i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9" i="1"/>
  <c r="H1379" i="1" s="1"/>
  <c r="B1379" i="1"/>
  <c r="G1378" i="1"/>
  <c r="H1378" i="1" s="1"/>
  <c r="G1377" i="1"/>
  <c r="H1377" i="1" s="1"/>
  <c r="G1376" i="1"/>
  <c r="H1376" i="1" s="1"/>
  <c r="H1375" i="1"/>
  <c r="G1375" i="1"/>
  <c r="B1375" i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B1317" i="1"/>
  <c r="G1316" i="1"/>
  <c r="H1316" i="1" s="1"/>
  <c r="G1315" i="1"/>
  <c r="H1315" i="1" s="1"/>
  <c r="B1315" i="1"/>
  <c r="B1316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G1287" i="1"/>
  <c r="H1287" i="1" s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B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B1241" i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B1216" i="1"/>
  <c r="B1217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H1053" i="1"/>
  <c r="G1053" i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H1036" i="1"/>
  <c r="G1036" i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H954" i="1"/>
  <c r="G954" i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H887" i="1"/>
  <c r="G887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86" i="1"/>
  <c r="G886" i="1"/>
  <c r="B886" i="1"/>
  <c r="B898" i="1" s="1"/>
  <c r="B910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G881" i="1"/>
  <c r="H881" i="1" s="1"/>
  <c r="G880" i="1"/>
  <c r="H880" i="1" s="1"/>
  <c r="G879" i="1"/>
  <c r="H879" i="1" s="1"/>
  <c r="G878" i="1"/>
  <c r="H878" i="1" s="1"/>
  <c r="H877" i="1"/>
  <c r="G877" i="1"/>
  <c r="G876" i="1"/>
  <c r="H876" i="1" s="1"/>
  <c r="B876" i="1"/>
  <c r="B877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B861" i="1"/>
  <c r="G860" i="1"/>
  <c r="H860" i="1" s="1"/>
  <c r="G859" i="1"/>
  <c r="H859" i="1" s="1"/>
  <c r="B859" i="1"/>
  <c r="B860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B853" i="1"/>
  <c r="B854" i="1" s="1"/>
  <c r="B855" i="1" s="1"/>
  <c r="B856" i="1" s="1"/>
  <c r="B857" i="1" s="1"/>
  <c r="G852" i="1"/>
  <c r="H852" i="1" s="1"/>
  <c r="B852" i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B843" i="1"/>
  <c r="B844" i="1" s="1"/>
  <c r="B845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G838" i="1"/>
  <c r="H838" i="1" s="1"/>
  <c r="G837" i="1"/>
  <c r="H837" i="1" s="1"/>
  <c r="B837" i="1"/>
  <c r="G836" i="1"/>
  <c r="H836" i="1" s="1"/>
  <c r="G835" i="1"/>
  <c r="H835" i="1" s="1"/>
  <c r="B835" i="1"/>
  <c r="B836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H827" i="1"/>
  <c r="G827" i="1"/>
  <c r="B827" i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H683" i="1"/>
  <c r="G683" i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H600" i="1"/>
  <c r="G600" i="1"/>
  <c r="G599" i="1"/>
  <c r="H599" i="1" s="1"/>
  <c r="G598" i="1"/>
  <c r="H598" i="1" s="1"/>
  <c r="H597" i="1"/>
  <c r="G597" i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H505" i="1"/>
  <c r="G505" i="1"/>
  <c r="G504" i="1"/>
  <c r="H504" i="1" s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H378" i="1"/>
  <c r="G378" i="1"/>
  <c r="G377" i="1"/>
  <c r="H377" i="1" s="1"/>
  <c r="H376" i="1"/>
  <c r="G376" i="1"/>
  <c r="H375" i="1"/>
  <c r="G375" i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H280" i="1"/>
  <c r="G280" i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H252" i="1"/>
  <c r="G252" i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H184" i="1"/>
  <c r="G184" i="1"/>
  <c r="H183" i="1"/>
  <c r="G183" i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B127" i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H79" i="1"/>
  <c r="G79" i="1"/>
  <c r="B79" i="1"/>
  <c r="B91" i="1" s="1"/>
  <c r="B103" i="1" s="1"/>
  <c r="B115" i="1" s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H72" i="1"/>
  <c r="G72" i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H63" i="1"/>
  <c r="G63" i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B38" i="1"/>
  <c r="B39" i="1" s="1"/>
  <c r="B40" i="1" s="1"/>
  <c r="B41" i="1" s="1"/>
  <c r="H37" i="1"/>
  <c r="G37" i="1"/>
  <c r="G36" i="1"/>
  <c r="H36" i="1" s="1"/>
  <c r="B36" i="1"/>
  <c r="B37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G6" i="1"/>
  <c r="H6" i="1" s="1"/>
  <c r="I6" i="1" s="1"/>
  <c r="B85" i="1" l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0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4" i="1"/>
  <c r="B1296" i="1" s="1"/>
  <c r="B1308" i="1" s="1"/>
  <c r="B1273" i="1"/>
  <c r="B1274" i="1" s="1"/>
  <c r="J6" i="1"/>
  <c r="K6" i="1" s="1"/>
  <c r="B86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69" i="1"/>
  <c r="B1281" i="1" s="1"/>
  <c r="B1293" i="1" s="1"/>
  <c r="B1305" i="1" s="1"/>
  <c r="B1280" i="1"/>
  <c r="B1292" i="1" s="1"/>
  <c r="B1304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5" i="1" l="1"/>
  <c r="B1297" i="1" s="1"/>
  <c r="B1309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75" i="1"/>
  <c r="B1286" i="1"/>
  <c r="B1298" i="1" s="1"/>
  <c r="B1310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6" i="1"/>
  <c r="M6" i="1" s="1"/>
  <c r="N6" i="1" s="1"/>
  <c r="O6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I7" i="1" l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7" i="1"/>
  <c r="K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6" i="1"/>
  <c r="B1287" i="1"/>
  <c r="B1299" i="1" s="1"/>
  <c r="B1311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7" i="1"/>
  <c r="M7" i="1" s="1"/>
  <c r="N7" i="1" s="1"/>
  <c r="O7" i="1" s="1"/>
  <c r="I8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8" i="1"/>
  <c r="B1300" i="1" s="1"/>
  <c r="B1312" i="1" s="1"/>
  <c r="B1277" i="1"/>
  <c r="B1289" i="1" s="1"/>
  <c r="B1301" i="1" s="1"/>
  <c r="B1313" i="1" s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8" i="1"/>
  <c r="K8" i="1" s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L8" i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/>
  <c r="K24" i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 l="1"/>
  <c r="J65" i="1"/>
  <c r="K65" i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 l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s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/>
  <c r="K211" i="1"/>
  <c r="L211" i="1" l="1"/>
  <c r="M211" i="1" s="1"/>
  <c r="N211" i="1" s="1"/>
  <c r="O211" i="1" s="1"/>
  <c r="I212" i="1" l="1"/>
  <c r="J212" i="1" l="1"/>
  <c r="K212" i="1"/>
  <c r="L212" i="1" l="1"/>
  <c r="M212" i="1" s="1"/>
  <c r="N212" i="1" s="1"/>
  <c r="O212" i="1" s="1"/>
  <c r="I213" i="1" l="1"/>
  <c r="J213" i="1" s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 l="1"/>
  <c r="J352" i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 l="1"/>
  <c r="J380" i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s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 l="1"/>
  <c r="J442" i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s="1"/>
  <c r="K503" i="1" l="1"/>
  <c r="L503" i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 l="1"/>
  <c r="J515" i="1"/>
  <c r="K515" i="1" s="1"/>
  <c r="L515" i="1" l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 l="1"/>
  <c r="J517" i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 l="1"/>
  <c r="J523" i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 l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 l="1"/>
  <c r="J549" i="1"/>
  <c r="K549" i="1" s="1"/>
  <c r="L549" i="1" l="1"/>
  <c r="M549" i="1" s="1"/>
  <c r="N549" i="1" s="1"/>
  <c r="O549" i="1" s="1"/>
  <c r="I550" i="1" l="1"/>
  <c r="J550" i="1"/>
  <c r="K550" i="1" s="1"/>
  <c r="L550" i="1" l="1"/>
  <c r="M550" i="1" s="1"/>
  <c r="N550" i="1" s="1"/>
  <c r="O550" i="1" s="1"/>
  <c r="I551" i="1" l="1"/>
  <c r="J551" i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s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 l="1"/>
  <c r="J564" i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 l="1"/>
  <c r="J593" i="1"/>
  <c r="K593" i="1"/>
  <c r="L593" i="1" l="1"/>
  <c r="M593" i="1" s="1"/>
  <c r="N593" i="1" s="1"/>
  <c r="O593" i="1" s="1"/>
  <c r="I594" i="1" l="1"/>
  <c r="J594" i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 l="1"/>
  <c r="J596" i="1" s="1"/>
  <c r="K596" i="1" l="1"/>
  <c r="L596" i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/>
  <c r="K699" i="1" s="1"/>
  <c r="L699" i="1" l="1"/>
  <c r="M699" i="1" s="1"/>
  <c r="N699" i="1" s="1"/>
  <c r="O699" i="1" s="1"/>
  <c r="I700" i="1" l="1"/>
  <c r="J700" i="1" s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/>
  <c r="K723" i="1" s="1"/>
  <c r="L723" i="1" l="1"/>
  <c r="M723" i="1" s="1"/>
  <c r="N723" i="1" s="1"/>
  <c r="O723" i="1" s="1"/>
  <c r="I724" i="1" l="1"/>
  <c r="J724" i="1"/>
  <c r="K724" i="1" s="1"/>
  <c r="L724" i="1" l="1"/>
  <c r="M724" i="1" s="1"/>
  <c r="N724" i="1" s="1"/>
  <c r="O724" i="1" s="1"/>
  <c r="I725" i="1" l="1"/>
  <c r="J725" i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 l="1"/>
  <c r="J733" i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 l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/>
  <c r="K752" i="1" s="1"/>
  <c r="L752" i="1" l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 l="1"/>
  <c r="J754" i="1" s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/>
  <c r="L762" i="1" l="1"/>
  <c r="M762" i="1" s="1"/>
  <c r="N762" i="1" s="1"/>
  <c r="O762" i="1" s="1"/>
  <c r="I763" i="1" l="1"/>
  <c r="J763" i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/>
  <c r="K802" i="1" s="1"/>
  <c r="L802" i="1" l="1"/>
  <c r="M802" i="1" s="1"/>
  <c r="N802" i="1" s="1"/>
  <c r="O802" i="1" s="1"/>
  <c r="I803" i="1" l="1"/>
  <c r="J803" i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s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/>
  <c r="K879" i="1" s="1"/>
  <c r="L879" i="1" l="1"/>
  <c r="M879" i="1" s="1"/>
  <c r="N879" i="1" s="1"/>
  <c r="O879" i="1" s="1"/>
  <c r="I880" i="1" l="1"/>
  <c r="J880" i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 l="1"/>
  <c r="J894" i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 l="1"/>
  <c r="J909" i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/>
  <c r="K933" i="1" s="1"/>
  <c r="L933" i="1" l="1"/>
  <c r="M933" i="1" s="1"/>
  <c r="N933" i="1" s="1"/>
  <c r="O933" i="1" s="1"/>
  <c r="I934" i="1" l="1"/>
  <c r="J934" i="1" s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s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/>
  <c r="K950" i="1" s="1"/>
  <c r="L950" i="1" l="1"/>
  <c r="M950" i="1" s="1"/>
  <c r="N950" i="1" s="1"/>
  <c r="O950" i="1" s="1"/>
  <c r="I951" i="1" l="1"/>
  <c r="J951" i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 l="1"/>
  <c r="J961" i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 l="1"/>
  <c r="J963" i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 l="1"/>
  <c r="J984" i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s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/>
  <c r="K1002" i="1" s="1"/>
  <c r="L1002" i="1" l="1"/>
  <c r="M1002" i="1" s="1"/>
  <c r="N1002" i="1" s="1"/>
  <c r="O1002" i="1" s="1"/>
  <c r="I1003" i="1" l="1"/>
  <c r="J1003" i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s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s="1"/>
  <c r="K1056" i="1" s="1"/>
  <c r="L1056" i="1" l="1"/>
  <c r="M1056" i="1" s="1"/>
  <c r="N1056" i="1" s="1"/>
  <c r="O1056" i="1" s="1"/>
  <c r="I1057" i="1" l="1"/>
  <c r="J1057" i="1"/>
  <c r="K1057" i="1" s="1"/>
  <c r="L1057" i="1" l="1"/>
  <c r="M1057" i="1" s="1"/>
  <c r="N1057" i="1" s="1"/>
  <c r="O1057" i="1" s="1"/>
  <c r="I1058" i="1" l="1"/>
  <c r="J1058" i="1" s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/>
  <c r="K1100" i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 l="1"/>
  <c r="J1102" i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 l="1"/>
  <c r="J1105" i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 l="1"/>
  <c r="J1109" i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s="1"/>
  <c r="K1146" i="1" s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 l="1"/>
  <c r="J1148" i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s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 l="1"/>
  <c r="J1161" i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/>
  <c r="L1167" i="1" l="1"/>
  <c r="M1167" i="1" s="1"/>
  <c r="N1167" i="1" s="1"/>
  <c r="O1167" i="1" s="1"/>
  <c r="I1168" i="1" l="1"/>
  <c r="J1168" i="1" s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s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s="1"/>
  <c r="K1180" i="1" s="1"/>
  <c r="L1180" i="1" l="1"/>
  <c r="M1180" i="1" s="1"/>
  <c r="N1180" i="1" s="1"/>
  <c r="O1180" i="1" s="1"/>
  <c r="I1181" i="1" l="1"/>
  <c r="J1181" i="1"/>
  <c r="K1181" i="1" s="1"/>
  <c r="L1181" i="1" l="1"/>
  <c r="M1181" i="1" s="1"/>
  <c r="N1181" i="1" s="1"/>
  <c r="O1181" i="1" s="1"/>
  <c r="I1182" i="1" l="1"/>
  <c r="J1182" i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s="1"/>
  <c r="K1184" i="1" s="1"/>
  <c r="L1184" i="1" l="1"/>
  <c r="M1184" i="1" s="1"/>
  <c r="N1184" i="1" s="1"/>
  <c r="O1184" i="1" s="1"/>
  <c r="I1185" i="1" l="1"/>
  <c r="J1185" i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 l="1"/>
  <c r="J1212" i="1" s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/>
  <c r="K1223" i="1"/>
  <c r="L1223" i="1" l="1"/>
  <c r="M1223" i="1" s="1"/>
  <c r="N1223" i="1" s="1"/>
  <c r="O1223" i="1" s="1"/>
  <c r="I1224" i="1" l="1"/>
  <c r="J1224" i="1" s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 s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 l="1"/>
  <c r="J1234" i="1" s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 l="1"/>
  <c r="K1256" i="1" s="1"/>
  <c r="J1256" i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 l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 l="1"/>
  <c r="J1341" i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 l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 l="1"/>
  <c r="J1359" i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J1362" i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/>
  <c r="K1368" i="1"/>
  <c r="L1368" i="1" l="1"/>
  <c r="M1368" i="1" s="1"/>
  <c r="N1368" i="1" s="1"/>
  <c r="O1368" i="1" s="1"/>
  <c r="I1369" i="1" l="1"/>
  <c r="J1369" i="1"/>
  <c r="K1369" i="1" s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 l="1"/>
  <c r="J1384" i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 l="1"/>
  <c r="J1391" i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 l="1"/>
  <c r="J1402" i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 l="1"/>
  <c r="J1414" i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s="1"/>
  <c r="K1432" i="1" s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 l="1"/>
  <c r="J1434" i="1" s="1"/>
  <c r="K1434" i="1" s="1"/>
  <c r="L1434" i="1" l="1"/>
  <c r="M1434" i="1" s="1"/>
  <c r="N1434" i="1" s="1"/>
  <c r="O1434" i="1" s="1"/>
  <c r="I1435" i="1" l="1"/>
  <c r="J1435" i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 l="1"/>
  <c r="J1437" i="1" l="1"/>
  <c r="K1437" i="1" s="1"/>
  <c r="L1437" i="1" l="1"/>
  <c r="M1437" i="1" s="1"/>
  <c r="N1437" i="1" s="1"/>
  <c r="O1437" i="1" s="1"/>
  <c r="I1438" i="1" l="1"/>
  <c r="J1438" i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s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s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s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s="1"/>
  <c r="K1484" i="1" l="1"/>
  <c r="L1484" i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s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s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/>
  <c r="K1512" i="1" s="1"/>
  <c r="L1512" i="1" l="1"/>
  <c r="M1512" i="1" s="1"/>
  <c r="N1512" i="1" s="1"/>
  <c r="O1512" i="1" s="1"/>
  <c r="I1513" i="1" l="1"/>
  <c r="J1513" i="1" s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s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s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s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s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s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s="1"/>
  <c r="K1540" i="1" s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/>
  <c r="K1551" i="1" s="1"/>
  <c r="L1551" i="1" l="1"/>
  <c r="M1551" i="1" s="1"/>
  <c r="N1551" i="1" s="1"/>
  <c r="O1551" i="1" s="1"/>
  <c r="I1552" i="1" l="1"/>
  <c r="J1552" i="1" s="1"/>
  <c r="K1552" i="1" s="1"/>
  <c r="L1552" i="1" l="1"/>
  <c r="M1552" i="1" s="1"/>
  <c r="N1552" i="1" s="1"/>
  <c r="O1552" i="1" s="1"/>
  <c r="I1553" i="1" l="1"/>
  <c r="J1553" i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 l="1"/>
  <c r="J1581" i="1" s="1"/>
  <c r="K1581" i="1" s="1"/>
  <c r="L1581" i="1" l="1"/>
  <c r="M1581" i="1" s="1"/>
  <c r="N1581" i="1" s="1"/>
  <c r="O1581" i="1" s="1"/>
  <c r="I1582" i="1" l="1"/>
  <c r="J1582" i="1" s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 l="1"/>
  <c r="J1589" i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 l="1"/>
  <c r="J1591" i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/>
  <c r="K1597" i="1" s="1"/>
  <c r="L1597" i="1" l="1"/>
  <c r="M1597" i="1" s="1"/>
  <c r="N1597" i="1" s="1"/>
  <c r="O1597" i="1" s="1"/>
  <c r="I1598" i="1" l="1"/>
  <c r="J1598" i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s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/>
  <c r="K1607" i="1" s="1"/>
  <c r="L1607" i="1" l="1"/>
  <c r="M1607" i="1" s="1"/>
  <c r="N1607" i="1" s="1"/>
  <c r="O1607" i="1" s="1"/>
  <c r="I1608" i="1" l="1"/>
  <c r="J1608" i="1"/>
  <c r="K1608" i="1" s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 l="1"/>
  <c r="J1610" i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s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s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 l="1"/>
  <c r="J1622" i="1" s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/>
  <c r="K1645" i="1" s="1"/>
  <c r="L1645" i="1" l="1"/>
  <c r="M1645" i="1" s="1"/>
  <c r="N1645" i="1" s="1"/>
  <c r="O1645" i="1" s="1"/>
  <c r="I1646" i="1" l="1"/>
  <c r="J1646" i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 l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 l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 l="1"/>
  <c r="J1663" i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 l="1"/>
  <c r="J1686" i="1"/>
  <c r="K1686" i="1" s="1"/>
  <c r="L1686" i="1" l="1"/>
  <c r="M1686" i="1" s="1"/>
  <c r="N1686" i="1" s="1"/>
  <c r="O1686" i="1" s="1"/>
  <c r="I1687" i="1" l="1"/>
  <c r="J1687" i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<sst xmlns="http://schemas.openxmlformats.org/spreadsheetml/2006/main" count="43" uniqueCount="40">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</sst>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8.4669855104803737</c:v>
                </c:pt>
                <c:pt idx="2">
                  <c:v>5.9520406731076561</c:v>
                </c:pt>
                <c:pt idx="3">
                  <c:v>6.5232845803628647</c:v>
                </c:pt>
                <c:pt idx="4">
                  <c:v>54.598618293787439</c:v>
                </c:pt>
                <c:pt idx="5">
                  <c:v>59.68069034112478</c:v>
                </c:pt>
                <c:pt idx="6">
                  <c:v>63.80498996961402</c:v>
                </c:pt>
                <c:pt idx="7">
                  <c:v>34.127251878048305</c:v>
                </c:pt>
                <c:pt idx="8">
                  <c:v>9.657274102630323</c:v>
                </c:pt>
                <c:pt idx="9">
                  <c:v>3.6697641589995231</c:v>
                </c:pt>
                <c:pt idx="10">
                  <c:v>1.3945103804198189</c:v>
                </c:pt>
                <c:pt idx="11">
                  <c:v>0.52991394455953122</c:v>
                </c:pt>
                <c:pt idx="12">
                  <c:v>0.2013672989326219</c:v>
                </c:pt>
                <c:pt idx="13">
                  <c:v>7.6519573594396331E-2</c:v>
                </c:pt>
                <c:pt idx="14">
                  <c:v>65.513608422349719</c:v>
                </c:pt>
                <c:pt idx="15">
                  <c:v>60.357254121396537</c:v>
                </c:pt>
                <c:pt idx="16">
                  <c:v>29.910853073378966</c:v>
                </c:pt>
                <c:pt idx="17">
                  <c:v>9.0919806068258691</c:v>
                </c:pt>
                <c:pt idx="18">
                  <c:v>4.1754478609191645</c:v>
                </c:pt>
                <c:pt idx="19">
                  <c:v>1.3128819996256558</c:v>
                </c:pt>
                <c:pt idx="20">
                  <c:v>0.81945361907030989</c:v>
                </c:pt>
                <c:pt idx="21">
                  <c:v>0.18958016074594466</c:v>
                </c:pt>
                <c:pt idx="22">
                  <c:v>7.2040461083458962E-2</c:v>
                </c:pt>
                <c:pt idx="23">
                  <c:v>2.7375375211714407E-2</c:v>
                </c:pt>
                <c:pt idx="24">
                  <c:v>1.0402642580451473E-2</c:v>
                </c:pt>
                <c:pt idx="25">
                  <c:v>3.9530041805715607E-3</c:v>
                </c:pt>
                <c:pt idx="26">
                  <c:v>5.2246640758374561</c:v>
                </c:pt>
                <c:pt idx="27">
                  <c:v>5.7081380367453316E-4</c:v>
                </c:pt>
                <c:pt idx="28">
                  <c:v>3.3770394454187778</c:v>
                </c:pt>
                <c:pt idx="29">
                  <c:v>7.4315142809991208</c:v>
                </c:pt>
                <c:pt idx="30">
                  <c:v>14.052343064038173</c:v>
                </c:pt>
                <c:pt idx="31">
                  <c:v>0.94003849822669727</c:v>
                </c:pt>
                <c:pt idx="32">
                  <c:v>0.35721462932614495</c:v>
                </c:pt>
                <c:pt idx="33">
                  <c:v>0.1357415591439351</c:v>
                </c:pt>
                <c:pt idx="34">
                  <c:v>5.1581792474695347E-2</c:v>
                </c:pt>
                <c:pt idx="35">
                  <c:v>1.9601081140384231E-2</c:v>
                </c:pt>
                <c:pt idx="36">
                  <c:v>7.4484108333460084E-3</c:v>
                </c:pt>
                <c:pt idx="37">
                  <c:v>12.810360630890669</c:v>
                </c:pt>
                <c:pt idx="38">
                  <c:v>14.069215004152564</c:v>
                </c:pt>
                <c:pt idx="39">
                  <c:v>86.754460286600136</c:v>
                </c:pt>
                <c:pt idx="40">
                  <c:v>36.632507367650319</c:v>
                </c:pt>
                <c:pt idx="41">
                  <c:v>12.335037510847926</c:v>
                </c:pt>
                <c:pt idx="42">
                  <c:v>4.5291236523824274</c:v>
                </c:pt>
                <c:pt idx="43">
                  <c:v>4.1841000971425872</c:v>
                </c:pt>
                <c:pt idx="44">
                  <c:v>0.65400545540402233</c:v>
                </c:pt>
                <c:pt idx="45">
                  <c:v>0.2485220730535285</c:v>
                </c:pt>
                <c:pt idx="46">
                  <c:v>9.4438387760340831E-2</c:v>
                </c:pt>
                <c:pt idx="47">
                  <c:v>3.5886587348929508E-2</c:v>
                </c:pt>
                <c:pt idx="48">
                  <c:v>1.3636903192593216E-2</c:v>
                </c:pt>
                <c:pt idx="49">
                  <c:v>5.2149632946315778</c:v>
                </c:pt>
                <c:pt idx="50">
                  <c:v>1.9691688210104604E-3</c:v>
                </c:pt>
                <c:pt idx="51">
                  <c:v>23.46381034821372</c:v>
                </c:pt>
                <c:pt idx="52">
                  <c:v>2.7427646630937885</c:v>
                </c:pt>
                <c:pt idx="53">
                  <c:v>10.168943466413955</c:v>
                </c:pt>
                <c:pt idx="54">
                  <c:v>5.7719740320107507</c:v>
                </c:pt>
                <c:pt idx="55">
                  <c:v>0.21667913942740047</c:v>
                </c:pt>
                <c:pt idx="56">
                  <c:v>8.2338072982412192E-2</c:v>
                </c:pt>
                <c:pt idx="57">
                  <c:v>5.252960700364973</c:v>
                </c:pt>
                <c:pt idx="58">
                  <c:v>1.1889617738660317E-2</c:v>
                </c:pt>
                <c:pt idx="59">
                  <c:v>2.2529462265286955</c:v>
                </c:pt>
                <c:pt idx="60">
                  <c:v>1.7168608014625499E-3</c:v>
                </c:pt>
                <c:pt idx="61">
                  <c:v>6.5240710455576902E-4</c:v>
                </c:pt>
                <c:pt idx="62">
                  <c:v>8.6835032588657963</c:v>
                </c:pt>
                <c:pt idx="63">
                  <c:v>9.4207585897853048E-5</c:v>
                </c:pt>
                <c:pt idx="64">
                  <c:v>13.516503736239157</c:v>
                </c:pt>
                <c:pt idx="65">
                  <c:v>72.589428887070028</c:v>
                </c:pt>
                <c:pt idx="66">
                  <c:v>21.724241847779304</c:v>
                </c:pt>
                <c:pt idx="67">
                  <c:v>7.2940327201208204</c:v>
                </c:pt>
                <c:pt idx="68">
                  <c:v>2.7717324336459113</c:v>
                </c:pt>
                <c:pt idx="69">
                  <c:v>1.0532583247854463</c:v>
                </c:pt>
                <c:pt idx="70">
                  <c:v>0.40023816341846968</c:v>
                </c:pt>
                <c:pt idx="71">
                  <c:v>0.1520905020990185</c:v>
                </c:pt>
                <c:pt idx="72">
                  <c:v>3.9957098604613539</c:v>
                </c:pt>
                <c:pt idx="73">
                  <c:v>2.1961868503098274E-2</c:v>
                </c:pt>
                <c:pt idx="74">
                  <c:v>6.3161009381382343</c:v>
                </c:pt>
                <c:pt idx="75">
                  <c:v>22.103721589739344</c:v>
                </c:pt>
                <c:pt idx="76">
                  <c:v>91.865401280431527</c:v>
                </c:pt>
                <c:pt idx="77">
                  <c:v>34.961212224022653</c:v>
                </c:pt>
                <c:pt idx="78">
                  <c:v>11.420100063653347</c:v>
                </c:pt>
                <c:pt idx="79">
                  <c:v>29.735363097933785</c:v>
                </c:pt>
                <c:pt idx="80">
                  <c:v>4.5391082402126273</c:v>
                </c:pt>
                <c:pt idx="81">
                  <c:v>1.6910668304143521</c:v>
                </c:pt>
                <c:pt idx="82">
                  <c:v>1.8997467487098778</c:v>
                </c:pt>
                <c:pt idx="83">
                  <c:v>0.24419005031183247</c:v>
                </c:pt>
                <c:pt idx="84">
                  <c:v>9.2792219118496333E-2</c:v>
                </c:pt>
                <c:pt idx="85">
                  <c:v>1.1242846534986681</c:v>
                </c:pt>
                <c:pt idx="86">
                  <c:v>18.478454035361299</c:v>
                </c:pt>
                <c:pt idx="87">
                  <c:v>18.033544183507807</c:v>
                </c:pt>
                <c:pt idx="88">
                  <c:v>2.5811760682126179</c:v>
                </c:pt>
                <c:pt idx="89">
                  <c:v>0.98084690592079471</c:v>
                </c:pt>
                <c:pt idx="90">
                  <c:v>0.37272182424990197</c:v>
                </c:pt>
                <c:pt idx="91">
                  <c:v>5.374453368037245</c:v>
                </c:pt>
                <c:pt idx="92">
                  <c:v>5.382103142168583E-2</c:v>
                </c:pt>
                <c:pt idx="93">
                  <c:v>2.0451991940240614E-2</c:v>
                </c:pt>
                <c:pt idx="94">
                  <c:v>7.7717569372914332E-3</c:v>
                </c:pt>
                <c:pt idx="95">
                  <c:v>2.9532676361707449E-3</c:v>
                </c:pt>
                <c:pt idx="96">
                  <c:v>1.1222417017448831E-3</c:v>
                </c:pt>
                <c:pt idx="97">
                  <c:v>4.2645184666305547E-4</c:v>
                </c:pt>
                <c:pt idx="98">
                  <c:v>2.3818900411123236</c:v>
                </c:pt>
                <c:pt idx="99">
                  <c:v>21.195777978019947</c:v>
                </c:pt>
                <c:pt idx="100">
                  <c:v>2.2357239998962717</c:v>
                </c:pt>
                <c:pt idx="101">
                  <c:v>34.739544679135371</c:v>
                </c:pt>
                <c:pt idx="102">
                  <c:v>5.6297141239183759</c:v>
                </c:pt>
                <c:pt idx="103">
                  <c:v>7.3947763213354385</c:v>
                </c:pt>
                <c:pt idx="104">
                  <c:v>1.2805414353682654</c:v>
                </c:pt>
                <c:pt idx="105">
                  <c:v>0.30891367340764908</c:v>
                </c:pt>
                <c:pt idx="106">
                  <c:v>0.11738719589490663</c:v>
                </c:pt>
                <c:pt idx="107">
                  <c:v>4.4607134440064526E-2</c:v>
                </c:pt>
                <c:pt idx="108">
                  <c:v>1.6950711087224523E-2</c:v>
                </c:pt>
                <c:pt idx="109">
                  <c:v>8.8366160389871176E-2</c:v>
                </c:pt>
                <c:pt idx="110">
                  <c:v>12.690155593435669</c:v>
                </c:pt>
                <c:pt idx="111">
                  <c:v>17.720642528812533</c:v>
                </c:pt>
                <c:pt idx="112">
                  <c:v>11.023765673741252</c:v>
                </c:pt>
                <c:pt idx="113">
                  <c:v>12.247518414072088</c:v>
                </c:pt>
                <c:pt idx="114">
                  <c:v>19.456869315372256</c:v>
                </c:pt>
                <c:pt idx="115">
                  <c:v>31.70115894004563</c:v>
                </c:pt>
                <c:pt idx="116">
                  <c:v>6.0699774371941722</c:v>
                </c:pt>
                <c:pt idx="117">
                  <c:v>2.3065914261337852</c:v>
                </c:pt>
                <c:pt idx="118">
                  <c:v>0.87650474193083827</c:v>
                </c:pt>
                <c:pt idx="119">
                  <c:v>0.3330718019337186</c:v>
                </c:pt>
                <c:pt idx="120">
                  <c:v>2.6480473427316626</c:v>
                </c:pt>
                <c:pt idx="121">
                  <c:v>5.2976849319976074</c:v>
                </c:pt>
                <c:pt idx="122">
                  <c:v>32.837318809102015</c:v>
                </c:pt>
                <c:pt idx="123">
                  <c:v>27.557096347983929</c:v>
                </c:pt>
                <c:pt idx="124">
                  <c:v>50.531149568491948</c:v>
                </c:pt>
                <c:pt idx="125">
                  <c:v>51.280235606226526</c:v>
                </c:pt>
                <c:pt idx="126">
                  <c:v>13.31935673100795</c:v>
                </c:pt>
                <c:pt idx="127">
                  <c:v>5.0613555577830214</c:v>
                </c:pt>
                <c:pt idx="128">
                  <c:v>1.9233151119575482</c:v>
                </c:pt>
                <c:pt idx="129">
                  <c:v>0.73085974254386832</c:v>
                </c:pt>
                <c:pt idx="130">
                  <c:v>0.27772670216666995</c:v>
                </c:pt>
                <c:pt idx="131">
                  <c:v>0.10553614682333461</c:v>
                </c:pt>
                <c:pt idx="132">
                  <c:v>4.0103735792867148E-2</c:v>
                </c:pt>
                <c:pt idx="133">
                  <c:v>1.5239419601289514E-2</c:v>
                </c:pt>
                <c:pt idx="134">
                  <c:v>6.00987522953075</c:v>
                </c:pt>
                <c:pt idx="135">
                  <c:v>2.2005721904262061E-3</c:v>
                </c:pt>
                <c:pt idx="136">
                  <c:v>12.976254058791692</c:v>
                </c:pt>
                <c:pt idx="137">
                  <c:v>40.924670501282037</c:v>
                </c:pt>
                <c:pt idx="138">
                  <c:v>40.081341992115313</c:v>
                </c:pt>
                <c:pt idx="139">
                  <c:v>36.370955520243172</c:v>
                </c:pt>
                <c:pt idx="140">
                  <c:v>8.4631270553433975</c:v>
                </c:pt>
                <c:pt idx="141">
                  <c:v>3.2159882810304903</c:v>
                </c:pt>
                <c:pt idx="142">
                  <c:v>1.2220755467915863</c:v>
                </c:pt>
                <c:pt idx="143">
                  <c:v>0.46438870778080282</c:v>
                </c:pt>
                <c:pt idx="144">
                  <c:v>0.17646770895670505</c:v>
                </c:pt>
                <c:pt idx="145">
                  <c:v>6.7057729403547928E-2</c:v>
                </c:pt>
                <c:pt idx="146">
                  <c:v>0.83545763334774314</c:v>
                </c:pt>
                <c:pt idx="147">
                  <c:v>6.5700897517639794</c:v>
                </c:pt>
                <c:pt idx="148">
                  <c:v>0.50389198491472487</c:v>
                </c:pt>
                <c:pt idx="149">
                  <c:v>1.3982448565759632E-3</c:v>
                </c:pt>
                <c:pt idx="150">
                  <c:v>4.3255338993499652</c:v>
                </c:pt>
                <c:pt idx="151">
                  <c:v>10.684992875173647</c:v>
                </c:pt>
                <c:pt idx="152">
                  <c:v>4.8885930386158023</c:v>
                </c:pt>
                <c:pt idx="153">
                  <c:v>2.9155306872613781E-5</c:v>
                </c:pt>
                <c:pt idx="154">
                  <c:v>1.1079016611593235E-5</c:v>
                </c:pt>
                <c:pt idx="155">
                  <c:v>4.2100263124054299E-6</c:v>
                </c:pt>
                <c:pt idx="156">
                  <c:v>1.5998099987140631E-6</c:v>
                </c:pt>
                <c:pt idx="157">
                  <c:v>5.2555045388353117</c:v>
                </c:pt>
                <c:pt idx="158">
                  <c:v>7.6554122761018295</c:v>
                </c:pt>
                <c:pt idx="159">
                  <c:v>24.763076357709441</c:v>
                </c:pt>
                <c:pt idx="160">
                  <c:v>5.4676618856591208</c:v>
                </c:pt>
                <c:pt idx="161">
                  <c:v>2.5875260337684134</c:v>
                </c:pt>
                <c:pt idx="162">
                  <c:v>0.5766225628245385</c:v>
                </c:pt>
                <c:pt idx="163">
                  <c:v>0.26527593654127934</c:v>
                </c:pt>
                <c:pt idx="164">
                  <c:v>6.710694426824293E-2</c:v>
                </c:pt>
                <c:pt idx="165">
                  <c:v>2.550063882193232E-2</c:v>
                </c:pt>
                <c:pt idx="166">
                  <c:v>9.6902427523342799E-3</c:v>
                </c:pt>
                <c:pt idx="167">
                  <c:v>3.6822922458870271E-3</c:v>
                </c:pt>
                <c:pt idx="168">
                  <c:v>1.3992710534370702E-3</c:v>
                </c:pt>
                <c:pt idx="169">
                  <c:v>8.8672617070489039</c:v>
                </c:pt>
                <c:pt idx="170">
                  <c:v>2.0205474011631295E-4</c:v>
                </c:pt>
                <c:pt idx="171">
                  <c:v>1.0934937026289859</c:v>
                </c:pt>
                <c:pt idx="172">
                  <c:v>7.3615341678913095</c:v>
                </c:pt>
                <c:pt idx="173">
                  <c:v>13.743273165719419</c:v>
                </c:pt>
                <c:pt idx="174">
                  <c:v>20.620846659020291</c:v>
                </c:pt>
                <c:pt idx="175">
                  <c:v>3.1429796574823787</c:v>
                </c:pt>
                <c:pt idx="176">
                  <c:v>1.1943322698433041</c:v>
                </c:pt>
                <c:pt idx="177">
                  <c:v>0.45384626254045562</c:v>
                </c:pt>
                <c:pt idx="178">
                  <c:v>0.17246157976537313</c:v>
                </c:pt>
                <c:pt idx="179">
                  <c:v>6.5535400310841777E-2</c:v>
                </c:pt>
                <c:pt idx="180">
                  <c:v>2.4903452118119881E-2</c:v>
                </c:pt>
                <c:pt idx="181">
                  <c:v>9.4633118048855543E-3</c:v>
                </c:pt>
                <c:pt idx="182">
                  <c:v>4.1189026874464316</c:v>
                </c:pt>
                <c:pt idx="183">
                  <c:v>11.198544859332493</c:v>
                </c:pt>
                <c:pt idx="184">
                  <c:v>9.1178246254300035</c:v>
                </c:pt>
                <c:pt idx="185">
                  <c:v>0.62795701960961492</c:v>
                </c:pt>
                <c:pt idx="186">
                  <c:v>6.7721539453459361</c:v>
                </c:pt>
                <c:pt idx="187">
                  <c:v>9.0676993631628386E-2</c:v>
                </c:pt>
                <c:pt idx="188">
                  <c:v>0.32590374181137599</c:v>
                </c:pt>
                <c:pt idx="189">
                  <c:v>1.3093757880407141E-2</c:v>
                </c:pt>
                <c:pt idx="190">
                  <c:v>4.9756279945547127E-3</c:v>
                </c:pt>
                <c:pt idx="191">
                  <c:v>1.8907386379307912E-3</c:v>
                </c:pt>
                <c:pt idx="192">
                  <c:v>7.184806824137006E-4</c:v>
                </c:pt>
                <c:pt idx="193">
                  <c:v>2.7302265931720618E-4</c:v>
                </c:pt>
                <c:pt idx="194">
                  <c:v>28.3039656459759</c:v>
                </c:pt>
                <c:pt idx="195">
                  <c:v>11.617703665922207</c:v>
                </c:pt>
                <c:pt idx="196">
                  <c:v>7.6460948534334756</c:v>
                </c:pt>
                <c:pt idx="197">
                  <c:v>19.862266612545476</c:v>
                </c:pt>
                <c:pt idx="198">
                  <c:v>7.1953998052912258</c:v>
                </c:pt>
                <c:pt idx="199">
                  <c:v>2.1100351741358789</c:v>
                </c:pt>
                <c:pt idx="200">
                  <c:v>3.6360147697997078</c:v>
                </c:pt>
                <c:pt idx="201">
                  <c:v>0.17013563718975375</c:v>
                </c:pt>
                <c:pt idx="202">
                  <c:v>6.4651542132106429E-2</c:v>
                </c:pt>
                <c:pt idx="203">
                  <c:v>2.456758601020045E-2</c:v>
                </c:pt>
                <c:pt idx="204">
                  <c:v>9.3356826838761706E-3</c:v>
                </c:pt>
                <c:pt idx="205">
                  <c:v>4.3861828393671347</c:v>
                </c:pt>
                <c:pt idx="206">
                  <c:v>1.0938041120874582</c:v>
                </c:pt>
                <c:pt idx="207">
                  <c:v>21.318438583391629</c:v>
                </c:pt>
                <c:pt idx="208">
                  <c:v>11.481544215858973</c:v>
                </c:pt>
                <c:pt idx="209">
                  <c:v>43.438433131984567</c:v>
                </c:pt>
                <c:pt idx="210">
                  <c:v>8.9221988179008456</c:v>
                </c:pt>
                <c:pt idx="211">
                  <c:v>3.3904355508023207</c:v>
                </c:pt>
                <c:pt idx="212">
                  <c:v>1.2883655093048816</c:v>
                </c:pt>
                <c:pt idx="213">
                  <c:v>0.4895788935358551</c:v>
                </c:pt>
                <c:pt idx="214">
                  <c:v>0.18603997954362494</c:v>
                </c:pt>
                <c:pt idx="215">
                  <c:v>7.0695192226577469E-2</c:v>
                </c:pt>
                <c:pt idx="216">
                  <c:v>2.6864173046099442E-2</c:v>
                </c:pt>
                <c:pt idx="217">
                  <c:v>1.0208385757517788E-2</c:v>
                </c:pt>
                <c:pt idx="218">
                  <c:v>1.0639075407919172</c:v>
                </c:pt>
                <c:pt idx="219">
                  <c:v>0.41938658802220663</c:v>
                </c:pt>
                <c:pt idx="220">
                  <c:v>1.5868970626339565</c:v>
                </c:pt>
                <c:pt idx="221">
                  <c:v>4.8834207122827271</c:v>
                </c:pt>
                <c:pt idx="222">
                  <c:v>16.360040249143289</c:v>
                </c:pt>
                <c:pt idx="223">
                  <c:v>7.0696881051188232</c:v>
                </c:pt>
                <c:pt idx="224">
                  <c:v>0.50466241279851431</c:v>
                </c:pt>
                <c:pt idx="225">
                  <c:v>0.19177171686343542</c:v>
                </c:pt>
                <c:pt idx="226">
                  <c:v>7.2873252408105452E-2</c:v>
                </c:pt>
                <c:pt idx="227">
                  <c:v>2.7691835915080072E-2</c:v>
                </c:pt>
                <c:pt idx="228">
                  <c:v>1.0522897647730426E-2</c:v>
                </c:pt>
                <c:pt idx="229">
                  <c:v>3.9987011061375618E-3</c:v>
                </c:pt>
                <c:pt idx="230">
                  <c:v>10.911702231395143</c:v>
                </c:pt>
                <c:pt idx="231">
                  <c:v>24.184876737204199</c:v>
                </c:pt>
                <c:pt idx="232">
                  <c:v>9.2183183499856298</c:v>
                </c:pt>
                <c:pt idx="233">
                  <c:v>11.807075986685389</c:v>
                </c:pt>
                <c:pt idx="234">
                  <c:v>7.3521927727028897</c:v>
                </c:pt>
                <c:pt idx="235">
                  <c:v>5.8175635193638557</c:v>
                </c:pt>
                <c:pt idx="236">
                  <c:v>0.2097598610812785</c:v>
                </c:pt>
                <c:pt idx="237">
                  <c:v>7.9708747210885833E-2</c:v>
                </c:pt>
                <c:pt idx="238">
                  <c:v>3.0289323940136614E-2</c:v>
                </c:pt>
                <c:pt idx="239">
                  <c:v>1.1509943097251913E-2</c:v>
                </c:pt>
                <c:pt idx="240">
                  <c:v>4.3737783769557271E-3</c:v>
                </c:pt>
                <c:pt idx="241">
                  <c:v>1.6620357832431759E-3</c:v>
                </c:pt>
                <c:pt idx="242">
                  <c:v>29.330663528713984</c:v>
                </c:pt>
                <c:pt idx="243">
                  <c:v>3.2829037214027865</c:v>
                </c:pt>
                <c:pt idx="244">
                  <c:v>4.0192699725554206</c:v>
                </c:pt>
                <c:pt idx="245">
                  <c:v>0.47405129737056245</c:v>
                </c:pt>
                <c:pt idx="246">
                  <c:v>0.18013949300081372</c:v>
                </c:pt>
                <c:pt idx="247">
                  <c:v>6.8453007340309222E-2</c:v>
                </c:pt>
                <c:pt idx="248">
                  <c:v>7.9045694351922018</c:v>
                </c:pt>
                <c:pt idx="249">
                  <c:v>9.8846142599406505E-3</c:v>
                </c:pt>
                <c:pt idx="250">
                  <c:v>2.5247202298810527</c:v>
                </c:pt>
                <c:pt idx="251">
                  <c:v>1.4273382991354302E-3</c:v>
                </c:pt>
                <c:pt idx="252">
                  <c:v>5.4238855367146359E-4</c:v>
                </c:pt>
                <c:pt idx="253">
                  <c:v>0.83903108139698623</c:v>
                </c:pt>
                <c:pt idx="254">
                  <c:v>33.029606843859078</c:v>
                </c:pt>
                <c:pt idx="255">
                  <c:v>4.7075516665770927</c:v>
                </c:pt>
                <c:pt idx="256">
                  <c:v>25.527776706828369</c:v>
                </c:pt>
                <c:pt idx="257">
                  <c:v>4.0780632108088728</c:v>
                </c:pt>
                <c:pt idx="258">
                  <c:v>15.854434387661817</c:v>
                </c:pt>
                <c:pt idx="259">
                  <c:v>7.089474885106883</c:v>
                </c:pt>
                <c:pt idx="260">
                  <c:v>12.910119970036469</c:v>
                </c:pt>
                <c:pt idx="261">
                  <c:v>0.64026741225913864</c:v>
                </c:pt>
                <c:pt idx="262">
                  <c:v>0.24330161665847272</c:v>
                </c:pt>
                <c:pt idx="263">
                  <c:v>9.2454614330219634E-2</c:v>
                </c:pt>
                <c:pt idx="264">
                  <c:v>3.5132753445483465E-2</c:v>
                </c:pt>
                <c:pt idx="265">
                  <c:v>15.629131406587998</c:v>
                </c:pt>
                <c:pt idx="266">
                  <c:v>1.9568556255699567</c:v>
                </c:pt>
                <c:pt idx="267">
                  <c:v>36.905626569702129</c:v>
                </c:pt>
                <c:pt idx="268">
                  <c:v>41.501113993970236</c:v>
                </c:pt>
                <c:pt idx="269">
                  <c:v>9.5829097182706349</c:v>
                </c:pt>
                <c:pt idx="270">
                  <c:v>3.6415056929428418</c:v>
                </c:pt>
                <c:pt idx="271">
                  <c:v>4.1637270011694358</c:v>
                </c:pt>
                <c:pt idx="272">
                  <c:v>0.84188515412357501</c:v>
                </c:pt>
                <c:pt idx="273">
                  <c:v>0.1998167003831596</c:v>
                </c:pt>
                <c:pt idx="274">
                  <c:v>7.5930346145600652E-2</c:v>
                </c:pt>
                <c:pt idx="275">
                  <c:v>2.8853531535328249E-2</c:v>
                </c:pt>
                <c:pt idx="276">
                  <c:v>1.0964341983424733E-2</c:v>
                </c:pt>
                <c:pt idx="277">
                  <c:v>4.1664499537013983E-3</c:v>
                </c:pt>
                <c:pt idx="278">
                  <c:v>1.5832509824065318E-3</c:v>
                </c:pt>
                <c:pt idx="279">
                  <c:v>29.613359624901026</c:v>
                </c:pt>
                <c:pt idx="280">
                  <c:v>27.354061887760189</c:v>
                </c:pt>
                <c:pt idx="281">
                  <c:v>21.873565812103323</c:v>
                </c:pt>
                <c:pt idx="282">
                  <c:v>6.8074489261914977</c:v>
                </c:pt>
                <c:pt idx="283">
                  <c:v>28.384789382612738</c:v>
                </c:pt>
                <c:pt idx="284">
                  <c:v>4.4269518961923895</c:v>
                </c:pt>
                <c:pt idx="285">
                  <c:v>1.6822417205531077</c:v>
                </c:pt>
                <c:pt idx="286">
                  <c:v>0.6392518538101809</c:v>
                </c:pt>
                <c:pt idx="287">
                  <c:v>0.24291570444786878</c:v>
                </c:pt>
                <c:pt idx="288">
                  <c:v>9.2307967690190132E-2</c:v>
                </c:pt>
                <c:pt idx="289">
                  <c:v>3.5077027722272246E-2</c:v>
                </c:pt>
                <c:pt idx="290">
                  <c:v>5.245382292710902</c:v>
                </c:pt>
                <c:pt idx="291">
                  <c:v>51.289135288695455</c:v>
                </c:pt>
                <c:pt idx="292">
                  <c:v>32.400945955079735</c:v>
                </c:pt>
                <c:pt idx="293">
                  <c:v>7.9201456418901275</c:v>
                </c:pt>
                <c:pt idx="294">
                  <c:v>3.0096553439182485</c:v>
                </c:pt>
                <c:pt idx="295">
                  <c:v>9.9368270904698246</c:v>
                </c:pt>
                <c:pt idx="296">
                  <c:v>0.43459423166179517</c:v>
                </c:pt>
                <c:pt idx="297">
                  <c:v>0.16514580803148218</c:v>
                </c:pt>
                <c:pt idx="298">
                  <c:v>6.2755407051963225E-2</c:v>
                </c:pt>
                <c:pt idx="299">
                  <c:v>2.3847054679746033E-2</c:v>
                </c:pt>
                <c:pt idx="300">
                  <c:v>9.0618807783034924E-3</c:v>
                </c:pt>
                <c:pt idx="301">
                  <c:v>3.4435146957553266E-3</c:v>
                </c:pt>
                <c:pt idx="302">
                  <c:v>1.3085355843870242E-3</c:v>
                </c:pt>
                <c:pt idx="303">
                  <c:v>13.305613496402961</c:v>
                </c:pt>
                <c:pt idx="304">
                  <c:v>0.79201907478107769</c:v>
                </c:pt>
                <c:pt idx="305">
                  <c:v>16.762717207025631</c:v>
                </c:pt>
                <c:pt idx="306">
                  <c:v>29.374500335457384</c:v>
                </c:pt>
                <c:pt idx="307">
                  <c:v>22.680485766338691</c:v>
                </c:pt>
                <c:pt idx="308">
                  <c:v>4.495923402130316</c:v>
                </c:pt>
                <c:pt idx="309">
                  <c:v>3.1122836646829608</c:v>
                </c:pt>
                <c:pt idx="310">
                  <c:v>0.64921133926761765</c:v>
                </c:pt>
                <c:pt idx="311">
                  <c:v>0.2467003089216947</c:v>
                </c:pt>
                <c:pt idx="312">
                  <c:v>9.374611739024398E-2</c:v>
                </c:pt>
                <c:pt idx="313">
                  <c:v>14.478514161268711</c:v>
                </c:pt>
                <c:pt idx="314">
                  <c:v>4.868635822518276</c:v>
                </c:pt>
                <c:pt idx="315">
                  <c:v>5.9103954736558357</c:v>
                </c:pt>
                <c:pt idx="316">
                  <c:v>15.137942613087471</c:v>
                </c:pt>
                <c:pt idx="317">
                  <c:v>17.116397030187521</c:v>
                </c:pt>
                <c:pt idx="318">
                  <c:v>9.1851020490815305</c:v>
                </c:pt>
                <c:pt idx="319">
                  <c:v>3.82956002270324</c:v>
                </c:pt>
                <c:pt idx="320">
                  <c:v>2.8155704888861677</c:v>
                </c:pt>
                <c:pt idx="321">
                  <c:v>0.14870429280400363</c:v>
                </c:pt>
                <c:pt idx="322">
                  <c:v>5.6507631265521378E-2</c:v>
                </c:pt>
                <c:pt idx="323">
                  <c:v>2.1472899880898122E-2</c:v>
                </c:pt>
                <c:pt idx="324">
                  <c:v>8.1597019547412879E-3</c:v>
                </c:pt>
                <c:pt idx="325">
                  <c:v>3.1006867428016896E-3</c:v>
                </c:pt>
                <c:pt idx="326">
                  <c:v>33.989362502236006</c:v>
                </c:pt>
                <c:pt idx="327">
                  <c:v>10.907227628078065</c:v>
                </c:pt>
                <c:pt idx="328">
                  <c:v>11.011435487692401</c:v>
                </c:pt>
                <c:pt idx="329">
                  <c:v>8.1536914234252222</c:v>
                </c:pt>
                <c:pt idx="330">
                  <c:v>6.1518763272007915</c:v>
                </c:pt>
                <c:pt idx="331">
                  <c:v>3.7580504490463311</c:v>
                </c:pt>
                <c:pt idx="332">
                  <c:v>0.13211210660519995</c:v>
                </c:pt>
                <c:pt idx="333">
                  <c:v>5.0202600509975971E-2</c:v>
                </c:pt>
                <c:pt idx="334">
                  <c:v>1.9076988193790872E-2</c:v>
                </c:pt>
                <c:pt idx="335">
                  <c:v>7.2492555136405316E-3</c:v>
                </c:pt>
                <c:pt idx="336">
                  <c:v>0.13514060819609433</c:v>
                </c:pt>
                <c:pt idx="337">
                  <c:v>1.046792496169693E-3</c:v>
                </c:pt>
                <c:pt idx="338">
                  <c:v>3.5488768346885355</c:v>
                </c:pt>
                <c:pt idx="339">
                  <c:v>18.153179953550215</c:v>
                </c:pt>
                <c:pt idx="340">
                  <c:v>4.3347350188989999</c:v>
                </c:pt>
                <c:pt idx="341">
                  <c:v>18.150573153904439</c:v>
                </c:pt>
                <c:pt idx="342">
                  <c:v>2.3006166456483386</c:v>
                </c:pt>
                <c:pt idx="343">
                  <c:v>8.5278830751426291</c:v>
                </c:pt>
                <c:pt idx="344">
                  <c:v>0.33220904363162007</c:v>
                </c:pt>
                <c:pt idx="345">
                  <c:v>0.12623943658001566</c:v>
                </c:pt>
                <c:pt idx="346">
                  <c:v>4.7970985900405945E-2</c:v>
                </c:pt>
                <c:pt idx="347">
                  <c:v>1.8228974642154262E-2</c:v>
                </c:pt>
                <c:pt idx="348">
                  <c:v>6.9270103640186199E-3</c:v>
                </c:pt>
                <c:pt idx="349">
                  <c:v>10.852631799302449</c:v>
                </c:pt>
                <c:pt idx="350">
                  <c:v>8.7285016060796963</c:v>
                </c:pt>
                <c:pt idx="351">
                  <c:v>0.49513400064529789</c:v>
                </c:pt>
                <c:pt idx="352">
                  <c:v>2.8991888735487996</c:v>
                </c:pt>
                <c:pt idx="353">
                  <c:v>5.4886282993075651E-5</c:v>
                </c:pt>
                <c:pt idx="354">
                  <c:v>0.26889215610533024</c:v>
                </c:pt>
                <c:pt idx="355">
                  <c:v>6.8358246650821242E-2</c:v>
                </c:pt>
                <c:pt idx="356">
                  <c:v>3.0117201203960464E-6</c:v>
                </c:pt>
                <c:pt idx="357">
                  <c:v>1.1444536457504975E-6</c:v>
                </c:pt>
                <c:pt idx="358">
                  <c:v>5.8880208192411123</c:v>
                </c:pt>
                <c:pt idx="359">
                  <c:v>2.4918759542523876</c:v>
                </c:pt>
                <c:pt idx="360">
                  <c:v>6.2798460449621306E-8</c:v>
                </c:pt>
                <c:pt idx="361">
                  <c:v>2.3863414970856091E-8</c:v>
                </c:pt>
                <c:pt idx="362">
                  <c:v>3.6495550522922766</c:v>
                </c:pt>
                <c:pt idx="363">
                  <c:v>3.7348580757315166</c:v>
                </c:pt>
                <c:pt idx="364">
                  <c:v>5.6271815951468556</c:v>
                </c:pt>
                <c:pt idx="365">
                  <c:v>2.5757086842711114</c:v>
                </c:pt>
                <c:pt idx="366">
                  <c:v>7.8725948684430822</c:v>
                </c:pt>
                <c:pt idx="367">
                  <c:v>0.3248964843015178</c:v>
                </c:pt>
                <c:pt idx="368">
                  <c:v>9.544213454780455E-2</c:v>
                </c:pt>
                <c:pt idx="369">
                  <c:v>1.0375316800795589E-11</c:v>
                </c:pt>
                <c:pt idx="370">
                  <c:v>3.942620384302324E-12</c:v>
                </c:pt>
                <c:pt idx="371">
                  <c:v>1.4981957460348827E-12</c:v>
                </c:pt>
                <c:pt idx="372">
                  <c:v>5.6931438349325549E-13</c:v>
                </c:pt>
                <c:pt idx="373">
                  <c:v>2.1633946572743709E-13</c:v>
                </c:pt>
                <c:pt idx="374">
                  <c:v>8.2208996976426092E-14</c:v>
                </c:pt>
                <c:pt idx="375">
                  <c:v>2.508222111314196</c:v>
                </c:pt>
                <c:pt idx="376">
                  <c:v>5.7891493694135674</c:v>
                </c:pt>
                <c:pt idx="377">
                  <c:v>12.948508060020714</c:v>
                </c:pt>
                <c:pt idx="378">
                  <c:v>2.5300713200339504</c:v>
                </c:pt>
                <c:pt idx="379">
                  <c:v>7.3932989763809127</c:v>
                </c:pt>
                <c:pt idx="380">
                  <c:v>2.0588536390758478</c:v>
                </c:pt>
                <c:pt idx="381">
                  <c:v>4.9991261935835828E-2</c:v>
                </c:pt>
                <c:pt idx="382">
                  <c:v>1.8996679535617612E-2</c:v>
                </c:pt>
                <c:pt idx="383">
                  <c:v>7.2187382235346939E-3</c:v>
                </c:pt>
                <c:pt idx="384">
                  <c:v>2.7431205249431835E-3</c:v>
                </c:pt>
                <c:pt idx="385">
                  <c:v>1.0423857994784097E-3</c:v>
                </c:pt>
                <c:pt idx="386">
                  <c:v>3.961066038017958E-4</c:v>
                </c:pt>
                <c:pt idx="387">
                  <c:v>4.9233121796723873</c:v>
                </c:pt>
                <c:pt idx="388">
                  <c:v>16.121834777302354</c:v>
                </c:pt>
                <c:pt idx="389">
                  <c:v>36.929990599020925</c:v>
                </c:pt>
                <c:pt idx="390">
                  <c:v>7.1482993932985153</c:v>
                </c:pt>
                <c:pt idx="391">
                  <c:v>10.367052784180666</c:v>
                </c:pt>
                <c:pt idx="392">
                  <c:v>1.0322144323923055</c:v>
                </c:pt>
                <c:pt idx="393">
                  <c:v>0.39224148430907607</c:v>
                </c:pt>
                <c:pt idx="394">
                  <c:v>2.517441695140469</c:v>
                </c:pt>
                <c:pt idx="395">
                  <c:v>5.6639670334230584E-2</c:v>
                </c:pt>
                <c:pt idx="396">
                  <c:v>2.1523074727007624E-2</c:v>
                </c:pt>
                <c:pt idx="397">
                  <c:v>8.1787683962628987E-3</c:v>
                </c:pt>
                <c:pt idx="398">
                  <c:v>9.9845232501958492</c:v>
                </c:pt>
                <c:pt idx="399">
                  <c:v>29.484876558773813</c:v>
                </c:pt>
                <c:pt idx="400">
                  <c:v>26.72688399782562</c:v>
                </c:pt>
                <c:pt idx="401">
                  <c:v>17.913449841255598</c:v>
                </c:pt>
                <c:pt idx="402">
                  <c:v>7.4939317931898195</c:v>
                </c:pt>
                <c:pt idx="403">
                  <c:v>57.428784940029701</c:v>
                </c:pt>
                <c:pt idx="404">
                  <c:v>29.177753415749073</c:v>
                </c:pt>
                <c:pt idx="405">
                  <c:v>6.9468636619188908</c:v>
                </c:pt>
                <c:pt idx="406">
                  <c:v>2.6398081915291787</c:v>
                </c:pt>
                <c:pt idx="407">
                  <c:v>1.0031271127810881</c:v>
                </c:pt>
                <c:pt idx="408">
                  <c:v>0.38118830285681343</c:v>
                </c:pt>
                <c:pt idx="409">
                  <c:v>7.0321424503699017</c:v>
                </c:pt>
                <c:pt idx="410">
                  <c:v>5.5043590932523853E-2</c:v>
                </c:pt>
                <c:pt idx="411">
                  <c:v>14.325867835500986</c:v>
                </c:pt>
                <c:pt idx="412">
                  <c:v>1.1168626000859707</c:v>
                </c:pt>
                <c:pt idx="413">
                  <c:v>2.5973566014104694</c:v>
                </c:pt>
                <c:pt idx="414">
                  <c:v>0.16127495945241418</c:v>
                </c:pt>
                <c:pt idx="415">
                  <c:v>6.1284484591917404E-2</c:v>
                </c:pt>
                <c:pt idx="416">
                  <c:v>2.3288104144928611E-2</c:v>
                </c:pt>
                <c:pt idx="417">
                  <c:v>1.0653004206451584</c:v>
                </c:pt>
                <c:pt idx="418">
                  <c:v>3.3628022385276913E-3</c:v>
                </c:pt>
                <c:pt idx="419">
                  <c:v>1.2778648506405227E-3</c:v>
                </c:pt>
                <c:pt idx="420">
                  <c:v>4.8558864324339877E-4</c:v>
                </c:pt>
                <c:pt idx="421">
                  <c:v>1.845236844324915E-4</c:v>
                </c:pt>
                <c:pt idx="422">
                  <c:v>7.0119000084346779E-5</c:v>
                </c:pt>
                <c:pt idx="423">
                  <c:v>2.6645220032051779E-5</c:v>
                </c:pt>
                <c:pt idx="424">
                  <c:v>8.5242553480175225</c:v>
                </c:pt>
                <c:pt idx="425">
                  <c:v>5.1828538411714602</c:v>
                </c:pt>
                <c:pt idx="426">
                  <c:v>1.4620765135987453E-6</c:v>
                </c:pt>
                <c:pt idx="427">
                  <c:v>4.3843494113995085</c:v>
                </c:pt>
                <c:pt idx="428">
                  <c:v>3.5939463168339523</c:v>
                </c:pt>
                <c:pt idx="429">
                  <c:v>0.64991190197339022</c:v>
                </c:pt>
                <c:pt idx="430">
                  <c:v>3.0486283732592331E-8</c:v>
                </c:pt>
                <c:pt idx="431">
                  <c:v>1.1584787818385088E-8</c:v>
                </c:pt>
                <c:pt idx="432">
                  <c:v>4.4022193709863331E-9</c:v>
                </c:pt>
                <c:pt idx="433">
                  <c:v>1.672843360974807E-9</c:v>
                </c:pt>
                <c:pt idx="434">
                  <c:v>5.5656338386495507</c:v>
                </c:pt>
                <c:pt idx="435">
                  <c:v>6.5611957716448188</c:v>
                </c:pt>
                <c:pt idx="436">
                  <c:v>8.5075295621497879</c:v>
                </c:pt>
                <c:pt idx="437">
                  <c:v>4.4362189202118927</c:v>
                </c:pt>
                <c:pt idx="438">
                  <c:v>0.20168682076125957</c:v>
                </c:pt>
                <c:pt idx="439">
                  <c:v>27.482146492234342</c:v>
                </c:pt>
                <c:pt idx="440">
                  <c:v>3.5946369643157281</c:v>
                </c:pt>
                <c:pt idx="441">
                  <c:v>1.4959573061266183</c:v>
                </c:pt>
                <c:pt idx="442">
                  <c:v>0.51906557764719108</c:v>
                </c:pt>
                <c:pt idx="443">
                  <c:v>2.2039068151973713</c:v>
                </c:pt>
                <c:pt idx="444">
                  <c:v>7.4953069412254408E-2</c:v>
                </c:pt>
                <c:pt idx="445">
                  <c:v>11.646311913928326</c:v>
                </c:pt>
                <c:pt idx="446">
                  <c:v>3.8093886207137659</c:v>
                </c:pt>
                <c:pt idx="447">
                  <c:v>4.1128248247892249E-3</c:v>
                </c:pt>
                <c:pt idx="448">
                  <c:v>3.0691137055921658</c:v>
                </c:pt>
                <c:pt idx="449">
                  <c:v>5.8431926277772179</c:v>
                </c:pt>
                <c:pt idx="450">
                  <c:v>19.943914927260593</c:v>
                </c:pt>
                <c:pt idx="451">
                  <c:v>4.4652045935056286</c:v>
                </c:pt>
                <c:pt idx="452">
                  <c:v>6.5477253447709733</c:v>
                </c:pt>
                <c:pt idx="453">
                  <c:v>0.31985338467823038</c:v>
                </c:pt>
                <c:pt idx="454">
                  <c:v>0.12154428617772753</c:v>
                </c:pt>
                <c:pt idx="455">
                  <c:v>4.6186828747536456E-2</c:v>
                </c:pt>
                <c:pt idx="456">
                  <c:v>1.7550994924063857E-2</c:v>
                </c:pt>
                <c:pt idx="457">
                  <c:v>3.2010949691313573</c:v>
                </c:pt>
                <c:pt idx="458">
                  <c:v>1.2576657765345098</c:v>
                </c:pt>
                <c:pt idx="459">
                  <c:v>14.6804369143751</c:v>
                </c:pt>
                <c:pt idx="460">
                  <c:v>30.183882605189424</c:v>
                </c:pt>
                <c:pt idx="461">
                  <c:v>12.351342618767735</c:v>
                </c:pt>
                <c:pt idx="462">
                  <c:v>2.7065886668580026</c:v>
                </c:pt>
                <c:pt idx="463">
                  <c:v>1.0872331317052899</c:v>
                </c:pt>
                <c:pt idx="464">
                  <c:v>0.39083140349429557</c:v>
                </c:pt>
                <c:pt idx="465">
                  <c:v>0.14851593332783231</c:v>
                </c:pt>
                <c:pt idx="466">
                  <c:v>5.6436054664576275E-2</c:v>
                </c:pt>
                <c:pt idx="467">
                  <c:v>2.1445700772538989E-2</c:v>
                </c:pt>
                <c:pt idx="468">
                  <c:v>8.1493662935648147E-3</c:v>
                </c:pt>
                <c:pt idx="469">
                  <c:v>3.0967591915546291E-3</c:v>
                </c:pt>
                <c:pt idx="470">
                  <c:v>4.9000432612356288</c:v>
                </c:pt>
                <c:pt idx="471">
                  <c:v>4.4717202726048848E-4</c:v>
                </c:pt>
                <c:pt idx="472">
                  <c:v>2.9127715849531688</c:v>
                </c:pt>
                <c:pt idx="473">
                  <c:v>4.8049897527753282</c:v>
                </c:pt>
                <c:pt idx="474">
                  <c:v>2.453722347983752E-5</c:v>
                </c:pt>
                <c:pt idx="475">
                  <c:v>9.324144922338257E-6</c:v>
                </c:pt>
                <c:pt idx="476">
                  <c:v>4.6354024525511317</c:v>
                </c:pt>
                <c:pt idx="477">
                  <c:v>1.3464065267856445E-6</c:v>
                </c:pt>
                <c:pt idx="478">
                  <c:v>5.1163448017854494E-7</c:v>
                </c:pt>
                <c:pt idx="479">
                  <c:v>1.944211024678471E-7</c:v>
                </c:pt>
                <c:pt idx="480">
                  <c:v>7.3880018937781896E-8</c:v>
                </c:pt>
                <c:pt idx="481">
                  <c:v>2.8074407196357118E-8</c:v>
                </c:pt>
                <c:pt idx="482">
                  <c:v>7.574034277207164</c:v>
                </c:pt>
                <c:pt idx="483">
                  <c:v>36.446652900912305</c:v>
                </c:pt>
                <c:pt idx="484">
                  <c:v>29.879899070031563</c:v>
                </c:pt>
                <c:pt idx="485">
                  <c:v>14.543586832200926</c:v>
                </c:pt>
                <c:pt idx="486">
                  <c:v>28.071098467086443</c:v>
                </c:pt>
                <c:pt idx="487">
                  <c:v>4.8436191589019115</c:v>
                </c:pt>
                <c:pt idx="488">
                  <c:v>1.8405752803827267</c:v>
                </c:pt>
                <c:pt idx="489">
                  <c:v>0.83913193179591916</c:v>
                </c:pt>
                <c:pt idx="490">
                  <c:v>0.26577907048726579</c:v>
                </c:pt>
                <c:pt idx="491">
                  <c:v>0.10099604678516101</c:v>
                </c:pt>
                <c:pt idx="492">
                  <c:v>3.8378497778361179E-2</c:v>
                </c:pt>
                <c:pt idx="493">
                  <c:v>1.458382915577725E-2</c:v>
                </c:pt>
                <c:pt idx="494">
                  <c:v>28.943221788647556</c:v>
                </c:pt>
                <c:pt idx="495">
                  <c:v>45.90089770551495</c:v>
                </c:pt>
                <c:pt idx="496">
                  <c:v>9.5975094318462499</c:v>
                </c:pt>
                <c:pt idx="497">
                  <c:v>14.789978219700238</c:v>
                </c:pt>
                <c:pt idx="498">
                  <c:v>18.265448006449837</c:v>
                </c:pt>
                <c:pt idx="499">
                  <c:v>2.8438865141245238</c:v>
                </c:pt>
                <c:pt idx="500">
                  <c:v>7.0312541288484844</c:v>
                </c:pt>
                <c:pt idx="501">
                  <c:v>0.41065721263958122</c:v>
                </c:pt>
                <c:pt idx="502">
                  <c:v>0.15604974080304088</c:v>
                </c:pt>
                <c:pt idx="503">
                  <c:v>8.7444321152244751</c:v>
                </c:pt>
                <c:pt idx="504">
                  <c:v>2.2533582571959108E-2</c:v>
                </c:pt>
                <c:pt idx="505">
                  <c:v>8.5627613773444616E-3</c:v>
                </c:pt>
                <c:pt idx="506">
                  <c:v>6.0175384280095541</c:v>
                </c:pt>
                <c:pt idx="507">
                  <c:v>1.4307531826613145</c:v>
                </c:pt>
                <c:pt idx="508">
                  <c:v>36.413871649508934</c:v>
                </c:pt>
                <c:pt idx="509">
                  <c:v>21.161537797741261</c:v>
                </c:pt>
                <c:pt idx="510">
                  <c:v>12.273075163518353</c:v>
                </c:pt>
                <c:pt idx="511">
                  <c:v>1.9745871487869464</c:v>
                </c:pt>
                <c:pt idx="512">
                  <c:v>0.75034311653903951</c:v>
                </c:pt>
                <c:pt idx="513">
                  <c:v>0.28513038428483506</c:v>
                </c:pt>
                <c:pt idx="514">
                  <c:v>0.10834954602823731</c:v>
                </c:pt>
                <c:pt idx="515">
                  <c:v>4.1172827490730181E-2</c:v>
                </c:pt>
                <c:pt idx="516">
                  <c:v>1.5645674446477471E-2</c:v>
                </c:pt>
                <c:pt idx="517">
                  <c:v>5.9453562896614395E-3</c:v>
                </c:pt>
                <c:pt idx="518">
                  <c:v>2.7383160185404831</c:v>
                </c:pt>
                <c:pt idx="519">
                  <c:v>39.203942796025565</c:v>
                </c:pt>
                <c:pt idx="520">
                  <c:v>94.862656968609599</c:v>
                </c:pt>
                <c:pt idx="521">
                  <c:v>99.260516302405989</c:v>
                </c:pt>
                <c:pt idx="522">
                  <c:v>71.486911863997889</c:v>
                </c:pt>
                <c:pt idx="523">
                  <c:v>22.160807196647962</c:v>
                </c:pt>
                <c:pt idx="524">
                  <c:v>9.1724447510749165</c:v>
                </c:pt>
                <c:pt idx="525">
                  <c:v>4.0921326169413117</c:v>
                </c:pt>
                <c:pt idx="526">
                  <c:v>1.1502764900992808</c:v>
                </c:pt>
                <c:pt idx="527">
                  <c:v>0.43710506623772666</c:v>
                </c:pt>
                <c:pt idx="528">
                  <c:v>0.16609992517033612</c:v>
                </c:pt>
                <c:pt idx="529">
                  <c:v>11.309501624835642</c:v>
                </c:pt>
                <c:pt idx="530">
                  <c:v>2.3984829194596533E-2</c:v>
                </c:pt>
                <c:pt idx="531">
                  <c:v>0.11103507943245343</c:v>
                </c:pt>
                <c:pt idx="532">
                  <c:v>24.183372009551142</c:v>
                </c:pt>
                <c:pt idx="533">
                  <c:v>7.2505402487904682</c:v>
                </c:pt>
                <c:pt idx="534">
                  <c:v>1.2124533988155035</c:v>
                </c:pt>
                <c:pt idx="535">
                  <c:v>6.2504215541456425</c:v>
                </c:pt>
                <c:pt idx="536">
                  <c:v>0.17507827078895874</c:v>
                </c:pt>
                <c:pt idx="537">
                  <c:v>0.24511533542665342</c:v>
                </c:pt>
                <c:pt idx="538">
                  <c:v>2.5281302301925643E-2</c:v>
                </c:pt>
                <c:pt idx="539">
                  <c:v>9.6068948747317431E-3</c:v>
                </c:pt>
                <c:pt idx="540">
                  <c:v>3.6506200523980627E-3</c:v>
                </c:pt>
                <c:pt idx="541">
                  <c:v>5.123229366580242</c:v>
                </c:pt>
                <c:pt idx="542">
                  <c:v>5.2714953556628032E-4</c:v>
                </c:pt>
                <c:pt idx="543">
                  <c:v>7.7858724781431361</c:v>
                </c:pt>
                <c:pt idx="544">
                  <c:v>30.575867677494188</c:v>
                </c:pt>
                <c:pt idx="545">
                  <c:v>5.2917656593214684</c:v>
                </c:pt>
                <c:pt idx="546">
                  <c:v>9.946633252492628</c:v>
                </c:pt>
                <c:pt idx="547">
                  <c:v>21.970430395740838</c:v>
                </c:pt>
                <c:pt idx="548">
                  <c:v>3.1589399636849786</c:v>
                </c:pt>
                <c:pt idx="549">
                  <c:v>1.1446390528290387</c:v>
                </c:pt>
                <c:pt idx="550">
                  <c:v>0.43496284007503461</c:v>
                </c:pt>
                <c:pt idx="551">
                  <c:v>0.16528587922851315</c:v>
                </c:pt>
                <c:pt idx="552">
                  <c:v>6.2808634106835015E-2</c:v>
                </c:pt>
                <c:pt idx="553">
                  <c:v>2.3867280960597301E-2</c:v>
                </c:pt>
                <c:pt idx="554">
                  <c:v>2.4282094000897008</c:v>
                </c:pt>
                <c:pt idx="555">
                  <c:v>3.4464353707102506E-3</c:v>
                </c:pt>
                <c:pt idx="556">
                  <c:v>34.582717167454064</c:v>
                </c:pt>
                <c:pt idx="557">
                  <c:v>5.2557741488290803</c:v>
                </c:pt>
                <c:pt idx="558">
                  <c:v>1.9971941765550509</c:v>
                </c:pt>
                <c:pt idx="559">
                  <c:v>3.3972700113787213</c:v>
                </c:pt>
                <c:pt idx="560">
                  <c:v>0.28839483909454933</c:v>
                </c:pt>
                <c:pt idx="561">
                  <c:v>0.10959003885592872</c:v>
                </c:pt>
                <c:pt idx="562">
                  <c:v>4.1644214765252915E-2</c:v>
                </c:pt>
                <c:pt idx="563">
                  <c:v>1.5824801610796108E-2</c:v>
                </c:pt>
                <c:pt idx="564">
                  <c:v>6.0134246121025204E-3</c:v>
                </c:pt>
                <c:pt idx="565">
                  <c:v>2.2851013525989577E-3</c:v>
                </c:pt>
                <c:pt idx="566">
                  <c:v>8.6833851398760418E-4</c:v>
                </c:pt>
                <c:pt idx="567">
                  <c:v>3.2996863531528956E-4</c:v>
                </c:pt>
                <c:pt idx="568">
                  <c:v>2.2464995939017256</c:v>
                </c:pt>
                <c:pt idx="569">
                  <c:v>28.12477955772038</c:v>
                </c:pt>
                <c:pt idx="570">
                  <c:v>5.4016321320229288</c:v>
                </c:pt>
                <c:pt idx="571">
                  <c:v>1.6378335055897131</c:v>
                </c:pt>
                <c:pt idx="572">
                  <c:v>0.62237673212409084</c:v>
                </c:pt>
                <c:pt idx="573">
                  <c:v>0.23650315820715456</c:v>
                </c:pt>
                <c:pt idx="574">
                  <c:v>8.9871200118718741E-2</c:v>
                </c:pt>
                <c:pt idx="575">
                  <c:v>3.4151056045113121E-2</c:v>
                </c:pt>
                <c:pt idx="576">
                  <c:v>1.2977401297142989E-2</c:v>
                </c:pt>
                <c:pt idx="577">
                  <c:v>4.9314124929143348E-3</c:v>
                </c:pt>
                <c:pt idx="578">
                  <c:v>6.2002618880482627</c:v>
                </c:pt>
                <c:pt idx="579">
                  <c:v>7.1209596397683005E-4</c:v>
                </c:pt>
                <c:pt idx="580">
                  <c:v>2.7059646631119545E-4</c:v>
                </c:pt>
                <c:pt idx="581">
                  <c:v>1.0282665719825428E-4</c:v>
                </c:pt>
                <c:pt idx="582">
                  <c:v>17.993588628833415</c:v>
                </c:pt>
                <c:pt idx="583">
                  <c:v>5.9858310263802093</c:v>
                </c:pt>
                <c:pt idx="584">
                  <c:v>0.47644071091225293</c:v>
                </c:pt>
                <c:pt idx="585">
                  <c:v>0.18104747014665615</c:v>
                </c:pt>
                <c:pt idx="586">
                  <c:v>0.61343080535705152</c:v>
                </c:pt>
                <c:pt idx="587">
                  <c:v>2.6143254689177144E-2</c:v>
                </c:pt>
                <c:pt idx="588">
                  <c:v>9.9344367818873149E-3</c:v>
                </c:pt>
                <c:pt idx="589">
                  <c:v>3.7750859771171789E-3</c:v>
                </c:pt>
                <c:pt idx="590">
                  <c:v>3.9133773728978691</c:v>
                </c:pt>
                <c:pt idx="591">
                  <c:v>16.31079428323201</c:v>
                </c:pt>
                <c:pt idx="592">
                  <c:v>45.233447016568753</c:v>
                </c:pt>
                <c:pt idx="593">
                  <c:v>59.520593581146997</c:v>
                </c:pt>
                <c:pt idx="594">
                  <c:v>23.214366695421482</c:v>
                </c:pt>
                <c:pt idx="595">
                  <c:v>27.309610712754889</c:v>
                </c:pt>
                <c:pt idx="596">
                  <c:v>5.2624633093881119</c:v>
                </c:pt>
                <c:pt idx="597">
                  <c:v>1.9997360575674825</c:v>
                </c:pt>
                <c:pt idx="598">
                  <c:v>0.75989970187564349</c:v>
                </c:pt>
                <c:pt idx="599">
                  <c:v>0.2887618867127445</c:v>
                </c:pt>
                <c:pt idx="600">
                  <c:v>2.3534042602075083</c:v>
                </c:pt>
                <c:pt idx="601">
                  <c:v>4.1697216441320295E-2</c:v>
                </c:pt>
                <c:pt idx="602">
                  <c:v>1.5844942247701711E-2</c:v>
                </c:pt>
                <c:pt idx="603">
                  <c:v>5.2299029083136253</c:v>
                </c:pt>
                <c:pt idx="604">
                  <c:v>2.2880096605681277E-3</c:v>
                </c:pt>
                <c:pt idx="605">
                  <c:v>13.777294835410034</c:v>
                </c:pt>
                <c:pt idx="606">
                  <c:v>5.3183986147353348</c:v>
                </c:pt>
                <c:pt idx="607">
                  <c:v>1.8124976482260584</c:v>
                </c:pt>
                <c:pt idx="608">
                  <c:v>0.10080805115135476</c:v>
                </c:pt>
                <c:pt idx="609">
                  <c:v>3.83070594375148E-2</c:v>
                </c:pt>
                <c:pt idx="610">
                  <c:v>1.4556682586255627E-2</c:v>
                </c:pt>
                <c:pt idx="611">
                  <c:v>5.5315393827771384E-3</c:v>
                </c:pt>
                <c:pt idx="612">
                  <c:v>2.1019849654553128E-3</c:v>
                </c:pt>
                <c:pt idx="613">
                  <c:v>4.2037437000461546</c:v>
                </c:pt>
                <c:pt idx="614">
                  <c:v>3.0352662901174713E-4</c:v>
                </c:pt>
                <c:pt idx="615">
                  <c:v>1.1534011902446389E-4</c:v>
                </c:pt>
                <c:pt idx="616">
                  <c:v>5.7470815773102508</c:v>
                </c:pt>
                <c:pt idx="617">
                  <c:v>1.6655113187132588E-5</c:v>
                </c:pt>
                <c:pt idx="618">
                  <c:v>6.3289430111103827E-6</c:v>
                </c:pt>
                <c:pt idx="619">
                  <c:v>12.779823481720394</c:v>
                </c:pt>
                <c:pt idx="620">
                  <c:v>0.26224848865551836</c:v>
                </c:pt>
                <c:pt idx="621">
                  <c:v>0.52011189772626043</c:v>
                </c:pt>
                <c:pt idx="622">
                  <c:v>3.7868681761856857E-2</c:v>
                </c:pt>
                <c:pt idx="623">
                  <c:v>1.4390099069505604E-2</c:v>
                </c:pt>
                <c:pt idx="624">
                  <c:v>5.4682376464121303E-3</c:v>
                </c:pt>
                <c:pt idx="625">
                  <c:v>2.0779303056366093E-3</c:v>
                </c:pt>
                <c:pt idx="626">
                  <c:v>4.6939570297877244</c:v>
                </c:pt>
                <c:pt idx="627">
                  <c:v>5.2473972651250147</c:v>
                </c:pt>
                <c:pt idx="628">
                  <c:v>28.008971986418956</c:v>
                </c:pt>
                <c:pt idx="629">
                  <c:v>4.4835500339805394</c:v>
                </c:pt>
                <c:pt idx="630">
                  <c:v>5.8267898547377097</c:v>
                </c:pt>
                <c:pt idx="631">
                  <c:v>0.64742462490678998</c:v>
                </c:pt>
                <c:pt idx="632">
                  <c:v>0.24602135746458018</c:v>
                </c:pt>
                <c:pt idx="633">
                  <c:v>9.3488115836540459E-2</c:v>
                </c:pt>
                <c:pt idx="634">
                  <c:v>3.5525484017885377E-2</c:v>
                </c:pt>
                <c:pt idx="635">
                  <c:v>1.3499683926796444E-2</c:v>
                </c:pt>
                <c:pt idx="636">
                  <c:v>5.1298798921826485E-3</c:v>
                </c:pt>
                <c:pt idx="637">
                  <c:v>1.9493543590294064E-3</c:v>
                </c:pt>
                <c:pt idx="638">
                  <c:v>11.197994180231278</c:v>
                </c:pt>
                <c:pt idx="639">
                  <c:v>7.7037569430794974</c:v>
                </c:pt>
                <c:pt idx="640">
                  <c:v>21.637532225454706</c:v>
                </c:pt>
                <c:pt idx="641">
                  <c:v>6.8589070753163579</c:v>
                </c:pt>
                <c:pt idx="642">
                  <c:v>12.6508291383131</c:v>
                </c:pt>
                <c:pt idx="643">
                  <c:v>3.819335125848327</c:v>
                </c:pt>
                <c:pt idx="644">
                  <c:v>0.44775378681881578</c:v>
                </c:pt>
                <c:pt idx="645">
                  <c:v>0.17014643899114998</c:v>
                </c:pt>
                <c:pt idx="646">
                  <c:v>6.4655646816636991E-2</c:v>
                </c:pt>
                <c:pt idx="647">
                  <c:v>2.4569145790322055E-2</c:v>
                </c:pt>
                <c:pt idx="648">
                  <c:v>9.3362754003223809E-3</c:v>
                </c:pt>
                <c:pt idx="649">
                  <c:v>3.5477846521225049E-3</c:v>
                </c:pt>
                <c:pt idx="650">
                  <c:v>7.0344100519727411</c:v>
                </c:pt>
                <c:pt idx="651">
                  <c:v>3.4638043996580383</c:v>
                </c:pt>
                <c:pt idx="652">
                  <c:v>9.6333150854846856</c:v>
                </c:pt>
                <c:pt idx="653">
                  <c:v>76.917685206318907</c:v>
                </c:pt>
                <c:pt idx="654">
                  <c:v>17.491851435355972</c:v>
                </c:pt>
                <c:pt idx="655">
                  <c:v>11.633331790723865</c:v>
                </c:pt>
                <c:pt idx="656">
                  <c:v>2.4241020707792185</c:v>
                </c:pt>
                <c:pt idx="657">
                  <c:v>3.2922481805627646</c:v>
                </c:pt>
                <c:pt idx="658">
                  <c:v>2.8879565418820698</c:v>
                </c:pt>
                <c:pt idx="659">
                  <c:v>0.13301532882779729</c:v>
                </c:pt>
                <c:pt idx="660">
                  <c:v>5.054582495456296E-2</c:v>
                </c:pt>
                <c:pt idx="661">
                  <c:v>1.9207413482733929E-2</c:v>
                </c:pt>
                <c:pt idx="662">
                  <c:v>2.8443155148822963</c:v>
                </c:pt>
                <c:pt idx="663">
                  <c:v>2.0785416982042917</c:v>
                </c:pt>
                <c:pt idx="664">
                  <c:v>1.053949192624576E-3</c:v>
                </c:pt>
                <c:pt idx="665">
                  <c:v>11.349823921913789</c:v>
                </c:pt>
                <c:pt idx="666">
                  <c:v>5.2026455807513026</c:v>
                </c:pt>
                <c:pt idx="667">
                  <c:v>0.13164362896489415</c:v>
                </c:pt>
                <c:pt idx="668">
                  <c:v>0.5093543166465222</c:v>
                </c:pt>
                <c:pt idx="669">
                  <c:v>1.900934002253072E-2</c:v>
                </c:pt>
                <c:pt idx="670">
                  <c:v>7.2235492085616724E-3</c:v>
                </c:pt>
                <c:pt idx="671">
                  <c:v>2.7449486992534356E-3</c:v>
                </c:pt>
                <c:pt idx="672">
                  <c:v>1.0430805057163053E-3</c:v>
                </c:pt>
                <c:pt idx="673">
                  <c:v>5.9763485768578306</c:v>
                </c:pt>
                <c:pt idx="674">
                  <c:v>0.84064452667781853</c:v>
                </c:pt>
                <c:pt idx="675">
                  <c:v>2.4251358875476603</c:v>
                </c:pt>
                <c:pt idx="676">
                  <c:v>1.3609721107418087</c:v>
                </c:pt>
                <c:pt idx="677">
                  <c:v>1.1115282502678756</c:v>
                </c:pt>
                <c:pt idx="678">
                  <c:v>3.1406490461023443E-6</c:v>
                </c:pt>
                <c:pt idx="679">
                  <c:v>1.1934466375188911E-6</c:v>
                </c:pt>
                <c:pt idx="680">
                  <c:v>4.5350972225717851E-7</c:v>
                </c:pt>
                <c:pt idx="681">
                  <c:v>1.7233369445772786E-7</c:v>
                </c:pt>
                <c:pt idx="682">
                  <c:v>6.5486803893936586E-8</c:v>
                </c:pt>
                <c:pt idx="683">
                  <c:v>2.48849854796959E-8</c:v>
                </c:pt>
                <c:pt idx="684">
                  <c:v>9.4562944822844399E-9</c:v>
                </c:pt>
                <c:pt idx="685">
                  <c:v>3.5933919032680879E-9</c:v>
                </c:pt>
                <c:pt idx="686">
                  <c:v>7.8806932589840795</c:v>
                </c:pt>
                <c:pt idx="687">
                  <c:v>5.188857908319119E-10</c:v>
                </c:pt>
                <c:pt idx="688">
                  <c:v>21.540917797417357</c:v>
                </c:pt>
                <c:pt idx="689">
                  <c:v>11.841930377673879</c:v>
                </c:pt>
                <c:pt idx="690">
                  <c:v>14.573285992956478</c:v>
                </c:pt>
                <c:pt idx="691">
                  <c:v>1.6179173201001285</c:v>
                </c:pt>
                <c:pt idx="692">
                  <c:v>0.61480858163804875</c:v>
                </c:pt>
                <c:pt idx="693">
                  <c:v>0.23362726102245854</c:v>
                </c:pt>
                <c:pt idx="694">
                  <c:v>8.8778359188534245E-2</c:v>
                </c:pt>
                <c:pt idx="695">
                  <c:v>3.3735776491643013E-2</c:v>
                </c:pt>
                <c:pt idx="696">
                  <c:v>1.2819595066824343E-2</c:v>
                </c:pt>
                <c:pt idx="697">
                  <c:v>6.4532296663012527</c:v>
                </c:pt>
                <c:pt idx="698">
                  <c:v>17.000447704329606</c:v>
                </c:pt>
                <c:pt idx="699">
                  <c:v>19.347689155385904</c:v>
                </c:pt>
                <c:pt idx="700">
                  <c:v>11.275774986524933</c:v>
                </c:pt>
                <c:pt idx="701">
                  <c:v>5.2857680466983155</c:v>
                </c:pt>
                <c:pt idx="702">
                  <c:v>8.3291810717092378</c:v>
                </c:pt>
                <c:pt idx="703">
                  <c:v>18.085051249400859</c:v>
                </c:pt>
                <c:pt idx="704">
                  <c:v>2.0232221764412048</c:v>
                </c:pt>
                <c:pt idx="705">
                  <c:v>0.76882442704765763</c:v>
                </c:pt>
                <c:pt idx="706">
                  <c:v>0.29215328227810988</c:v>
                </c:pt>
                <c:pt idx="707">
                  <c:v>0.11101824726568178</c:v>
                </c:pt>
                <c:pt idx="708">
                  <c:v>4.2186933960959079E-2</c:v>
                </c:pt>
                <c:pt idx="709">
                  <c:v>1.6031034905164446E-2</c:v>
                </c:pt>
                <c:pt idx="710">
                  <c:v>9.8271590120923484</c:v>
                </c:pt>
                <c:pt idx="711">
                  <c:v>1.4577464456517535</c:v>
                </c:pt>
                <c:pt idx="712">
                  <c:v>6.5707137072236961</c:v>
                </c:pt>
                <c:pt idx="713">
                  <c:v>3.3642861316987238</c:v>
                </c:pt>
                <c:pt idx="714">
                  <c:v>1.2702217439245693E-4</c:v>
                </c:pt>
                <c:pt idx="715">
                  <c:v>4.8268426269133638E-5</c:v>
                </c:pt>
                <c:pt idx="716">
                  <c:v>1.8342001982270784E-5</c:v>
                </c:pt>
                <c:pt idx="717">
                  <c:v>6.9699607532628983E-6</c:v>
                </c:pt>
                <c:pt idx="718">
                  <c:v>0.46851056028026172</c:v>
                </c:pt>
                <c:pt idx="719">
                  <c:v>2.040676135811383</c:v>
                </c:pt>
                <c:pt idx="720">
                  <c:v>1.2589110442511917</c:v>
                </c:pt>
                <c:pt idx="721">
                  <c:v>1.4533316085215588E-7</c:v>
                </c:pt>
                <c:pt idx="722">
                  <c:v>15.482270089230635</c:v>
                </c:pt>
                <c:pt idx="723">
                  <c:v>27.079429155329976</c:v>
                </c:pt>
                <c:pt idx="724">
                  <c:v>42.046496119548237</c:v>
                </c:pt>
                <c:pt idx="725">
                  <c:v>59.72867396725951</c:v>
                </c:pt>
                <c:pt idx="726">
                  <c:v>20.412763610674109</c:v>
                </c:pt>
                <c:pt idx="727">
                  <c:v>20.841439763425107</c:v>
                </c:pt>
                <c:pt idx="728">
                  <c:v>4.0149975338976871</c:v>
                </c:pt>
                <c:pt idx="729">
                  <c:v>1.5256990628811216</c:v>
                </c:pt>
                <c:pt idx="730">
                  <c:v>0.5797656438948261</c:v>
                </c:pt>
                <c:pt idx="731">
                  <c:v>0.22031094468003398</c:v>
                </c:pt>
                <c:pt idx="732">
                  <c:v>8.3718158978412907E-2</c:v>
                </c:pt>
                <c:pt idx="733">
                  <c:v>1.3376942171745914</c:v>
                </c:pt>
                <c:pt idx="734">
                  <c:v>6.1230142550145317</c:v>
                </c:pt>
                <c:pt idx="735">
                  <c:v>4.5937828194634722E-3</c:v>
                </c:pt>
                <c:pt idx="736">
                  <c:v>55.119127462817644</c:v>
                </c:pt>
                <c:pt idx="737">
                  <c:v>10.234362947148378</c:v>
                </c:pt>
                <c:pt idx="738">
                  <c:v>3.8890579199163842</c:v>
                </c:pt>
                <c:pt idx="739">
                  <c:v>6.7465349237399019</c:v>
                </c:pt>
                <c:pt idx="740">
                  <c:v>0.56157996363592599</c:v>
                </c:pt>
                <c:pt idx="741">
                  <c:v>0.21340038618165186</c:v>
                </c:pt>
                <c:pt idx="742">
                  <c:v>8.1092146749027719E-2</c:v>
                </c:pt>
                <c:pt idx="743">
                  <c:v>3.081501576463053E-2</c:v>
                </c:pt>
                <c:pt idx="744">
                  <c:v>1.1709705990559602E-2</c:v>
                </c:pt>
                <c:pt idx="745">
                  <c:v>4.4496882764126491E-3</c:v>
                </c:pt>
                <c:pt idx="746">
                  <c:v>1.6908815450368069E-3</c:v>
                </c:pt>
                <c:pt idx="747">
                  <c:v>10.077078949491352</c:v>
                </c:pt>
                <c:pt idx="748">
                  <c:v>0.13691970208330545</c:v>
                </c:pt>
                <c:pt idx="749">
                  <c:v>9.2782052139259687E-5</c:v>
                </c:pt>
                <c:pt idx="750">
                  <c:v>5.7896457301231212</c:v>
                </c:pt>
                <c:pt idx="751">
                  <c:v>7.6579351547432228</c:v>
                </c:pt>
                <c:pt idx="752">
                  <c:v>5.0911367649854587E-6</c:v>
                </c:pt>
                <c:pt idx="753">
                  <c:v>1.9346319706944745E-6</c:v>
                </c:pt>
                <c:pt idx="754">
                  <c:v>7.3516014886390027E-7</c:v>
                </c:pt>
                <c:pt idx="755">
                  <c:v>2.793608565682821E-7</c:v>
                </c:pt>
                <c:pt idx="756">
                  <c:v>0.4601801086558473</c:v>
                </c:pt>
                <c:pt idx="757">
                  <c:v>4.0339707688459947E-8</c:v>
                </c:pt>
                <c:pt idx="758">
                  <c:v>1.532908892161478E-8</c:v>
                </c:pt>
                <c:pt idx="759">
                  <c:v>6.0712741687310166</c:v>
                </c:pt>
                <c:pt idx="760">
                  <c:v>2.2135204402811735E-9</c:v>
                </c:pt>
                <c:pt idx="761">
                  <c:v>3.9431518481669796</c:v>
                </c:pt>
                <c:pt idx="762">
                  <c:v>6.5028692012492577</c:v>
                </c:pt>
                <c:pt idx="763">
                  <c:v>7.0713442354159604</c:v>
                </c:pt>
                <c:pt idx="764">
                  <c:v>4.6154911567661259E-11</c:v>
                </c:pt>
                <c:pt idx="765">
                  <c:v>1.7538866395711275E-11</c:v>
                </c:pt>
                <c:pt idx="766">
                  <c:v>6.6647692303702856E-12</c:v>
                </c:pt>
                <c:pt idx="767">
                  <c:v>2.5326123075407087E-12</c:v>
                </c:pt>
                <c:pt idx="768">
                  <c:v>9.6239267686546922E-13</c:v>
                </c:pt>
                <c:pt idx="769">
                  <c:v>5.265892351714613</c:v>
                </c:pt>
                <c:pt idx="770">
                  <c:v>0.14250685002516875</c:v>
                </c:pt>
                <c:pt idx="771">
                  <c:v>0.13946510482713206</c:v>
                </c:pt>
                <c:pt idx="772">
                  <c:v>2.0067196166685564E-14</c:v>
                </c:pt>
                <c:pt idx="773">
                  <c:v>7.6255345433405158E-15</c:v>
                </c:pt>
                <c:pt idx="774">
                  <c:v>2.8977031264693958E-15</c:v>
                </c:pt>
                <c:pt idx="775">
                  <c:v>1.1011271880583707E-15</c:v>
                </c:pt>
                <c:pt idx="776">
                  <c:v>4.1842833146218079E-16</c:v>
                </c:pt>
                <c:pt idx="777">
                  <c:v>1.590027659556287E-16</c:v>
                </c:pt>
                <c:pt idx="778">
                  <c:v>6.0421051063138905E-17</c:v>
                </c:pt>
                <c:pt idx="779">
                  <c:v>2.295999940399279E-17</c:v>
                </c:pt>
                <c:pt idx="780">
                  <c:v>8.7247997735172591E-18</c:v>
                </c:pt>
                <c:pt idx="781">
                  <c:v>4.8915469448256284</c:v>
                </c:pt>
                <c:pt idx="782">
                  <c:v>1.2598610872958923E-18</c:v>
                </c:pt>
                <c:pt idx="783">
                  <c:v>4.787472131724391E-19</c:v>
                </c:pt>
                <c:pt idx="784">
                  <c:v>24.814303882078381</c:v>
                </c:pt>
                <c:pt idx="785">
                  <c:v>11.694972398615558</c:v>
                </c:pt>
                <c:pt idx="786">
                  <c:v>16.527016398783438</c:v>
                </c:pt>
                <c:pt idx="787">
                  <c:v>7.4490030486741059</c:v>
                </c:pt>
                <c:pt idx="788">
                  <c:v>0.82896299452395927</c:v>
                </c:pt>
                <c:pt idx="789">
                  <c:v>0.31500593791910453</c:v>
                </c:pt>
                <c:pt idx="790">
                  <c:v>0.11970225640925973</c:v>
                </c:pt>
                <c:pt idx="791">
                  <c:v>4.5486857435518696E-2</c:v>
                </c:pt>
                <c:pt idx="792">
                  <c:v>1.7285005825497104E-2</c:v>
                </c:pt>
                <c:pt idx="793">
                  <c:v>4.6959335553447339</c:v>
                </c:pt>
                <c:pt idx="794">
                  <c:v>13.640708447006954</c:v>
                </c:pt>
                <c:pt idx="795">
                  <c:v>13.067771969095956</c:v>
                </c:pt>
                <c:pt idx="796">
                  <c:v>6.4412321013240383</c:v>
                </c:pt>
                <c:pt idx="797">
                  <c:v>8.6223896883567601</c:v>
                </c:pt>
                <c:pt idx="798">
                  <c:v>16.129226117094799</c:v>
                </c:pt>
                <c:pt idx="799">
                  <c:v>8.9029555263947291</c:v>
                </c:pt>
                <c:pt idx="800">
                  <c:v>0.70964432655249876</c:v>
                </c:pt>
                <c:pt idx="801">
                  <c:v>0.26966484408994956</c:v>
                </c:pt>
                <c:pt idx="802">
                  <c:v>0.10247264075418082</c:v>
                </c:pt>
                <c:pt idx="803">
                  <c:v>3.8939603486588717E-2</c:v>
                </c:pt>
                <c:pt idx="804">
                  <c:v>1.4797049324903711E-2</c:v>
                </c:pt>
                <c:pt idx="805">
                  <c:v>5.6228787434634093E-3</c:v>
                </c:pt>
                <c:pt idx="806">
                  <c:v>5.9658937366340927</c:v>
                </c:pt>
                <c:pt idx="807">
                  <c:v>23.68986829156345</c:v>
                </c:pt>
                <c:pt idx="808">
                  <c:v>2.8288558758721623</c:v>
                </c:pt>
                <c:pt idx="809">
                  <c:v>16.756482910954809</c:v>
                </c:pt>
                <c:pt idx="810">
                  <c:v>48.382423604365471</c:v>
                </c:pt>
                <c:pt idx="811">
                  <c:v>9.0693850241843794</c:v>
                </c:pt>
                <c:pt idx="812">
                  <c:v>3.4463663091900636</c:v>
                </c:pt>
                <c:pt idx="813">
                  <c:v>1.309619197492224</c:v>
                </c:pt>
                <c:pt idx="814">
                  <c:v>0.49765529504704525</c:v>
                </c:pt>
                <c:pt idx="815">
                  <c:v>0.18910901211787717</c:v>
                </c:pt>
                <c:pt idx="816">
                  <c:v>7.1861424604793334E-2</c:v>
                </c:pt>
                <c:pt idx="817">
                  <c:v>2.7307341349821462E-2</c:v>
                </c:pt>
                <c:pt idx="818">
                  <c:v>11.229364420693074</c:v>
                </c:pt>
                <c:pt idx="819">
                  <c:v>16.62805071055806</c:v>
                </c:pt>
                <c:pt idx="820">
                  <c:v>6.8135334029860504</c:v>
                </c:pt>
                <c:pt idx="821">
                  <c:v>23.983655794230366</c:v>
                </c:pt>
                <c:pt idx="822">
                  <c:v>9.8021096448430729</c:v>
                </c:pt>
                <c:pt idx="823">
                  <c:v>3.7366526264699695</c:v>
                </c:pt>
                <c:pt idx="824">
                  <c:v>0.51950130778049664</c:v>
                </c:pt>
                <c:pt idx="825">
                  <c:v>0.19741049695658874</c:v>
                </c:pt>
                <c:pt idx="826">
                  <c:v>7.5015988843503731E-2</c:v>
                </c:pt>
                <c:pt idx="827">
                  <c:v>2.8506075760531421E-2</c:v>
                </c:pt>
                <c:pt idx="828">
                  <c:v>1.0832308789001941E-2</c:v>
                </c:pt>
                <c:pt idx="829">
                  <c:v>4.1162773398207382E-3</c:v>
                </c:pt>
                <c:pt idx="830">
                  <c:v>1.5641853891318806E-3</c:v>
                </c:pt>
                <c:pt idx="831">
                  <c:v>74.259245561157158</c:v>
                </c:pt>
                <c:pt idx="832">
                  <c:v>41.914989111876807</c:v>
                </c:pt>
                <c:pt idx="833">
                  <c:v>13.915063397988146</c:v>
                </c:pt>
                <c:pt idx="834">
                  <c:v>5.6912888885824122</c:v>
                </c:pt>
                <c:pt idx="835">
                  <c:v>1.630077053082311</c:v>
                </c:pt>
                <c:pt idx="836">
                  <c:v>0.61942928017127818</c:v>
                </c:pt>
                <c:pt idx="837">
                  <c:v>0.23538312646508566</c:v>
                </c:pt>
                <c:pt idx="838">
                  <c:v>8.9445588056732556E-2</c:v>
                </c:pt>
                <c:pt idx="839">
                  <c:v>3.398932346155837E-2</c:v>
                </c:pt>
                <c:pt idx="840">
                  <c:v>1.2915942915392182E-2</c:v>
                </c:pt>
                <c:pt idx="841">
                  <c:v>19.109987271367441</c:v>
                </c:pt>
                <c:pt idx="842">
                  <c:v>8.0266861999908521</c:v>
                </c:pt>
                <c:pt idx="843">
                  <c:v>22.941677849605313</c:v>
                </c:pt>
                <c:pt idx="844">
                  <c:v>49.030100529247662</c:v>
                </c:pt>
                <c:pt idx="845">
                  <c:v>32.269016154177471</c:v>
                </c:pt>
                <c:pt idx="846">
                  <c:v>8.3025301319632785</c:v>
                </c:pt>
                <c:pt idx="847">
                  <c:v>3.0837168940326962</c:v>
                </c:pt>
                <c:pt idx="848">
                  <c:v>1.1718124197324244</c:v>
                </c:pt>
                <c:pt idx="849">
                  <c:v>6.8868960174042968</c:v>
                </c:pt>
                <c:pt idx="850">
                  <c:v>0.16920971340936208</c:v>
                </c:pt>
                <c:pt idx="851">
                  <c:v>6.4299691095557596E-2</c:v>
                </c:pt>
                <c:pt idx="852">
                  <c:v>2.4433882616311891E-2</c:v>
                </c:pt>
                <c:pt idx="853">
                  <c:v>9.284875394198519E-3</c:v>
                </c:pt>
                <c:pt idx="854">
                  <c:v>7.6623791033114408</c:v>
                </c:pt>
                <c:pt idx="855">
                  <c:v>1.3407360069222663E-3</c:v>
                </c:pt>
                <c:pt idx="856">
                  <c:v>5.0947968263046113E-4</c:v>
                </c:pt>
                <c:pt idx="857">
                  <c:v>5.2582409357287396</c:v>
                </c:pt>
                <c:pt idx="858">
                  <c:v>5.6073306469499249</c:v>
                </c:pt>
                <c:pt idx="859">
                  <c:v>0.54428379739681376</c:v>
                </c:pt>
                <c:pt idx="860">
                  <c:v>1.0623344275213492E-5</c:v>
                </c:pt>
                <c:pt idx="861">
                  <c:v>4.0368708245811267E-6</c:v>
                </c:pt>
                <c:pt idx="862">
                  <c:v>1.5340109133408286E-6</c:v>
                </c:pt>
                <c:pt idx="863">
                  <c:v>5.8292414706951482E-7</c:v>
                </c:pt>
                <c:pt idx="864">
                  <c:v>2.2151117588641564E-7</c:v>
                </c:pt>
                <c:pt idx="865">
                  <c:v>8.4174246836837929E-8</c:v>
                </c:pt>
                <c:pt idx="866">
                  <c:v>5.2241646220126086</c:v>
                </c:pt>
                <c:pt idx="867">
                  <c:v>19.082099202340586</c:v>
                </c:pt>
                <c:pt idx="868">
                  <c:v>31.711171163002412</c:v>
                </c:pt>
                <c:pt idx="869">
                  <c:v>10.327981426267655</c:v>
                </c:pt>
                <c:pt idx="870">
                  <c:v>9.3823553663044343</c:v>
                </c:pt>
                <c:pt idx="871">
                  <c:v>10.658371992498466</c:v>
                </c:pt>
                <c:pt idx="872">
                  <c:v>0.69846873237784912</c:v>
                </c:pt>
                <c:pt idx="873">
                  <c:v>0.10658026783619462</c:v>
                </c:pt>
                <c:pt idx="874">
                  <c:v>0.16019033933923485</c:v>
                </c:pt>
                <c:pt idx="875">
                  <c:v>0.77100217180542974</c:v>
                </c:pt>
                <c:pt idx="876">
                  <c:v>5.8482724567076724E-3</c:v>
                </c:pt>
                <c:pt idx="877">
                  <c:v>2.2223435335489159E-3</c:v>
                </c:pt>
                <c:pt idx="878">
                  <c:v>1.4244052324982706</c:v>
                </c:pt>
                <c:pt idx="879">
                  <c:v>20.797449650822518</c:v>
                </c:pt>
                <c:pt idx="880">
                  <c:v>3.9796426388308417</c:v>
                </c:pt>
                <c:pt idx="881">
                  <c:v>3.905602916208637</c:v>
                </c:pt>
                <c:pt idx="882">
                  <c:v>0.24983294605862832</c:v>
                </c:pt>
                <c:pt idx="883">
                  <c:v>59.032761492409222</c:v>
                </c:pt>
                <c:pt idx="884">
                  <c:v>13.94911206655822</c:v>
                </c:pt>
                <c:pt idx="885">
                  <c:v>3.9246710266513194</c:v>
                </c:pt>
                <c:pt idx="886">
                  <c:v>1.4913749901275015</c:v>
                </c:pt>
                <c:pt idx="887">
                  <c:v>1.4160688826753938</c:v>
                </c:pt>
                <c:pt idx="888">
                  <c:v>0.21535454857441125</c:v>
                </c:pt>
                <c:pt idx="889">
                  <c:v>8.1834728458276287E-2</c:v>
                </c:pt>
                <c:pt idx="890">
                  <c:v>2.7116193148004135</c:v>
                </c:pt>
                <c:pt idx="891">
                  <c:v>1.1816934789375096E-2</c:v>
                </c:pt>
                <c:pt idx="892">
                  <c:v>4.1870960549509038</c:v>
                </c:pt>
                <c:pt idx="893">
                  <c:v>5.9113694457375487</c:v>
                </c:pt>
                <c:pt idx="894">
                  <c:v>7.6597238411414912</c:v>
                </c:pt>
                <c:pt idx="895">
                  <c:v>5.2338885366881911</c:v>
                </c:pt>
                <c:pt idx="896">
                  <c:v>9.3631681328118027E-5</c:v>
                </c:pt>
                <c:pt idx="897">
                  <c:v>3.5580038904684854E-5</c:v>
                </c:pt>
                <c:pt idx="898">
                  <c:v>1.3520414783780244E-5</c:v>
                </c:pt>
                <c:pt idx="899">
                  <c:v>5.1377576178364925E-6</c:v>
                </c:pt>
                <c:pt idx="900">
                  <c:v>1.9523478947778674E-6</c:v>
                </c:pt>
                <c:pt idx="901">
                  <c:v>7.4189220001558966E-7</c:v>
                </c:pt>
                <c:pt idx="902">
                  <c:v>2.8191903600592401E-7</c:v>
                </c:pt>
                <c:pt idx="903">
                  <c:v>7.4068361727197871</c:v>
                </c:pt>
                <c:pt idx="904">
                  <c:v>0.46124750562632638</c:v>
                </c:pt>
                <c:pt idx="905">
                  <c:v>41.56985986901195</c:v>
                </c:pt>
                <c:pt idx="906">
                  <c:v>13.277554865663742</c:v>
                </c:pt>
                <c:pt idx="907">
                  <c:v>3.0694305018905008</c:v>
                </c:pt>
                <c:pt idx="908">
                  <c:v>1.1663835907183904</c:v>
                </c:pt>
                <c:pt idx="909">
                  <c:v>2.8674574602370111</c:v>
                </c:pt>
                <c:pt idx="910">
                  <c:v>0.16842579049973555</c:v>
                </c:pt>
                <c:pt idx="911">
                  <c:v>6.4001800389899527E-2</c:v>
                </c:pt>
                <c:pt idx="912">
                  <c:v>2.4320684148161815E-2</c:v>
                </c:pt>
                <c:pt idx="913">
                  <c:v>9.2418599763014891E-3</c:v>
                </c:pt>
                <c:pt idx="914">
                  <c:v>4.8710582763064787</c:v>
                </c:pt>
                <c:pt idx="915">
                  <c:v>40.158780625097648</c:v>
                </c:pt>
                <c:pt idx="916">
                  <c:v>26.611052743025443</c:v>
                </c:pt>
                <c:pt idx="917">
                  <c:v>22.139874822253383</c:v>
                </c:pt>
                <c:pt idx="918">
                  <c:v>5.6245090108286497</c:v>
                </c:pt>
                <c:pt idx="919">
                  <c:v>1.6590667117837123</c:v>
                </c:pt>
                <c:pt idx="920">
                  <c:v>0.6304453504778107</c:v>
                </c:pt>
                <c:pt idx="921">
                  <c:v>0.23956923318156811</c:v>
                </c:pt>
                <c:pt idx="922">
                  <c:v>9.1036308608995878E-2</c:v>
                </c:pt>
                <c:pt idx="923">
                  <c:v>3.4593797271418432E-2</c:v>
                </c:pt>
                <c:pt idx="924">
                  <c:v>1.3145642963139002E-2</c:v>
                </c:pt>
                <c:pt idx="925">
                  <c:v>4.9953443259928201E-3</c:v>
                </c:pt>
                <c:pt idx="926">
                  <c:v>6.3506372682972975E-2</c:v>
                </c:pt>
                <c:pt idx="927">
                  <c:v>7.480315802292421</c:v>
                </c:pt>
                <c:pt idx="928">
                  <c:v>7.8747372139459442</c:v>
                </c:pt>
                <c:pt idx="929">
                  <c:v>10.901286497032764</c:v>
                </c:pt>
                <c:pt idx="930">
                  <c:v>0.88005567992009814</c:v>
                </c:pt>
                <c:pt idx="931">
                  <c:v>0.33442115836963726</c:v>
                </c:pt>
                <c:pt idx="932">
                  <c:v>0.12708004018046215</c:v>
                </c:pt>
                <c:pt idx="933">
                  <c:v>4.8290415268575616E-2</c:v>
                </c:pt>
                <c:pt idx="934">
                  <c:v>1.8350357802058737E-2</c:v>
                </c:pt>
                <c:pt idx="935">
                  <c:v>6.973135964782321E-3</c:v>
                </c:pt>
                <c:pt idx="936">
                  <c:v>2.6497916666172816E-3</c:v>
                </c:pt>
                <c:pt idx="937">
                  <c:v>1.416507407426812</c:v>
                </c:pt>
                <c:pt idx="938">
                  <c:v>3.8262991665953544E-4</c:v>
                </c:pt>
                <c:pt idx="939">
                  <c:v>1.4539936833062346E-4</c:v>
                </c:pt>
                <c:pt idx="940">
                  <c:v>6.1525876968545274</c:v>
                </c:pt>
                <c:pt idx="941">
                  <c:v>8.0228163495797808</c:v>
                </c:pt>
                <c:pt idx="942">
                  <c:v>0.14087495750214554</c:v>
                </c:pt>
                <c:pt idx="943">
                  <c:v>5.3532483850815299E-2</c:v>
                </c:pt>
                <c:pt idx="944">
                  <c:v>2.0342343863309815E-2</c:v>
                </c:pt>
                <c:pt idx="945">
                  <c:v>7.73009066805773E-3</c:v>
                </c:pt>
                <c:pt idx="946">
                  <c:v>2.9374344538619372E-3</c:v>
                </c:pt>
                <c:pt idx="947">
                  <c:v>1.1162250924675364E-3</c:v>
                </c:pt>
                <c:pt idx="948">
                  <c:v>4.2416553513766378E-4</c:v>
                </c:pt>
                <c:pt idx="949">
                  <c:v>1.6118290335231223E-4</c:v>
                </c:pt>
                <c:pt idx="950">
                  <c:v>2.369594043565094</c:v>
                </c:pt>
                <c:pt idx="951">
                  <c:v>5.7698967087762174</c:v>
                </c:pt>
                <c:pt idx="952">
                  <c:v>6.3080483083333139</c:v>
                </c:pt>
                <c:pt idx="953">
                  <c:v>5.2328918866876704</c:v>
                </c:pt>
                <c:pt idx="954">
                  <c:v>3.3126028036764787</c:v>
                </c:pt>
                <c:pt idx="955">
                  <c:v>6.8839994082164957E-2</c:v>
                </c:pt>
                <c:pt idx="956">
                  <c:v>1.8441835790924839E-7</c:v>
                </c:pt>
                <c:pt idx="957">
                  <c:v>7.0078976005514377E-8</c:v>
                </c:pt>
                <c:pt idx="958">
                  <c:v>2.6630010882095467E-8</c:v>
                </c:pt>
                <c:pt idx="959">
                  <c:v>1.0119404135196278E-8</c:v>
                </c:pt>
                <c:pt idx="960">
                  <c:v>3.8453735713745851E-9</c:v>
                </c:pt>
                <c:pt idx="961">
                  <c:v>4.0603685257120361</c:v>
                </c:pt>
                <c:pt idx="962">
                  <c:v>5.5527194370649018E-10</c:v>
                </c:pt>
                <c:pt idx="963">
                  <c:v>42.902125029433385</c:v>
                </c:pt>
                <c:pt idx="964">
                  <c:v>29.980302021603308</c:v>
                </c:pt>
                <c:pt idx="965">
                  <c:v>12.715976361578965</c:v>
                </c:pt>
                <c:pt idx="966">
                  <c:v>2.843123564227688</c:v>
                </c:pt>
                <c:pt idx="967">
                  <c:v>12.31441699881476</c:v>
                </c:pt>
                <c:pt idx="968">
                  <c:v>0.41054704267447811</c:v>
                </c:pt>
                <c:pt idx="969">
                  <c:v>0.15600787621630166</c:v>
                </c:pt>
                <c:pt idx="970">
                  <c:v>5.9282992962194643E-2</c:v>
                </c:pt>
                <c:pt idx="971">
                  <c:v>0.49013521570539875</c:v>
                </c:pt>
                <c:pt idx="972">
                  <c:v>8.5604641837409047E-3</c:v>
                </c:pt>
                <c:pt idx="973">
                  <c:v>3.2529763898215447E-3</c:v>
                </c:pt>
                <c:pt idx="974">
                  <c:v>2.4546127195120269</c:v>
                </c:pt>
                <c:pt idx="975">
                  <c:v>11.62494864037782</c:v>
                </c:pt>
                <c:pt idx="976">
                  <c:v>9.9256135572593891</c:v>
                </c:pt>
                <c:pt idx="977">
                  <c:v>41.016031805812972</c:v>
                </c:pt>
                <c:pt idx="978">
                  <c:v>7.717168699200454</c:v>
                </c:pt>
                <c:pt idx="979">
                  <c:v>2.9325241056961722</c:v>
                </c:pt>
                <c:pt idx="980">
                  <c:v>1.1143591601645455</c:v>
                </c:pt>
                <c:pt idx="981">
                  <c:v>0.42345648086252724</c:v>
                </c:pt>
                <c:pt idx="982">
                  <c:v>0.16091346272776036</c:v>
                </c:pt>
                <c:pt idx="983">
                  <c:v>6.1147115836548936E-2</c:v>
                </c:pt>
                <c:pt idx="984">
                  <c:v>2.3235904017888595E-2</c:v>
                </c:pt>
                <c:pt idx="985">
                  <c:v>8.8296435267976661E-3</c:v>
                </c:pt>
                <c:pt idx="986">
                  <c:v>3.3552645401831128E-3</c:v>
                </c:pt>
                <c:pt idx="987">
                  <c:v>8.4513894125737785</c:v>
                </c:pt>
                <c:pt idx="988">
                  <c:v>5.707187467884836</c:v>
                </c:pt>
                <c:pt idx="989">
                  <c:v>0.84911522958521202</c:v>
                </c:pt>
                <c:pt idx="990">
                  <c:v>7.3805811229945206</c:v>
                </c:pt>
                <c:pt idx="991">
                  <c:v>5.2240066174715336</c:v>
                </c:pt>
                <c:pt idx="992">
                  <c:v>1.0102488081982365E-5</c:v>
                </c:pt>
                <c:pt idx="993">
                  <c:v>2.4215339199094426</c:v>
                </c:pt>
                <c:pt idx="994">
                  <c:v>1.4587992790382532E-6</c:v>
                </c:pt>
                <c:pt idx="995">
                  <c:v>2.534005605733062</c:v>
                </c:pt>
                <c:pt idx="996">
                  <c:v>2.106506158931238E-7</c:v>
                </c:pt>
                <c:pt idx="997">
                  <c:v>8.0047234039387049E-8</c:v>
                </c:pt>
                <c:pt idx="998">
                  <c:v>3.0417948934967075E-8</c:v>
                </c:pt>
                <c:pt idx="999">
                  <c:v>1.1558820595287488E-8</c:v>
                </c:pt>
                <c:pt idx="1000">
                  <c:v>36.110734328850086</c:v>
                </c:pt>
                <c:pt idx="1001">
                  <c:v>7.1809816866846772</c:v>
                </c:pt>
                <c:pt idx="1002">
                  <c:v>1.8745227261239794</c:v>
                </c:pt>
                <c:pt idx="1003">
                  <c:v>6.6448283172442597</c:v>
                </c:pt>
                <c:pt idx="1004">
                  <c:v>0.27068108165230265</c:v>
                </c:pt>
                <c:pt idx="1005">
                  <c:v>1.4841817852902399</c:v>
                </c:pt>
                <c:pt idx="1006">
                  <c:v>3.9086348190592493E-2</c:v>
                </c:pt>
                <c:pt idx="1007">
                  <c:v>1.485281231242515E-2</c:v>
                </c:pt>
                <c:pt idx="1008">
                  <c:v>5.6440686787215567E-3</c:v>
                </c:pt>
                <c:pt idx="1009">
                  <c:v>2.144746097914191E-3</c:v>
                </c:pt>
                <c:pt idx="1010">
                  <c:v>15.761556406887484</c:v>
                </c:pt>
                <c:pt idx="1011">
                  <c:v>8.6417464201844165</c:v>
                </c:pt>
                <c:pt idx="1012">
                  <c:v>6.559387937803618</c:v>
                </c:pt>
                <c:pt idx="1013">
                  <c:v>0.22821994707864532</c:v>
                </c:pt>
                <c:pt idx="1014">
                  <c:v>5.3330064468289358</c:v>
                </c:pt>
                <c:pt idx="1015">
                  <c:v>16.230028930523464</c:v>
                </c:pt>
                <c:pt idx="1016">
                  <c:v>1.316112824168802</c:v>
                </c:pt>
                <c:pt idx="1017">
                  <c:v>0.50012287318414483</c:v>
                </c:pt>
                <c:pt idx="1018">
                  <c:v>0.19004669180997499</c:v>
                </c:pt>
                <c:pt idx="1019">
                  <c:v>7.2217742887790509E-2</c:v>
                </c:pt>
                <c:pt idx="1020">
                  <c:v>2.7442742297360392E-2</c:v>
                </c:pt>
                <c:pt idx="1021">
                  <c:v>1.0428242072996951E-2</c:v>
                </c:pt>
                <c:pt idx="1022">
                  <c:v>3.962731987738841E-3</c:v>
                </c:pt>
                <c:pt idx="1023">
                  <c:v>4.8831779570452367</c:v>
                </c:pt>
                <c:pt idx="1024">
                  <c:v>22.386381133893465</c:v>
                </c:pt>
                <c:pt idx="1025">
                  <c:v>2.6127959263618021</c:v>
                </c:pt>
                <c:pt idx="1026">
                  <c:v>13.119180923720812</c:v>
                </c:pt>
                <c:pt idx="1027">
                  <c:v>1.7413137281508493</c:v>
                </c:pt>
                <c:pt idx="1028">
                  <c:v>0.26004390359557833</c:v>
                </c:pt>
                <c:pt idx="1029">
                  <c:v>9.8816683366319782E-2</c:v>
                </c:pt>
                <c:pt idx="1030">
                  <c:v>3.7550339679201516E-2</c:v>
                </c:pt>
                <c:pt idx="1031">
                  <c:v>1.426912907809658E-2</c:v>
                </c:pt>
                <c:pt idx="1032">
                  <c:v>5.4222690496767006E-3</c:v>
                </c:pt>
                <c:pt idx="1033">
                  <c:v>2.0604622388771458E-3</c:v>
                </c:pt>
                <c:pt idx="1034">
                  <c:v>5.2590928433583164</c:v>
                </c:pt>
                <c:pt idx="1035">
                  <c:v>2.9753074729385994E-4</c:v>
                </c:pt>
                <c:pt idx="1036">
                  <c:v>31.745604977372555</c:v>
                </c:pt>
                <c:pt idx="1037">
                  <c:v>14.137152196424555</c:v>
                </c:pt>
                <c:pt idx="1038">
                  <c:v>2.5431238722329117</c:v>
                </c:pt>
                <c:pt idx="1039">
                  <c:v>10.840665532834649</c:v>
                </c:pt>
                <c:pt idx="1040">
                  <c:v>0.36722708715043251</c:v>
                </c:pt>
                <c:pt idx="1041">
                  <c:v>0.13954629311716432</c:v>
                </c:pt>
                <c:pt idx="1042">
                  <c:v>5.3027591384522454E-2</c:v>
                </c:pt>
                <c:pt idx="1043">
                  <c:v>2.0150484726118533E-2</c:v>
                </c:pt>
                <c:pt idx="1044">
                  <c:v>7.657184195925041E-3</c:v>
                </c:pt>
                <c:pt idx="1045">
                  <c:v>0.14547536675272019</c:v>
                </c:pt>
                <c:pt idx="1046">
                  <c:v>11.232552342634586</c:v>
                </c:pt>
                <c:pt idx="1047">
                  <c:v>6.4785719461190325</c:v>
                </c:pt>
                <c:pt idx="1048">
                  <c:v>3.481560743645546</c:v>
                </c:pt>
                <c:pt idx="1049">
                  <c:v>6.0671827617106543E-5</c:v>
                </c:pt>
                <c:pt idx="1050">
                  <c:v>3.9306039760696629</c:v>
                </c:pt>
                <c:pt idx="1051">
                  <c:v>8.7610119079101858E-6</c:v>
                </c:pt>
                <c:pt idx="1052">
                  <c:v>3.3291845250058711E-6</c:v>
                </c:pt>
                <c:pt idx="1053">
                  <c:v>1.2650901195022308E-6</c:v>
                </c:pt>
                <c:pt idx="1054">
                  <c:v>4.8073424541084776E-7</c:v>
                </c:pt>
                <c:pt idx="1055">
                  <c:v>1.8267901325612218E-7</c:v>
                </c:pt>
                <c:pt idx="1056">
                  <c:v>6.941802503732643E-8</c:v>
                </c:pt>
                <c:pt idx="1057">
                  <c:v>2.6378849514184037E-8</c:v>
                </c:pt>
                <c:pt idx="1058">
                  <c:v>5.2328392525548546</c:v>
                </c:pt>
                <c:pt idx="1059">
                  <c:v>3.809105869848175E-9</c:v>
                </c:pt>
                <c:pt idx="1060">
                  <c:v>79.47015073229278</c:v>
                </c:pt>
                <c:pt idx="1061">
                  <c:v>28.863210125260217</c:v>
                </c:pt>
                <c:pt idx="1062">
                  <c:v>12.005290513385996</c:v>
                </c:pt>
                <c:pt idx="1063">
                  <c:v>3.2901881564911806</c:v>
                </c:pt>
                <c:pt idx="1064">
                  <c:v>1.2502714994666484</c:v>
                </c:pt>
                <c:pt idx="1065">
                  <c:v>0.47510316979732647</c:v>
                </c:pt>
                <c:pt idx="1066">
                  <c:v>0.18053920452298405</c:v>
                </c:pt>
                <c:pt idx="1067">
                  <c:v>6.8604897718733945E-2</c:v>
                </c:pt>
                <c:pt idx="1068">
                  <c:v>2.6069861133118898E-2</c:v>
                </c:pt>
                <c:pt idx="1069">
                  <c:v>9.9065472305851793E-3</c:v>
                </c:pt>
                <c:pt idx="1070">
                  <c:v>9.8930667248742612</c:v>
                </c:pt>
                <c:pt idx="1071">
                  <c:v>5.1357825234482464</c:v>
                </c:pt>
                <c:pt idx="1072">
                  <c:v>3.9124843715327295</c:v>
                </c:pt>
                <c:pt idx="1073">
                  <c:v>2.0656498266193466E-4</c:v>
                </c:pt>
                <c:pt idx="1074">
                  <c:v>7.8494693411535165E-5</c:v>
                </c:pt>
                <c:pt idx="1075">
                  <c:v>13.339610868608823</c:v>
                </c:pt>
                <c:pt idx="1076">
                  <c:v>0.21188094257325227</c:v>
                </c:pt>
                <c:pt idx="1077">
                  <c:v>8.0514758177835863E-2</c:v>
                </c:pt>
                <c:pt idx="1078">
                  <c:v>3.0595608107577627E-2</c:v>
                </c:pt>
                <c:pt idx="1079">
                  <c:v>1.1626331080879499E-2</c:v>
                </c:pt>
                <c:pt idx="1080">
                  <c:v>1.2049354489672721</c:v>
                </c:pt>
                <c:pt idx="1081">
                  <c:v>2.1376485426409424</c:v>
                </c:pt>
                <c:pt idx="1082">
                  <c:v>6.3728073814571884</c:v>
                </c:pt>
                <c:pt idx="1083">
                  <c:v>55.169160320142566</c:v>
                </c:pt>
                <c:pt idx="1084">
                  <c:v>103.22951961878016</c:v>
                </c:pt>
                <c:pt idx="1085">
                  <c:v>43.744968736752639</c:v>
                </c:pt>
                <c:pt idx="1086">
                  <c:v>14.367118773018692</c:v>
                </c:pt>
                <c:pt idx="1087">
                  <c:v>5.4595051337471032</c:v>
                </c:pt>
                <c:pt idx="1088">
                  <c:v>2.0746119508238992</c:v>
                </c:pt>
                <c:pt idx="1089">
                  <c:v>0.78835254131308152</c:v>
                </c:pt>
                <c:pt idx="1090">
                  <c:v>0.29957396569897105</c:v>
                </c:pt>
                <c:pt idx="1091">
                  <c:v>0.11383810696560898</c:v>
                </c:pt>
                <c:pt idx="1092">
                  <c:v>4.3258480646931413E-2</c:v>
                </c:pt>
                <c:pt idx="1093">
                  <c:v>6.3048893606257703</c:v>
                </c:pt>
                <c:pt idx="1094">
                  <c:v>2.5820978597379072</c:v>
                </c:pt>
                <c:pt idx="1095">
                  <c:v>7.4599846669375509</c:v>
                </c:pt>
                <c:pt idx="1096">
                  <c:v>25.417856124352518</c:v>
                </c:pt>
                <c:pt idx="1097">
                  <c:v>25.476966165096705</c:v>
                </c:pt>
                <c:pt idx="1098">
                  <c:v>23.995129968445831</c:v>
                </c:pt>
                <c:pt idx="1099">
                  <c:v>4.4553224942022371</c:v>
                </c:pt>
                <c:pt idx="1100">
                  <c:v>1.6930225477968501</c:v>
                </c:pt>
                <c:pt idx="1101">
                  <c:v>0.64334856816280317</c:v>
                </c:pt>
                <c:pt idx="1102">
                  <c:v>0.24447245590186517</c:v>
                </c:pt>
                <c:pt idx="1103">
                  <c:v>9.2899533242708762E-2</c:v>
                </c:pt>
                <c:pt idx="1104">
                  <c:v>3.5301822632229335E-2</c:v>
                </c:pt>
                <c:pt idx="1105">
                  <c:v>1.3414692600247148E-2</c:v>
                </c:pt>
                <c:pt idx="1106">
                  <c:v>6.4817716253924553</c:v>
                </c:pt>
                <c:pt idx="1107">
                  <c:v>7.4551063296701123</c:v>
                </c:pt>
                <c:pt idx="1108">
                  <c:v>7.3609101236076131E-4</c:v>
                </c:pt>
                <c:pt idx="1109">
                  <c:v>2.7971458469708927E-4</c:v>
                </c:pt>
                <c:pt idx="1110">
                  <c:v>2.6403873059813274</c:v>
                </c:pt>
                <c:pt idx="1111">
                  <c:v>4.0390786030259691E-5</c:v>
                </c:pt>
                <c:pt idx="1112">
                  <c:v>1.5348498691498682E-5</c:v>
                </c:pt>
                <c:pt idx="1113">
                  <c:v>5.8324295027694989E-6</c:v>
                </c:pt>
                <c:pt idx="1114">
                  <c:v>2.21632321105241E-6</c:v>
                </c:pt>
                <c:pt idx="1115">
                  <c:v>8.4220282019991579E-7</c:v>
                </c:pt>
                <c:pt idx="1116">
                  <c:v>3.2003707167596794E-7</c:v>
                </c:pt>
                <c:pt idx="1117">
                  <c:v>1.2161408723686783E-7</c:v>
                </c:pt>
                <c:pt idx="1118">
                  <c:v>7.0645989197908738</c:v>
                </c:pt>
                <c:pt idx="1119">
                  <c:v>1.7561074197003718E-8</c:v>
                </c:pt>
                <c:pt idx="1120">
                  <c:v>6.5385243633502563</c:v>
                </c:pt>
                <c:pt idx="1121">
                  <c:v>2.5358191140473364E-9</c:v>
                </c:pt>
                <c:pt idx="1122">
                  <c:v>4.0796926404399416</c:v>
                </c:pt>
                <c:pt idx="1123">
                  <c:v>3.661722800684354E-10</c:v>
                </c:pt>
                <c:pt idx="1124">
                  <c:v>1.3914546642600545E-10</c:v>
                </c:pt>
                <c:pt idx="1125">
                  <c:v>5.2875277241882064E-11</c:v>
                </c:pt>
                <c:pt idx="1126">
                  <c:v>2.0092605351915187E-11</c:v>
                </c:pt>
                <c:pt idx="1127">
                  <c:v>7.6351900337277704E-12</c:v>
                </c:pt>
                <c:pt idx="1128">
                  <c:v>2.9013722128165535E-12</c:v>
                </c:pt>
                <c:pt idx="1129">
                  <c:v>1.2571167533151242</c:v>
                </c:pt>
                <c:pt idx="1130">
                  <c:v>8.6711211478195747</c:v>
                </c:pt>
                <c:pt idx="1131">
                  <c:v>25.894345756753289</c:v>
                </c:pt>
                <c:pt idx="1132">
                  <c:v>3.4970059555541564</c:v>
                </c:pt>
                <c:pt idx="1133">
                  <c:v>1.3288622631105793</c:v>
                </c:pt>
                <c:pt idx="1134">
                  <c:v>0.50496765998202009</c:v>
                </c:pt>
                <c:pt idx="1135">
                  <c:v>0.19188771079316769</c:v>
                </c:pt>
                <c:pt idx="1136">
                  <c:v>3.6096209299419</c:v>
                </c:pt>
                <c:pt idx="1137">
                  <c:v>2.7708585438533419E-2</c:v>
                </c:pt>
                <c:pt idx="1138">
                  <c:v>1.0529262466642699E-2</c:v>
                </c:pt>
                <c:pt idx="1139">
                  <c:v>4.0011197373242251E-3</c:v>
                </c:pt>
                <c:pt idx="1140">
                  <c:v>1.5204255001832056E-3</c:v>
                </c:pt>
                <c:pt idx="1141">
                  <c:v>5.7776169006961819E-4</c:v>
                </c:pt>
                <c:pt idx="1142">
                  <c:v>2.1954944222645487E-4</c:v>
                </c:pt>
                <c:pt idx="1143">
                  <c:v>0.3153532431681918</c:v>
                </c:pt>
                <c:pt idx="1144">
                  <c:v>13.752031943152273</c:v>
                </c:pt>
                <c:pt idx="1145">
                  <c:v>13.138024844889012</c:v>
                </c:pt>
                <c:pt idx="1146">
                  <c:v>1.5218225729511432</c:v>
                </c:pt>
                <c:pt idx="1147">
                  <c:v>10.448303471374206</c:v>
                </c:pt>
                <c:pt idx="1148">
                  <c:v>0.21975117953414505</c:v>
                </c:pt>
                <c:pt idx="1149">
                  <c:v>0.11122765205182442</c:v>
                </c:pt>
                <c:pt idx="1150">
                  <c:v>3.1732070324730549E-2</c:v>
                </c:pt>
                <c:pt idx="1151">
                  <c:v>1.2058186723397606E-2</c:v>
                </c:pt>
                <c:pt idx="1152">
                  <c:v>4.5821109548910902E-3</c:v>
                </c:pt>
                <c:pt idx="1153">
                  <c:v>1.741202162858614E-3</c:v>
                </c:pt>
                <c:pt idx="1154">
                  <c:v>4.6944631987070489</c:v>
                </c:pt>
                <c:pt idx="1155">
                  <c:v>12.898234891009229</c:v>
                </c:pt>
                <c:pt idx="1156">
                  <c:v>20.318396682164529</c:v>
                </c:pt>
                <c:pt idx="1157">
                  <c:v>2.9770439506888162</c:v>
                </c:pt>
                <c:pt idx="1158">
                  <c:v>1.13127670126175</c:v>
                </c:pt>
                <c:pt idx="1159">
                  <c:v>8.2211543817925623</c:v>
                </c:pt>
                <c:pt idx="1160">
                  <c:v>0.16335635566219675</c:v>
                </c:pt>
                <c:pt idx="1161">
                  <c:v>6.2075415151634755E-2</c:v>
                </c:pt>
                <c:pt idx="1162">
                  <c:v>2.3588657757621208E-2</c:v>
                </c:pt>
                <c:pt idx="1163">
                  <c:v>8.9636899478960589E-3</c:v>
                </c:pt>
                <c:pt idx="1164">
                  <c:v>3.4062021802005026E-3</c:v>
                </c:pt>
                <c:pt idx="1165">
                  <c:v>1.2943568284761911E-3</c:v>
                </c:pt>
                <c:pt idx="1166">
                  <c:v>4.9185559482095261E-4</c:v>
                </c:pt>
                <c:pt idx="1167">
                  <c:v>5.2102012144294072</c:v>
                </c:pt>
                <c:pt idx="1168">
                  <c:v>5.9467798254740201</c:v>
                </c:pt>
                <c:pt idx="1169">
                  <c:v>2.6989100199015313E-5</c:v>
                </c:pt>
                <c:pt idx="1170">
                  <c:v>1.025585807562582E-5</c:v>
                </c:pt>
                <c:pt idx="1171">
                  <c:v>0.19628233472328135</c:v>
                </c:pt>
                <c:pt idx="1172">
                  <c:v>1.4809459061203682E-6</c:v>
                </c:pt>
                <c:pt idx="1173">
                  <c:v>2.7409239225344037E-2</c:v>
                </c:pt>
                <c:pt idx="1174">
                  <c:v>2.138485888437812E-7</c:v>
                </c:pt>
                <c:pt idx="1175">
                  <c:v>8.1262463760636846E-8</c:v>
                </c:pt>
                <c:pt idx="1176">
                  <c:v>3.0879736229042001E-8</c:v>
                </c:pt>
                <c:pt idx="1177">
                  <c:v>1.1734299767035958E-8</c:v>
                </c:pt>
                <c:pt idx="1178">
                  <c:v>7.6591735672277919</c:v>
                </c:pt>
                <c:pt idx="1179">
                  <c:v>3.908882580523406</c:v>
                </c:pt>
                <c:pt idx="1180">
                  <c:v>19.539753161872351</c:v>
                </c:pt>
                <c:pt idx="1181">
                  <c:v>4.3177487357453757</c:v>
                </c:pt>
                <c:pt idx="1182">
                  <c:v>14.525315243108599</c:v>
                </c:pt>
                <c:pt idx="1183">
                  <c:v>1.2488168408487321</c:v>
                </c:pt>
                <c:pt idx="1184">
                  <c:v>1.5412908847247162</c:v>
                </c:pt>
                <c:pt idx="1185">
                  <c:v>0.18032915181855694</c:v>
                </c:pt>
                <c:pt idx="1186">
                  <c:v>6.8525077691051622E-2</c:v>
                </c:pt>
                <c:pt idx="1187">
                  <c:v>2.6039529522599619E-2</c:v>
                </c:pt>
                <c:pt idx="1188">
                  <c:v>9.8950212185878565E-3</c:v>
                </c:pt>
                <c:pt idx="1189">
                  <c:v>3.760108063063386E-3</c:v>
                </c:pt>
                <c:pt idx="1190">
                  <c:v>1.4288410639640866E-3</c:v>
                </c:pt>
                <c:pt idx="1191">
                  <c:v>4.6351272457032904</c:v>
                </c:pt>
                <c:pt idx="1192">
                  <c:v>12.020814297791006</c:v>
                </c:pt>
                <c:pt idx="1193">
                  <c:v>5.853398008238206</c:v>
                </c:pt>
                <c:pt idx="1194">
                  <c:v>5.9943587482764578</c:v>
                </c:pt>
                <c:pt idx="1195">
                  <c:v>9.5749124149946366E-2</c:v>
                </c:pt>
                <c:pt idx="1196">
                  <c:v>3.6384667176979614E-2</c:v>
                </c:pt>
                <c:pt idx="1197">
                  <c:v>0.90865551085975849</c:v>
                </c:pt>
                <c:pt idx="1198">
                  <c:v>0.46692031809184925</c:v>
                </c:pt>
                <c:pt idx="1199">
                  <c:v>1.9964994573352253E-3</c:v>
                </c:pt>
                <c:pt idx="1200">
                  <c:v>7.5866979378738555E-4</c:v>
                </c:pt>
                <c:pt idx="1201">
                  <c:v>2.8829452163920652E-4</c:v>
                </c:pt>
                <c:pt idx="1202">
                  <c:v>1.095519182228985E-4</c:v>
                </c:pt>
                <c:pt idx="1203">
                  <c:v>1.2029412303200149</c:v>
                </c:pt>
                <c:pt idx="1204">
                  <c:v>21.767622528129309</c:v>
                </c:pt>
                <c:pt idx="1205">
                  <c:v>28.172074474556801</c:v>
                </c:pt>
                <c:pt idx="1206">
                  <c:v>10.391722538833569</c:v>
                </c:pt>
                <c:pt idx="1207">
                  <c:v>1.8244116647659538</c:v>
                </c:pt>
                <c:pt idx="1208">
                  <c:v>0.69327643261106253</c:v>
                </c:pt>
                <c:pt idx="1209">
                  <c:v>0.26344504439220373</c:v>
                </c:pt>
                <c:pt idx="1210">
                  <c:v>0.10010911686903741</c:v>
                </c:pt>
                <c:pt idx="1211">
                  <c:v>3.8041464410234219E-2</c:v>
                </c:pt>
                <c:pt idx="1212">
                  <c:v>1.4455756475889004E-2</c:v>
                </c:pt>
                <c:pt idx="1213">
                  <c:v>5.493187460837822E-3</c:v>
                </c:pt>
                <c:pt idx="1214">
                  <c:v>2.0874112351183718E-3</c:v>
                </c:pt>
                <c:pt idx="1215">
                  <c:v>8.8343010245164759</c:v>
                </c:pt>
                <c:pt idx="1216">
                  <c:v>25.375247518248187</c:v>
                </c:pt>
                <c:pt idx="1217">
                  <c:v>3.6703768332918227</c:v>
                </c:pt>
                <c:pt idx="1218">
                  <c:v>1.3947431966508925</c:v>
                </c:pt>
                <c:pt idx="1219">
                  <c:v>19.486125980387389</c:v>
                </c:pt>
                <c:pt idx="1220">
                  <c:v>1.2239736591869084</c:v>
                </c:pt>
                <c:pt idx="1221">
                  <c:v>4.3745646939698508</c:v>
                </c:pt>
                <c:pt idx="1222">
                  <c:v>0.17674179638658954</c:v>
                </c:pt>
                <c:pt idx="1223">
                  <c:v>6.7161882626904035E-2</c:v>
                </c:pt>
                <c:pt idx="1224">
                  <c:v>3.4184778956454425</c:v>
                </c:pt>
                <c:pt idx="1225">
                  <c:v>2.5392143474500819</c:v>
                </c:pt>
                <c:pt idx="1226">
                  <c:v>5.2491883290063068</c:v>
                </c:pt>
                <c:pt idx="1227">
                  <c:v>7.037101732210683</c:v>
                </c:pt>
                <c:pt idx="1228">
                  <c:v>17.122325555479129</c:v>
                </c:pt>
                <c:pt idx="1229">
                  <c:v>3.9268809190952192</c:v>
                </c:pt>
                <c:pt idx="1230">
                  <c:v>34.844444261994241</c:v>
                </c:pt>
                <c:pt idx="1231">
                  <c:v>9.9621794816230569</c:v>
                </c:pt>
                <c:pt idx="1232">
                  <c:v>2.1710509021832514</c:v>
                </c:pt>
                <c:pt idx="1233">
                  <c:v>0.8249993428296355</c:v>
                </c:pt>
                <c:pt idx="1234">
                  <c:v>1.6856087521448082</c:v>
                </c:pt>
                <c:pt idx="1235">
                  <c:v>0.23905879292090737</c:v>
                </c:pt>
                <c:pt idx="1236">
                  <c:v>4.5269363939747773E-2</c:v>
                </c:pt>
                <c:pt idx="1237">
                  <c:v>1.7202358297104155E-2</c:v>
                </c:pt>
                <c:pt idx="1238">
                  <c:v>6.5368961528995788E-3</c:v>
                </c:pt>
                <c:pt idx="1239">
                  <c:v>9.6654133616837594</c:v>
                </c:pt>
                <c:pt idx="1240">
                  <c:v>13.412623511230514</c:v>
                </c:pt>
                <c:pt idx="1241">
                  <c:v>4.435090086615916</c:v>
                </c:pt>
                <c:pt idx="1242">
                  <c:v>15.487147371498201</c:v>
                </c:pt>
                <c:pt idx="1243">
                  <c:v>1.1963431233046362</c:v>
                </c:pt>
                <c:pt idx="1244">
                  <c:v>0.45461038685576183</c:v>
                </c:pt>
                <c:pt idx="1245">
                  <c:v>0.17275194700518948</c:v>
                </c:pt>
                <c:pt idx="1246">
                  <c:v>6.5645739861972002E-2</c:v>
                </c:pt>
                <c:pt idx="1247">
                  <c:v>2.4945381147549364E-2</c:v>
                </c:pt>
                <c:pt idx="1248">
                  <c:v>9.4792448360687589E-3</c:v>
                </c:pt>
                <c:pt idx="1249">
                  <c:v>3.6021130377061278E-3</c:v>
                </c:pt>
                <c:pt idx="1250">
                  <c:v>1.3688029543283287E-3</c:v>
                </c:pt>
                <c:pt idx="1251">
                  <c:v>5.2014512264476486E-4</c:v>
                </c:pt>
                <c:pt idx="1252">
                  <c:v>2.2487774005197512</c:v>
                </c:pt>
                <c:pt idx="1253">
                  <c:v>15.257401589816986</c:v>
                </c:pt>
                <c:pt idx="1254">
                  <c:v>1.1444203184897026</c:v>
                </c:pt>
                <c:pt idx="1255">
                  <c:v>0.43487972102608702</c:v>
                </c:pt>
                <c:pt idx="1256">
                  <c:v>0.16525429398991306</c:v>
                </c:pt>
                <c:pt idx="1257">
                  <c:v>9.902167394351527E-2</c:v>
                </c:pt>
                <c:pt idx="1258">
                  <c:v>2.3862720052143446E-2</c:v>
                </c:pt>
                <c:pt idx="1259">
                  <c:v>9.0678336198145096E-3</c:v>
                </c:pt>
                <c:pt idx="1260">
                  <c:v>3.4457767755295141E-3</c:v>
                </c:pt>
                <c:pt idx="1261">
                  <c:v>1.3093951747012152E-3</c:v>
                </c:pt>
                <c:pt idx="1262">
                  <c:v>4.8713605530985378</c:v>
                </c:pt>
                <c:pt idx="1263">
                  <c:v>7.0689121019400218</c:v>
                </c:pt>
                <c:pt idx="1264">
                  <c:v>7.1849132026205069E-5</c:v>
                </c:pt>
                <c:pt idx="1265">
                  <c:v>2.8698052370324398</c:v>
                </c:pt>
                <c:pt idx="1266">
                  <c:v>3.3479484706401319</c:v>
                </c:pt>
                <c:pt idx="1267">
                  <c:v>3.9425055725419252E-6</c:v>
                </c:pt>
                <c:pt idx="1268">
                  <c:v>1.4981521175659313E-6</c:v>
                </c:pt>
                <c:pt idx="1269">
                  <c:v>5.6929780467505389E-7</c:v>
                </c:pt>
                <c:pt idx="1270">
                  <c:v>2.163331657765205E-7</c:v>
                </c:pt>
                <c:pt idx="1271">
                  <c:v>8.2206602995077791E-8</c:v>
                </c:pt>
                <c:pt idx="1272">
                  <c:v>3.1238509138129559E-8</c:v>
                </c:pt>
                <c:pt idx="1273">
                  <c:v>1.1870633472489233E-8</c:v>
                </c:pt>
                <c:pt idx="1274">
                  <c:v>20.619079950038042</c:v>
                </c:pt>
                <c:pt idx="1275">
                  <c:v>1.5147524690178236</c:v>
                </c:pt>
                <c:pt idx="1276">
                  <c:v>5.8030150665744067</c:v>
                </c:pt>
                <c:pt idx="1277">
                  <c:v>13.504952580416688</c:v>
                </c:pt>
                <c:pt idx="1278">
                  <c:v>6.0590899317108677</c:v>
                </c:pt>
                <c:pt idx="1279">
                  <c:v>5.513716017485943</c:v>
                </c:pt>
                <c:pt idx="1280">
                  <c:v>0.1153979704295709</c:v>
                </c:pt>
                <c:pt idx="1281">
                  <c:v>4.8910298959464029</c:v>
                </c:pt>
                <c:pt idx="1282">
                  <c:v>1.6663466930030037E-2</c:v>
                </c:pt>
                <c:pt idx="1283">
                  <c:v>6.3321174334114144E-3</c:v>
                </c:pt>
                <c:pt idx="1284">
                  <c:v>2.4062046246963375E-3</c:v>
                </c:pt>
                <c:pt idx="1285">
                  <c:v>9.1435775738460835E-4</c:v>
                </c:pt>
                <c:pt idx="1286">
                  <c:v>3.4745594780615115E-4</c:v>
                </c:pt>
                <c:pt idx="1287">
                  <c:v>10.849293472499793</c:v>
                </c:pt>
                <c:pt idx="1288">
                  <c:v>6.2236447793903498</c:v>
                </c:pt>
                <c:pt idx="1289">
                  <c:v>5.9589682660054013</c:v>
                </c:pt>
                <c:pt idx="1290">
                  <c:v>5.2245929209648567</c:v>
                </c:pt>
                <c:pt idx="1291">
                  <c:v>2.7530730397019621E-6</c:v>
                </c:pt>
                <c:pt idx="1292">
                  <c:v>1.0461677550867456E-6</c:v>
                </c:pt>
                <c:pt idx="1293">
                  <c:v>0.19616671493535462</c:v>
                </c:pt>
                <c:pt idx="1294">
                  <c:v>1.5106662383452605E-7</c:v>
                </c:pt>
                <c:pt idx="1295">
                  <c:v>5.7405317057119907E-8</c:v>
                </c:pt>
                <c:pt idx="1296">
                  <c:v>2.1814020481705565E-8</c:v>
                </c:pt>
                <c:pt idx="1297">
                  <c:v>8.2893277830481155E-9</c:v>
                </c:pt>
                <c:pt idx="1298">
                  <c:v>17.673628475298241</c:v>
                </c:pt>
                <c:pt idx="1299">
                  <c:v>13.105915556135237</c:v>
                </c:pt>
                <c:pt idx="1300">
                  <c:v>5.6761144465046982</c:v>
                </c:pt>
                <c:pt idx="1301">
                  <c:v>0.46937276683828649</c:v>
                </c:pt>
                <c:pt idx="1302">
                  <c:v>16.656301895363555</c:v>
                </c:pt>
                <c:pt idx="1303">
                  <c:v>0.83532986082098448</c:v>
                </c:pt>
                <c:pt idx="1304">
                  <c:v>0.31742534711197412</c:v>
                </c:pt>
                <c:pt idx="1305">
                  <c:v>0.12062163190255019</c:v>
                </c:pt>
                <c:pt idx="1306">
                  <c:v>4.5836220122969069E-2</c:v>
                </c:pt>
                <c:pt idx="1307">
                  <c:v>1.741776364672825E-2</c:v>
                </c:pt>
                <c:pt idx="1308">
                  <c:v>1.0772105956207227</c:v>
                </c:pt>
                <c:pt idx="1309">
                  <c:v>2.5151250705875588E-3</c:v>
                </c:pt>
                <c:pt idx="1310">
                  <c:v>12.701175015583779</c:v>
                </c:pt>
                <c:pt idx="1311">
                  <c:v>3.6318406019284351E-4</c:v>
                </c:pt>
                <c:pt idx="1312">
                  <c:v>3.9607133228527256</c:v>
                </c:pt>
                <c:pt idx="1313">
                  <c:v>22.557262438044198</c:v>
                </c:pt>
                <c:pt idx="1314">
                  <c:v>38.460388968805475</c:v>
                </c:pt>
                <c:pt idx="1315">
                  <c:v>7.0091117390541555</c:v>
                </c:pt>
                <c:pt idx="1316">
                  <c:v>2.663462460840579</c:v>
                </c:pt>
                <c:pt idx="1317">
                  <c:v>1.0121157351194203</c:v>
                </c:pt>
                <c:pt idx="1318">
                  <c:v>5.6430924709051</c:v>
                </c:pt>
                <c:pt idx="1319">
                  <c:v>0.14614951215124425</c:v>
                </c:pt>
                <c:pt idx="1320">
                  <c:v>5.553681461747282E-2</c:v>
                </c:pt>
                <c:pt idx="1321">
                  <c:v>4.3839738096587775</c:v>
                </c:pt>
                <c:pt idx="1322">
                  <c:v>6.1163868711531544</c:v>
                </c:pt>
                <c:pt idx="1323">
                  <c:v>21.872624424363604</c:v>
                </c:pt>
                <c:pt idx="1324">
                  <c:v>2.3837407246500426</c:v>
                </c:pt>
                <c:pt idx="1325">
                  <c:v>7.25585639281383</c:v>
                </c:pt>
                <c:pt idx="1326">
                  <c:v>0.34421216063946614</c:v>
                </c:pt>
                <c:pt idx="1327">
                  <c:v>2.6551985231573938</c:v>
                </c:pt>
                <c:pt idx="1328">
                  <c:v>4.9704235996338914E-2</c:v>
                </c:pt>
                <c:pt idx="1329">
                  <c:v>1.8887609678608787E-2</c:v>
                </c:pt>
                <c:pt idx="1330">
                  <c:v>7.1772916778713378E-3</c:v>
                </c:pt>
                <c:pt idx="1331">
                  <c:v>2.7273708375911082E-3</c:v>
                </c:pt>
                <c:pt idx="1332">
                  <c:v>1.0364009182846211E-3</c:v>
                </c:pt>
                <c:pt idx="1333">
                  <c:v>8.9303404361043837E-2</c:v>
                </c:pt>
                <c:pt idx="1334">
                  <c:v>1.4965629260029929E-4</c:v>
                </c:pt>
                <c:pt idx="1335">
                  <c:v>31.347181712365774</c:v>
                </c:pt>
                <c:pt idx="1336">
                  <c:v>15.895385283534885</c:v>
                </c:pt>
                <c:pt idx="1337">
                  <c:v>3.1776060811746358</c:v>
                </c:pt>
                <c:pt idx="1338">
                  <c:v>8.2530327096010812</c:v>
                </c:pt>
                <c:pt idx="1339">
                  <c:v>7.0182435054315029</c:v>
                </c:pt>
                <c:pt idx="1340">
                  <c:v>0.17436160088621463</c:v>
                </c:pt>
                <c:pt idx="1341">
                  <c:v>6.6257408336761553E-2</c:v>
                </c:pt>
                <c:pt idx="1342">
                  <c:v>2.5177815167969388E-2</c:v>
                </c:pt>
                <c:pt idx="1343">
                  <c:v>9.5675697638283666E-3</c:v>
                </c:pt>
                <c:pt idx="1344">
                  <c:v>3.6356765102547785E-3</c:v>
                </c:pt>
                <c:pt idx="1345">
                  <c:v>1.3815570738968158E-3</c:v>
                </c:pt>
                <c:pt idx="1346">
                  <c:v>5.2499168808079009E-4</c:v>
                </c:pt>
                <c:pt idx="1347">
                  <c:v>7.3158927902121338</c:v>
                </c:pt>
                <c:pt idx="1348">
                  <c:v>9.2604325697860368</c:v>
                </c:pt>
                <c:pt idx="1349">
                  <c:v>0.22256720931055796</c:v>
                </c:pt>
                <c:pt idx="1350">
                  <c:v>8.4575539538012029E-2</c:v>
                </c:pt>
                <c:pt idx="1351">
                  <c:v>2.2760592834387956</c:v>
                </c:pt>
                <c:pt idx="1352">
                  <c:v>5.2718917080798446</c:v>
                </c:pt>
                <c:pt idx="1353">
                  <c:v>4.6408290055297945E-3</c:v>
                </c:pt>
                <c:pt idx="1354">
                  <c:v>1.7635150221013219E-3</c:v>
                </c:pt>
                <c:pt idx="1355">
                  <c:v>6.7013570839850227E-4</c:v>
                </c:pt>
                <c:pt idx="1356">
                  <c:v>2.546515691914308E-4</c:v>
                </c:pt>
                <c:pt idx="1357">
                  <c:v>9.6767596292743728E-5</c:v>
                </c:pt>
                <c:pt idx="1358">
                  <c:v>3.6771686591242618E-5</c:v>
                </c:pt>
                <c:pt idx="1359">
                  <c:v>5.7896303159387781</c:v>
                </c:pt>
                <c:pt idx="1360">
                  <c:v>5.3098315437754351E-6</c:v>
                </c:pt>
                <c:pt idx="1361">
                  <c:v>4.6222536656191702</c:v>
                </c:pt>
                <c:pt idx="1362">
                  <c:v>7.6673967492117271E-7</c:v>
                </c:pt>
                <c:pt idx="1363">
                  <c:v>0.12720744951298685</c:v>
                </c:pt>
                <c:pt idx="1364">
                  <c:v>1.1071720905861733E-7</c:v>
                </c:pt>
                <c:pt idx="1365">
                  <c:v>4.2072539442274592E-8</c:v>
                </c:pt>
                <c:pt idx="1366">
                  <c:v>5.7213881047008472</c:v>
                </c:pt>
                <c:pt idx="1367">
                  <c:v>6.0752746954644518E-9</c:v>
                </c:pt>
                <c:pt idx="1368">
                  <c:v>2.3086043842764917E-9</c:v>
                </c:pt>
                <c:pt idx="1369">
                  <c:v>8.7726966602506689E-10</c:v>
                </c:pt>
                <c:pt idx="1370">
                  <c:v>3.3336247308952545E-10</c:v>
                </c:pt>
                <c:pt idx="1371">
                  <c:v>0.73976260745159983</c:v>
                </c:pt>
                <c:pt idx="1372">
                  <c:v>4.8137541114127483E-11</c:v>
                </c:pt>
                <c:pt idx="1373">
                  <c:v>1.8292265623368442E-11</c:v>
                </c:pt>
                <c:pt idx="1374">
                  <c:v>6.9510609368800085E-12</c:v>
                </c:pt>
                <c:pt idx="1375">
                  <c:v>6.2500555845768231</c:v>
                </c:pt>
                <c:pt idx="1376">
                  <c:v>1.0037331992854733E-12</c:v>
                </c:pt>
                <c:pt idx="1377">
                  <c:v>3.8141861572847983E-13</c:v>
                </c:pt>
                <c:pt idx="1378">
                  <c:v>0.24011802515875988</c:v>
                </c:pt>
                <c:pt idx="1379">
                  <c:v>5.5076848111192478E-14</c:v>
                </c:pt>
                <c:pt idx="1380">
                  <c:v>2.0929202282253142E-14</c:v>
                </c:pt>
                <c:pt idx="1381">
                  <c:v>5.1960790510437596</c:v>
                </c:pt>
                <c:pt idx="1382">
                  <c:v>7.8004003901298722</c:v>
                </c:pt>
                <c:pt idx="1383">
                  <c:v>23.917433600391529</c:v>
                </c:pt>
                <c:pt idx="1384">
                  <c:v>2.8942302482353992</c:v>
                </c:pt>
                <c:pt idx="1385">
                  <c:v>1.0998074943294518</c:v>
                </c:pt>
                <c:pt idx="1386">
                  <c:v>18.628657873662615</c:v>
                </c:pt>
                <c:pt idx="1387">
                  <c:v>1.4558912712264722</c:v>
                </c:pt>
                <c:pt idx="1388">
                  <c:v>11.798363128689125</c:v>
                </c:pt>
                <c:pt idx="1389">
                  <c:v>0.21023069956510262</c:v>
                </c:pt>
                <c:pt idx="1390">
                  <c:v>7.9887665834738997E-2</c:v>
                </c:pt>
                <c:pt idx="1391">
                  <c:v>0.35285501159824084</c:v>
                </c:pt>
                <c:pt idx="1392">
                  <c:v>1.1535778946536311E-2</c:v>
                </c:pt>
                <c:pt idx="1393">
                  <c:v>4.3835959996837981E-3</c:v>
                </c:pt>
                <c:pt idx="1394">
                  <c:v>5.9761402831817101</c:v>
                </c:pt>
                <c:pt idx="1395">
                  <c:v>41.487319980427799</c:v>
                </c:pt>
                <c:pt idx="1396">
                  <c:v>15.665291592598198</c:v>
                </c:pt>
                <c:pt idx="1397">
                  <c:v>3.4931970425551291</c:v>
                </c:pt>
                <c:pt idx="1398">
                  <c:v>7.8913466367552791</c:v>
                </c:pt>
                <c:pt idx="1399">
                  <c:v>0.50441765294496077</c:v>
                </c:pt>
                <c:pt idx="1400">
                  <c:v>0.19167870811908505</c:v>
                </c:pt>
                <c:pt idx="1401">
                  <c:v>7.2837909085252325E-2</c:v>
                </c:pt>
                <c:pt idx="1402">
                  <c:v>2.7678405452395881E-2</c:v>
                </c:pt>
                <c:pt idx="1403">
                  <c:v>1.0517794071910433E-2</c:v>
                </c:pt>
                <c:pt idx="1404">
                  <c:v>3.9967617473259656E-3</c:v>
                </c:pt>
                <c:pt idx="1405">
                  <c:v>7.2171573171785637</c:v>
                </c:pt>
                <c:pt idx="1406">
                  <c:v>10.409805927526211</c:v>
                </c:pt>
                <c:pt idx="1407">
                  <c:v>5.8702126125723648</c:v>
                </c:pt>
                <c:pt idx="1408">
                  <c:v>8.3337918027722707E-5</c:v>
                </c:pt>
                <c:pt idx="1409">
                  <c:v>3.1668408850534627E-5</c:v>
                </c:pt>
                <c:pt idx="1410">
                  <c:v>1.2033995363203157E-5</c:v>
                </c:pt>
                <c:pt idx="1411">
                  <c:v>5.2458379751970279</c:v>
                </c:pt>
                <c:pt idx="1412">
                  <c:v>1.7377089304465362E-6</c:v>
                </c:pt>
                <c:pt idx="1413">
                  <c:v>6.6032939356968371E-7</c:v>
                </c:pt>
                <c:pt idx="1414">
                  <c:v>2.5092516955647977E-7</c:v>
                </c:pt>
                <c:pt idx="1415">
                  <c:v>9.5351564431462317E-8</c:v>
                </c:pt>
                <c:pt idx="1416">
                  <c:v>3.6233594483955684E-8</c:v>
                </c:pt>
                <c:pt idx="1417">
                  <c:v>1.3768765903903158E-8</c:v>
                </c:pt>
                <c:pt idx="1418">
                  <c:v>2.8424635878282993</c:v>
                </c:pt>
                <c:pt idx="1419">
                  <c:v>1.9882097965236159E-9</c:v>
                </c:pt>
                <c:pt idx="1420">
                  <c:v>35.367548990323918</c:v>
                </c:pt>
                <c:pt idx="1421">
                  <c:v>13.297796747011372</c:v>
                </c:pt>
                <c:pt idx="1422">
                  <c:v>9.1420545113748499</c:v>
                </c:pt>
                <c:pt idx="1423">
                  <c:v>8.1267875867989172</c:v>
                </c:pt>
                <c:pt idx="1424">
                  <c:v>0.37222146436268883</c:v>
                </c:pt>
                <c:pt idx="1425">
                  <c:v>0.14144415645782177</c:v>
                </c:pt>
                <c:pt idx="1426">
                  <c:v>5.3748779453972266E-2</c:v>
                </c:pt>
                <c:pt idx="1427">
                  <c:v>2.042453619250946E-2</c:v>
                </c:pt>
                <c:pt idx="1428">
                  <c:v>5.2572926585404911</c:v>
                </c:pt>
                <c:pt idx="1429">
                  <c:v>2.9493030261983659E-3</c:v>
                </c:pt>
                <c:pt idx="1430">
                  <c:v>17.141530721286816</c:v>
                </c:pt>
                <c:pt idx="1431">
                  <c:v>28.531345347666523</c:v>
                </c:pt>
                <c:pt idx="1432">
                  <c:v>24.695276856447606</c:v>
                </c:pt>
                <c:pt idx="1433">
                  <c:v>13.350410044673616</c:v>
                </c:pt>
                <c:pt idx="1434">
                  <c:v>2.5857259733789544</c:v>
                </c:pt>
                <c:pt idx="1435">
                  <c:v>0.98257586988400258</c:v>
                </c:pt>
                <c:pt idx="1436">
                  <c:v>0.37337883055592097</c:v>
                </c:pt>
                <c:pt idx="1437">
                  <c:v>0.14188395561124995</c:v>
                </c:pt>
                <c:pt idx="1438">
                  <c:v>5.3915903132274984E-2</c:v>
                </c:pt>
                <c:pt idx="1439">
                  <c:v>2.0488043190264496E-2</c:v>
                </c:pt>
                <c:pt idx="1440">
                  <c:v>7.7854564123005093E-3</c:v>
                </c:pt>
                <c:pt idx="1441">
                  <c:v>4.3088227819372591</c:v>
                </c:pt>
                <c:pt idx="1442">
                  <c:v>1.1242199059361936E-3</c:v>
                </c:pt>
                <c:pt idx="1443">
                  <c:v>47.865343532337121</c:v>
                </c:pt>
                <c:pt idx="1444">
                  <c:v>36.288801748929544</c:v>
                </c:pt>
                <c:pt idx="1445">
                  <c:v>23.701759039706538</c:v>
                </c:pt>
                <c:pt idx="1446">
                  <c:v>9.3579010402202183</c:v>
                </c:pt>
                <c:pt idx="1447">
                  <c:v>9.4738948139450105</c:v>
                </c:pt>
                <c:pt idx="1448">
                  <c:v>0.6432429579100909</c:v>
                </c:pt>
                <c:pt idx="1449">
                  <c:v>0.24443232400583453</c:v>
                </c:pt>
                <c:pt idx="1450">
                  <c:v>9.2884283122217123E-2</c:v>
                </c:pt>
                <c:pt idx="1451">
                  <c:v>3.5296027586442506E-2</c:v>
                </c:pt>
                <c:pt idx="1452">
                  <c:v>1.3412490482848155E-2</c:v>
                </c:pt>
                <c:pt idx="1453">
                  <c:v>5.096746383482299E-3</c:v>
                </c:pt>
                <c:pt idx="1454">
                  <c:v>1.9367636257232733E-3</c:v>
                </c:pt>
                <c:pt idx="1455">
                  <c:v>7.3597017777484385E-4</c:v>
                </c:pt>
                <c:pt idx="1456">
                  <c:v>2.7966866755444071E-4</c:v>
                </c:pt>
                <c:pt idx="1457">
                  <c:v>1.0627409367068748E-4</c:v>
                </c:pt>
                <c:pt idx="1458">
                  <c:v>3.5481561589819721</c:v>
                </c:pt>
                <c:pt idx="1459">
                  <c:v>1.5345979126047272E-5</c:v>
                </c:pt>
                <c:pt idx="1460">
                  <c:v>5.8314720678979646E-6</c:v>
                </c:pt>
                <c:pt idx="1461">
                  <c:v>2.2159593858012262E-6</c:v>
                </c:pt>
                <c:pt idx="1462">
                  <c:v>8.4206456660446617E-7</c:v>
                </c:pt>
                <c:pt idx="1463">
                  <c:v>3.1998453530969713E-7</c:v>
                </c:pt>
                <c:pt idx="1464">
                  <c:v>1.2159412341768488E-7</c:v>
                </c:pt>
                <c:pt idx="1465">
                  <c:v>4.6205766898720269E-8</c:v>
                </c:pt>
                <c:pt idx="1466">
                  <c:v>12.873825630987065</c:v>
                </c:pt>
                <c:pt idx="1467">
                  <c:v>6.6721127401752058E-9</c:v>
                </c:pt>
                <c:pt idx="1468">
                  <c:v>4.0292939368328309</c:v>
                </c:pt>
                <c:pt idx="1469">
                  <c:v>1.2559863739953721</c:v>
                </c:pt>
                <c:pt idx="1470">
                  <c:v>5.6156430612407053</c:v>
                </c:pt>
                <c:pt idx="1471">
                  <c:v>2.3706361058160068</c:v>
                </c:pt>
                <c:pt idx="1472">
                  <c:v>5.2866597388272273E-11</c:v>
                </c:pt>
                <c:pt idx="1473">
                  <c:v>2.0089307007543463E-11</c:v>
                </c:pt>
                <c:pt idx="1474">
                  <c:v>7.6339366628665163E-12</c:v>
                </c:pt>
                <c:pt idx="1475">
                  <c:v>2.9008959318892755E-12</c:v>
                </c:pt>
                <c:pt idx="1476">
                  <c:v>1.1023404541179246E-12</c:v>
                </c:pt>
                <c:pt idx="1477">
                  <c:v>4.1888937256481147E-13</c:v>
                </c:pt>
                <c:pt idx="1478">
                  <c:v>1.5917796157462834E-13</c:v>
                </c:pt>
                <c:pt idx="1479">
                  <c:v>53.886599456596052</c:v>
                </c:pt>
                <c:pt idx="1480">
                  <c:v>18.327453549154534</c:v>
                </c:pt>
                <c:pt idx="1481">
                  <c:v>20.450897460949168</c:v>
                </c:pt>
                <c:pt idx="1482">
                  <c:v>7.1070066442693101</c:v>
                </c:pt>
                <c:pt idx="1483">
                  <c:v>3.5477417046942588</c:v>
                </c:pt>
                <c:pt idx="1484">
                  <c:v>5.8092848433009037</c:v>
                </c:pt>
                <c:pt idx="1485">
                  <c:v>0.20949287082534138</c:v>
                </c:pt>
                <c:pt idx="1486">
                  <c:v>7.9607290913629711E-2</c:v>
                </c:pt>
                <c:pt idx="1487">
                  <c:v>0.57460994336886961</c:v>
                </c:pt>
                <c:pt idx="1488">
                  <c:v>1.1495292807928131E-2</c:v>
                </c:pt>
                <c:pt idx="1489">
                  <c:v>4.3682112670126901E-3</c:v>
                </c:pt>
                <c:pt idx="1490">
                  <c:v>1.6599202814648226E-3</c:v>
                </c:pt>
                <c:pt idx="1491">
                  <c:v>7.8172266202382019</c:v>
                </c:pt>
                <c:pt idx="1492">
                  <c:v>18.586319492171441</c:v>
                </c:pt>
                <c:pt idx="1493">
                  <c:v>31.666279532365408</c:v>
                </c:pt>
                <c:pt idx="1494">
                  <c:v>5.166631226004708</c:v>
                </c:pt>
                <c:pt idx="1495">
                  <c:v>1.9633198658817888</c:v>
                </c:pt>
                <c:pt idx="1496">
                  <c:v>0.7460615490350796</c:v>
                </c:pt>
                <c:pt idx="1497">
                  <c:v>0.2835033886333303</c:v>
                </c:pt>
                <c:pt idx="1498">
                  <c:v>0.10773128768066551</c:v>
                </c:pt>
                <c:pt idx="1499">
                  <c:v>4.0937889318652887E-2</c:v>
                </c:pt>
                <c:pt idx="1500">
                  <c:v>1.5556397941088098E-2</c:v>
                </c:pt>
                <c:pt idx="1501">
                  <c:v>2.4295264757128883</c:v>
                </c:pt>
                <c:pt idx="1502">
                  <c:v>7.1765924961691807</c:v>
                </c:pt>
                <c:pt idx="1503">
                  <c:v>26.517168326503587</c:v>
                </c:pt>
                <c:pt idx="1504">
                  <c:v>17.793470537545872</c:v>
                </c:pt>
                <c:pt idx="1505">
                  <c:v>66.039243023873155</c:v>
                </c:pt>
                <c:pt idx="1506">
                  <c:v>22.483688931354195</c:v>
                </c:pt>
                <c:pt idx="1507">
                  <c:v>6.5551800207112327</c:v>
                </c:pt>
                <c:pt idx="1508">
                  <c:v>2.4909684078702683</c:v>
                </c:pt>
                <c:pt idx="1509">
                  <c:v>0.94656799499070188</c:v>
                </c:pt>
                <c:pt idx="1510">
                  <c:v>5.6092610015608289</c:v>
                </c:pt>
                <c:pt idx="1511">
                  <c:v>0.13668441847665735</c:v>
                </c:pt>
                <c:pt idx="1512">
                  <c:v>5.1940079021129792E-2</c:v>
                </c:pt>
                <c:pt idx="1513">
                  <c:v>1.9737230028029323E-2</c:v>
                </c:pt>
                <c:pt idx="1514">
                  <c:v>8.105774767367361</c:v>
                </c:pt>
                <c:pt idx="1515">
                  <c:v>2.8500560160474343E-3</c:v>
                </c:pt>
                <c:pt idx="1516">
                  <c:v>2.6395076194823157</c:v>
                </c:pt>
                <c:pt idx="1517">
                  <c:v>2.4229458144724005</c:v>
                </c:pt>
                <c:pt idx="1518">
                  <c:v>1.5638827371255483E-4</c:v>
                </c:pt>
                <c:pt idx="1519">
                  <c:v>2.5183584273176596</c:v>
                </c:pt>
                <c:pt idx="1520">
                  <c:v>2.2582466724092915E-5</c:v>
                </c:pt>
                <c:pt idx="1521">
                  <c:v>8.5813373551553073E-6</c:v>
                </c:pt>
                <c:pt idx="1522">
                  <c:v>3.2609081949590161E-6</c:v>
                </c:pt>
                <c:pt idx="1523">
                  <c:v>1.2391451140844262E-6</c:v>
                </c:pt>
                <c:pt idx="1524">
                  <c:v>4.708751433520819E-7</c:v>
                </c:pt>
                <c:pt idx="1525">
                  <c:v>7.5567057425581741</c:v>
                </c:pt>
                <c:pt idx="1526">
                  <c:v>6.7994370700040635E-8</c:v>
                </c:pt>
                <c:pt idx="1527">
                  <c:v>2.5837860866015437E-8</c:v>
                </c:pt>
                <c:pt idx="1528">
                  <c:v>13.21239882380185</c:v>
                </c:pt>
                <c:pt idx="1529">
                  <c:v>0.61499233320033697</c:v>
                </c:pt>
                <c:pt idx="1530">
                  <c:v>0.36352017612437015</c:v>
                </c:pt>
                <c:pt idx="1531">
                  <c:v>0.89884900963466985</c:v>
                </c:pt>
                <c:pt idx="1532">
                  <c:v>2.7211102168114811</c:v>
                </c:pt>
                <c:pt idx="1533">
                  <c:v>1.2823426536800178E-2</c:v>
                </c:pt>
                <c:pt idx="1534">
                  <c:v>4.8729020839840681E-3</c:v>
                </c:pt>
                <c:pt idx="1535">
                  <c:v>1.8517027919139457E-3</c:v>
                </c:pt>
                <c:pt idx="1536">
                  <c:v>7.0364706092729929E-4</c:v>
                </c:pt>
                <c:pt idx="1537">
                  <c:v>2.6738588315237369E-4</c:v>
                </c:pt>
                <c:pt idx="1538">
                  <c:v>1.0160663559790202E-4</c:v>
                </c:pt>
                <c:pt idx="1539">
                  <c:v>3.8610521527202762E-5</c:v>
                </c:pt>
                <c:pt idx="1540">
                  <c:v>2.5809364888646606</c:v>
                </c:pt>
                <c:pt idx="1541">
                  <c:v>1.0568718893696929</c:v>
                </c:pt>
                <c:pt idx="1542">
                  <c:v>2.2458058585361811</c:v>
                </c:pt>
                <c:pt idx="1543">
                  <c:v>0.2215776724413101</c:v>
                </c:pt>
                <c:pt idx="1544">
                  <c:v>1.1079190934185714</c:v>
                </c:pt>
                <c:pt idx="1545">
                  <c:v>1.1625382407147002E-7</c:v>
                </c:pt>
                <c:pt idx="1546">
                  <c:v>4.4176453147158607E-8</c:v>
                </c:pt>
                <c:pt idx="1547">
                  <c:v>1.6787052195920273E-8</c:v>
                </c:pt>
                <c:pt idx="1548">
                  <c:v>6.3790798344497037E-9</c:v>
                </c:pt>
                <c:pt idx="1549">
                  <c:v>2.4240503370908877E-9</c:v>
                </c:pt>
                <c:pt idx="1550">
                  <c:v>3.0503869591499453</c:v>
                </c:pt>
                <c:pt idx="1551">
                  <c:v>3.5003286867592418E-10</c:v>
                </c:pt>
                <c:pt idx="1552">
                  <c:v>2.638355460669001</c:v>
                </c:pt>
                <c:pt idx="1553">
                  <c:v>3.3302285909389258</c:v>
                </c:pt>
                <c:pt idx="1554">
                  <c:v>1.9207003569985309E-11</c:v>
                </c:pt>
                <c:pt idx="1555">
                  <c:v>7.2986613565944174E-12</c:v>
                </c:pt>
                <c:pt idx="1556">
                  <c:v>0.46554835712209114</c:v>
                </c:pt>
                <c:pt idx="1557">
                  <c:v>1.0539266998922335E-12</c:v>
                </c:pt>
                <c:pt idx="1558">
                  <c:v>4.0049214595904885E-13</c:v>
                </c:pt>
                <c:pt idx="1559">
                  <c:v>1.5218701546443853E-13</c:v>
                </c:pt>
                <c:pt idx="1560">
                  <c:v>5.7831065876486649E-14</c:v>
                </c:pt>
                <c:pt idx="1561">
                  <c:v>2.1975805033064934E-14</c:v>
                </c:pt>
                <c:pt idx="1562">
                  <c:v>8.350805912564674E-15</c:v>
                </c:pt>
                <c:pt idx="1563">
                  <c:v>3.1733062467745763E-15</c:v>
                </c:pt>
                <c:pt idx="1564">
                  <c:v>4.149232109297734</c:v>
                </c:pt>
                <c:pt idx="1565">
                  <c:v>12.739783256651133</c:v>
                </c:pt>
                <c:pt idx="1566">
                  <c:v>0.58392492345785196</c:v>
                </c:pt>
                <c:pt idx="1567">
                  <c:v>0.22189147091398378</c:v>
                </c:pt>
                <c:pt idx="1568">
                  <c:v>8.4318758947313832E-2</c:v>
                </c:pt>
                <c:pt idx="1569">
                  <c:v>3.204112839997926E-2</c:v>
                </c:pt>
                <c:pt idx="1570">
                  <c:v>2.2583626504820793</c:v>
                </c:pt>
                <c:pt idx="1571">
                  <c:v>0.91711614370093497</c:v>
                </c:pt>
                <c:pt idx="1572">
                  <c:v>6.3882625138950733</c:v>
                </c:pt>
                <c:pt idx="1573">
                  <c:v>6.6810110307419159E-4</c:v>
                </c:pt>
                <c:pt idx="1574">
                  <c:v>4.3824455141300067</c:v>
                </c:pt>
                <c:pt idx="1575">
                  <c:v>5.2338182912904649</c:v>
                </c:pt>
                <c:pt idx="1576">
                  <c:v>12.361308117909292</c:v>
                </c:pt>
                <c:pt idx="1577">
                  <c:v>0.78631531168867508</c:v>
                </c:pt>
                <c:pt idx="1578">
                  <c:v>7.7988081062048638</c:v>
                </c:pt>
                <c:pt idx="1579">
                  <c:v>6.0678899500449388</c:v>
                </c:pt>
                <c:pt idx="1580">
                  <c:v>4.3146693782980979E-2</c:v>
                </c:pt>
                <c:pt idx="1581">
                  <c:v>1.639574363753277E-2</c:v>
                </c:pt>
                <c:pt idx="1582">
                  <c:v>4.1444676540374301E-2</c:v>
                </c:pt>
                <c:pt idx="1583">
                  <c:v>2.4089965825016137</c:v>
                </c:pt>
                <c:pt idx="1584">
                  <c:v>8.996672448786982E-4</c:v>
                </c:pt>
                <c:pt idx="1585">
                  <c:v>3.4187355305390532E-4</c:v>
                </c:pt>
                <c:pt idx="1586">
                  <c:v>1.2991195016048403E-4</c:v>
                </c:pt>
                <c:pt idx="1587">
                  <c:v>5.2308385289634671</c:v>
                </c:pt>
                <c:pt idx="1588">
                  <c:v>5.2656290633257683</c:v>
                </c:pt>
                <c:pt idx="1589">
                  <c:v>7.1285285292060806E-6</c:v>
                </c:pt>
                <c:pt idx="1590">
                  <c:v>2.7088408410983109E-6</c:v>
                </c:pt>
                <c:pt idx="1591">
                  <c:v>1.0293595196173583E-6</c:v>
                </c:pt>
                <c:pt idx="1592">
                  <c:v>3.9115661745459615E-7</c:v>
                </c:pt>
                <c:pt idx="1593">
                  <c:v>1.4863951463274655E-7</c:v>
                </c:pt>
                <c:pt idx="1594">
                  <c:v>3.777229384926668</c:v>
                </c:pt>
                <c:pt idx="1595">
                  <c:v>2.1463545912968599E-8</c:v>
                </c:pt>
                <c:pt idx="1596">
                  <c:v>8.2242439786530716E-2</c:v>
                </c:pt>
                <c:pt idx="1597">
                  <c:v>3.0993360298326664E-9</c:v>
                </c:pt>
                <c:pt idx="1598">
                  <c:v>8.6684726314193057</c:v>
                </c:pt>
                <c:pt idx="1599">
                  <c:v>6.5697114393473894</c:v>
                </c:pt>
                <c:pt idx="1600">
                  <c:v>42.987990129368129</c:v>
                </c:pt>
                <c:pt idx="1601">
                  <c:v>20.395590232763467</c:v>
                </c:pt>
                <c:pt idx="1602">
                  <c:v>9.9027980637005175</c:v>
                </c:pt>
                <c:pt idx="1603">
                  <c:v>1.7658345446742578</c:v>
                </c:pt>
                <c:pt idx="1604">
                  <c:v>0.67101712697621807</c:v>
                </c:pt>
                <c:pt idx="1605">
                  <c:v>0.25813604201585433</c:v>
                </c:pt>
                <c:pt idx="1606">
                  <c:v>0.20635488146541014</c:v>
                </c:pt>
                <c:pt idx="1607">
                  <c:v>3.6820051791439039E-2</c:v>
                </c:pt>
                <c:pt idx="1608">
                  <c:v>1.3991619680746836E-2</c:v>
                </c:pt>
                <c:pt idx="1609">
                  <c:v>5.3168154786837974E-3</c:v>
                </c:pt>
                <c:pt idx="1610">
                  <c:v>17.787845891579785</c:v>
                </c:pt>
                <c:pt idx="1611">
                  <c:v>16.060293511616287</c:v>
                </c:pt>
                <c:pt idx="1612">
                  <c:v>1.8343766158839265</c:v>
                </c:pt>
                <c:pt idx="1613">
                  <c:v>3.3375857554070794</c:v>
                </c:pt>
                <c:pt idx="1614">
                  <c:v>30.823651384930876</c:v>
                </c:pt>
                <c:pt idx="1615">
                  <c:v>4.0560529306806883</c:v>
                </c:pt>
                <c:pt idx="1616">
                  <c:v>11.891775362047602</c:v>
                </c:pt>
                <c:pt idx="1617">
                  <c:v>0.58569404319029128</c:v>
                </c:pt>
                <c:pt idx="1618">
                  <c:v>0.2225637364123107</c:v>
                </c:pt>
                <c:pt idx="1619">
                  <c:v>8.4574219836678052E-2</c:v>
                </c:pt>
                <c:pt idx="1620">
                  <c:v>3.2138203537937664E-2</c:v>
                </c:pt>
                <c:pt idx="1621">
                  <c:v>1.2212517344416311E-2</c:v>
                </c:pt>
                <c:pt idx="1622">
                  <c:v>4.6407565908781973E-3</c:v>
                </c:pt>
                <c:pt idx="1623">
                  <c:v>1.7634875045337152E-3</c:v>
                </c:pt>
                <c:pt idx="1624">
                  <c:v>6.569393528454599</c:v>
                </c:pt>
                <c:pt idx="1625">
                  <c:v>7.0335533441962745</c:v>
                </c:pt>
                <c:pt idx="1626">
                  <c:v>9.6766086348774012E-5</c:v>
                </c:pt>
                <c:pt idx="1627">
                  <c:v>3.6771112812534119E-5</c:v>
                </c:pt>
                <c:pt idx="1628">
                  <c:v>1.3973022868762968E-5</c:v>
                </c:pt>
                <c:pt idx="1629">
                  <c:v>5.3097486901299276E-6</c:v>
                </c:pt>
                <c:pt idx="1630">
                  <c:v>2.0177045022493731E-6</c:v>
                </c:pt>
                <c:pt idx="1631">
                  <c:v>7.6672771085476153E-7</c:v>
                </c:pt>
                <c:pt idx="1632">
                  <c:v>2.913565301248094E-7</c:v>
                </c:pt>
                <c:pt idx="1633">
                  <c:v>4.3724703920957584</c:v>
                </c:pt>
                <c:pt idx="1634">
                  <c:v>5.7329584547405465</c:v>
                </c:pt>
                <c:pt idx="1635">
                  <c:v>13.650101160226136</c:v>
                </c:pt>
                <c:pt idx="1636">
                  <c:v>0.55008386426476774</c:v>
                </c:pt>
                <c:pt idx="1637">
                  <c:v>0.20903186842061169</c:v>
                </c:pt>
                <c:pt idx="1638">
                  <c:v>9.228058228510811</c:v>
                </c:pt>
                <c:pt idx="1639">
                  <c:v>3.0184201799936333E-2</c:v>
                </c:pt>
                <c:pt idx="1640">
                  <c:v>1.1469996683975808E-2</c:v>
                </c:pt>
                <c:pt idx="1641">
                  <c:v>1.38145883073585</c:v>
                </c:pt>
                <c:pt idx="1642">
                  <c:v>1.6562675211661067E-3</c:v>
                </c:pt>
                <c:pt idx="1643">
                  <c:v>6.2938165804312057E-4</c:v>
                </c:pt>
                <c:pt idx="1644">
                  <c:v>2.391650300563858E-4</c:v>
                </c:pt>
                <c:pt idx="1645">
                  <c:v>0.13838375527120397</c:v>
                </c:pt>
                <c:pt idx="1646">
                  <c:v>1.0870542478142735</c:v>
                </c:pt>
                <c:pt idx="1647">
                  <c:v>7.6568306285826102</c:v>
                </c:pt>
                <c:pt idx="1648">
                  <c:v>5.2622575090479495</c:v>
                </c:pt>
                <c:pt idx="1649">
                  <c:v>31.993947703448057</c:v>
                </c:pt>
                <c:pt idx="1650">
                  <c:v>5.2745402615325014</c:v>
                </c:pt>
                <c:pt idx="1651">
                  <c:v>2.0043252993823506</c:v>
                </c:pt>
                <c:pt idx="1652">
                  <c:v>6.5051891885750619</c:v>
                </c:pt>
                <c:pt idx="1653">
                  <c:v>0.2894245732308115</c:v>
                </c:pt>
                <c:pt idx="1654">
                  <c:v>0.1099813378277084</c:v>
                </c:pt>
                <c:pt idx="1655">
                  <c:v>4.1792908374529189E-2</c:v>
                </c:pt>
                <c:pt idx="1656">
                  <c:v>1.5881305182321094E-2</c:v>
                </c:pt>
                <c:pt idx="1657">
                  <c:v>2.5255063319925561</c:v>
                </c:pt>
                <c:pt idx="1658">
                  <c:v>0.109345156541909</c:v>
                </c:pt>
                <c:pt idx="1659">
                  <c:v>8.7143897796432301E-4</c:v>
                </c:pt>
                <c:pt idx="1660">
                  <c:v>3.311468116264428E-4</c:v>
                </c:pt>
                <c:pt idx="1661">
                  <c:v>11.25412568426664</c:v>
                </c:pt>
                <c:pt idx="1662">
                  <c:v>3.6757134438830548</c:v>
                </c:pt>
                <c:pt idx="1663">
                  <c:v>5.9917632716732748E-2</c:v>
                </c:pt>
                <c:pt idx="1664">
                  <c:v>2.2768700432358444E-2</c:v>
                </c:pt>
                <c:pt idx="1665">
                  <c:v>8.65210616429621E-3</c:v>
                </c:pt>
                <c:pt idx="1666">
                  <c:v>3.2878003424325597E-3</c:v>
                </c:pt>
                <c:pt idx="1667">
                  <c:v>1.2493641301243729E-3</c:v>
                </c:pt>
                <c:pt idx="1668">
                  <c:v>4.7475836944726167E-4</c:v>
                </c:pt>
                <c:pt idx="1669">
                  <c:v>1.8040818038995941E-4</c:v>
                </c:pt>
                <c:pt idx="1670">
                  <c:v>6.8555108548184584E-5</c:v>
                </c:pt>
                <c:pt idx="1671">
                  <c:v>2.6050941248310148E-5</c:v>
                </c:pt>
                <c:pt idx="1672">
                  <c:v>9.8993576743578554E-6</c:v>
                </c:pt>
                <c:pt idx="1673">
                  <c:v>5.2625127983386637</c:v>
                </c:pt>
                <c:pt idx="1674">
                  <c:v>1.4294672481772747E-6</c:v>
                </c:pt>
                <c:pt idx="1675">
                  <c:v>5.4319755430736429E-7</c:v>
                </c:pt>
                <c:pt idx="1676">
                  <c:v>2.5196256330766178</c:v>
                </c:pt>
                <c:pt idx="1677">
                  <c:v>7.8437726841983403E-8</c:v>
                </c:pt>
                <c:pt idx="1678">
                  <c:v>2.9806336199953698E-8</c:v>
                </c:pt>
                <c:pt idx="1679">
                  <c:v>1.1326407755982405E-8</c:v>
                </c:pt>
                <c:pt idx="1680">
                  <c:v>4.3040349472733128E-9</c:v>
                </c:pt>
                <c:pt idx="1681">
                  <c:v>1.6355332799638592E-9</c:v>
                </c:pt>
                <c:pt idx="1682">
                  <c:v>6.2150264638626658E-10</c:v>
                </c:pt>
                <c:pt idx="1683">
                  <c:v>2.3617100562678127E-10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2-458A-AB59-D7A7CADBA3E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2-458A-AB59-D7A7CADB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4.3764671733445537</v>
      </c>
      <c r="G6" s="13">
        <f t="shared" ref="G6:G69" si="0">IF((F6-$J$2)&gt;0,$I$2*(F6-$J$2),0)</f>
        <v>0</v>
      </c>
      <c r="H6" s="13">
        <f t="shared" ref="H6:H69" si="1">F6-G6</f>
        <v>4.3764671733445537</v>
      </c>
      <c r="I6" s="15">
        <f>H6+$H$3-$J$3</f>
        <v>0.37646717334455371</v>
      </c>
      <c r="J6" s="13">
        <f t="shared" ref="J6:J69" si="2">I6/SQRT(1+(I6/($K$2*(300+(25*Q6)+0.05*(Q6)^3)))^2)</f>
        <v>0.37646672710077944</v>
      </c>
      <c r="K6" s="13">
        <f t="shared" ref="K6:K69" si="3">I6-J6</f>
        <v>4.4624377426583095E-7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22.138061773475549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90.241749678606411</v>
      </c>
      <c r="G7" s="13">
        <f t="shared" si="0"/>
        <v>8.4669855104803737</v>
      </c>
      <c r="H7" s="13">
        <f t="shared" si="1"/>
        <v>81.77476416812604</v>
      </c>
      <c r="I7" s="16">
        <f t="shared" ref="I7:I70" si="8">H7+K6-L6</f>
        <v>81.774764614369815</v>
      </c>
      <c r="J7" s="13">
        <f t="shared" si="2"/>
        <v>74.410697797162626</v>
      </c>
      <c r="K7" s="13">
        <f t="shared" si="3"/>
        <v>7.3640668172071884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8.4669855104803737</v>
      </c>
      <c r="Q7" s="41">
        <v>17.76371498153846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75.215195401959249</v>
      </c>
      <c r="G8" s="13">
        <f t="shared" si="0"/>
        <v>5.9520406731076561</v>
      </c>
      <c r="H8" s="13">
        <f t="shared" si="1"/>
        <v>69.263154728851589</v>
      </c>
      <c r="I8" s="16">
        <f t="shared" si="8"/>
        <v>76.627221546058777</v>
      </c>
      <c r="J8" s="13">
        <f t="shared" si="2"/>
        <v>64.738330278625071</v>
      </c>
      <c r="K8" s="13">
        <f t="shared" si="3"/>
        <v>11.888891267433706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5.9520406731076561</v>
      </c>
      <c r="Q8" s="41">
        <v>12.094981098603419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78.628322978364324</v>
      </c>
      <c r="G9" s="13">
        <f t="shared" si="0"/>
        <v>6.5232845803628647</v>
      </c>
      <c r="H9" s="13">
        <f t="shared" si="1"/>
        <v>72.105038398001454</v>
      </c>
      <c r="I9" s="16">
        <f t="shared" si="8"/>
        <v>83.993929665435161</v>
      </c>
      <c r="J9" s="13">
        <f t="shared" si="2"/>
        <v>68.175050142624116</v>
      </c>
      <c r="K9" s="13">
        <f t="shared" si="3"/>
        <v>15.818879522811045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6.5232845803628647</v>
      </c>
      <c r="Q9" s="41">
        <v>11.562332201220761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194.3737748981662</v>
      </c>
      <c r="G10" s="13">
        <f t="shared" si="0"/>
        <v>25.895219183325537</v>
      </c>
      <c r="H10" s="13">
        <f t="shared" si="1"/>
        <v>168.47855571484067</v>
      </c>
      <c r="I10" s="16">
        <f t="shared" si="8"/>
        <v>184.29743523765171</v>
      </c>
      <c r="J10" s="13">
        <f t="shared" si="2"/>
        <v>91.1900850115899</v>
      </c>
      <c r="K10" s="13">
        <f t="shared" si="3"/>
        <v>93.107350226061811</v>
      </c>
      <c r="L10" s="13">
        <f t="shared" si="4"/>
        <v>46.295805016874027</v>
      </c>
      <c r="M10" s="13">
        <f t="shared" si="9"/>
        <v>46.295805016874027</v>
      </c>
      <c r="N10" s="13">
        <f t="shared" si="5"/>
        <v>28.703399110461898</v>
      </c>
      <c r="O10" s="13">
        <f t="shared" si="6"/>
        <v>54.598618293787439</v>
      </c>
      <c r="Q10" s="41">
        <v>9.977533851612904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163.0521446033556</v>
      </c>
      <c r="G11" s="13">
        <f t="shared" si="0"/>
        <v>20.653021207808884</v>
      </c>
      <c r="H11" s="13">
        <f t="shared" si="1"/>
        <v>142.39912339554672</v>
      </c>
      <c r="I11" s="16">
        <f t="shared" si="8"/>
        <v>189.21066860473451</v>
      </c>
      <c r="J11" s="13">
        <f t="shared" si="2"/>
        <v>97.647373137012238</v>
      </c>
      <c r="K11" s="13">
        <f t="shared" si="3"/>
        <v>91.56329546772227</v>
      </c>
      <c r="L11" s="13">
        <f t="shared" si="4"/>
        <v>45.355447534419973</v>
      </c>
      <c r="M11" s="13">
        <f t="shared" si="9"/>
        <v>62.947853440832091</v>
      </c>
      <c r="N11" s="13">
        <f t="shared" si="5"/>
        <v>39.027669133315896</v>
      </c>
      <c r="O11" s="13">
        <f t="shared" si="6"/>
        <v>59.68069034112478</v>
      </c>
      <c r="Q11" s="41">
        <v>11.214039789450871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163.2512008622634</v>
      </c>
      <c r="G12" s="13">
        <f t="shared" si="0"/>
        <v>20.686336597449802</v>
      </c>
      <c r="H12" s="13">
        <f t="shared" si="1"/>
        <v>142.56486426481359</v>
      </c>
      <c r="I12" s="16">
        <f t="shared" si="8"/>
        <v>188.7727121981159</v>
      </c>
      <c r="J12" s="13">
        <f t="shared" si="2"/>
        <v>96.765122512238179</v>
      </c>
      <c r="K12" s="13">
        <f t="shared" si="3"/>
        <v>92.007589685877718</v>
      </c>
      <c r="L12" s="13">
        <f t="shared" si="4"/>
        <v>45.626030808877701</v>
      </c>
      <c r="M12" s="13">
        <f t="shared" si="9"/>
        <v>69.546215116393896</v>
      </c>
      <c r="N12" s="13">
        <f t="shared" si="5"/>
        <v>43.118653372164218</v>
      </c>
      <c r="O12" s="13">
        <f t="shared" si="6"/>
        <v>63.80498996961402</v>
      </c>
      <c r="Q12" s="41">
        <v>11.04315390521532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91.713889277584641</v>
      </c>
      <c r="G13" s="13">
        <f t="shared" si="0"/>
        <v>8.7133726606000845</v>
      </c>
      <c r="H13" s="13">
        <f t="shared" si="1"/>
        <v>83.000516616984555</v>
      </c>
      <c r="I13" s="16">
        <f t="shared" si="8"/>
        <v>129.38207549398459</v>
      </c>
      <c r="J13" s="13">
        <f t="shared" si="2"/>
        <v>88.380291051000654</v>
      </c>
      <c r="K13" s="13">
        <f t="shared" si="3"/>
        <v>41.001784442983933</v>
      </c>
      <c r="L13" s="13">
        <f t="shared" si="4"/>
        <v>14.562566025848097</v>
      </c>
      <c r="M13" s="13">
        <f t="shared" si="9"/>
        <v>40.990127770077777</v>
      </c>
      <c r="N13" s="13">
        <f t="shared" si="5"/>
        <v>25.413879217448223</v>
      </c>
      <c r="O13" s="13">
        <f t="shared" si="6"/>
        <v>34.127251878048305</v>
      </c>
      <c r="Q13" s="41">
        <v>12.09615523172749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3.6748383247765282</v>
      </c>
      <c r="G14" s="13">
        <f t="shared" si="0"/>
        <v>0</v>
      </c>
      <c r="H14" s="13">
        <f t="shared" si="1"/>
        <v>3.6748383247765282</v>
      </c>
      <c r="I14" s="16">
        <f t="shared" si="8"/>
        <v>30.114056741912364</v>
      </c>
      <c r="J14" s="13">
        <f t="shared" si="2"/>
        <v>29.649912833442226</v>
      </c>
      <c r="K14" s="13">
        <f t="shared" si="3"/>
        <v>0.4641439084701382</v>
      </c>
      <c r="L14" s="13">
        <f t="shared" si="4"/>
        <v>0</v>
      </c>
      <c r="M14" s="13">
        <f t="shared" si="9"/>
        <v>15.576248552629554</v>
      </c>
      <c r="N14" s="13">
        <f t="shared" si="5"/>
        <v>9.657274102630323</v>
      </c>
      <c r="O14" s="13">
        <f t="shared" si="6"/>
        <v>9.657274102630323</v>
      </c>
      <c r="Q14" s="41">
        <v>16.959477624717419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11.90460621213767</v>
      </c>
      <c r="G15" s="13">
        <f t="shared" si="0"/>
        <v>0</v>
      </c>
      <c r="H15" s="13">
        <f t="shared" si="1"/>
        <v>11.90460621213767</v>
      </c>
      <c r="I15" s="16">
        <f t="shared" si="8"/>
        <v>12.368750120607809</v>
      </c>
      <c r="J15" s="13">
        <f t="shared" si="2"/>
        <v>12.35384116214686</v>
      </c>
      <c r="K15" s="13">
        <f t="shared" si="3"/>
        <v>1.4908958460948085E-2</v>
      </c>
      <c r="L15" s="13">
        <f t="shared" si="4"/>
        <v>0</v>
      </c>
      <c r="M15" s="13">
        <f t="shared" si="9"/>
        <v>5.9189744499992312</v>
      </c>
      <c r="N15" s="13">
        <f t="shared" si="5"/>
        <v>3.6697641589995231</v>
      </c>
      <c r="O15" s="13">
        <f t="shared" si="6"/>
        <v>3.6697641589995231</v>
      </c>
      <c r="Q15" s="41">
        <v>22.54840350363963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12.08966976421687</v>
      </c>
      <c r="G16" s="13">
        <f t="shared" si="0"/>
        <v>0</v>
      </c>
      <c r="H16" s="13">
        <f t="shared" si="1"/>
        <v>12.08966976421687</v>
      </c>
      <c r="I16" s="16">
        <f t="shared" si="8"/>
        <v>12.104578722677818</v>
      </c>
      <c r="J16" s="13">
        <f t="shared" si="2"/>
        <v>12.09323157706465</v>
      </c>
      <c r="K16" s="13">
        <f t="shared" si="3"/>
        <v>1.1347145613168408E-2</v>
      </c>
      <c r="L16" s="13">
        <f t="shared" si="4"/>
        <v>0</v>
      </c>
      <c r="M16" s="13">
        <f t="shared" si="9"/>
        <v>2.249210290999708</v>
      </c>
      <c r="N16" s="13">
        <f t="shared" si="5"/>
        <v>1.3945103804198189</v>
      </c>
      <c r="O16" s="13">
        <f t="shared" si="6"/>
        <v>1.3945103804198189</v>
      </c>
      <c r="Q16" s="41">
        <v>24.033313870967749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11.248569163634111</v>
      </c>
      <c r="G17" s="18">
        <f t="shared" si="0"/>
        <v>0</v>
      </c>
      <c r="H17" s="18">
        <f t="shared" si="1"/>
        <v>11.248569163634111</v>
      </c>
      <c r="I17" s="17">
        <f t="shared" si="8"/>
        <v>11.259916309247279</v>
      </c>
      <c r="J17" s="18">
        <f t="shared" si="2"/>
        <v>11.249368101148045</v>
      </c>
      <c r="K17" s="18">
        <f t="shared" si="3"/>
        <v>1.0548208099233847E-2</v>
      </c>
      <c r="L17" s="18">
        <f t="shared" si="4"/>
        <v>0</v>
      </c>
      <c r="M17" s="18">
        <f t="shared" si="9"/>
        <v>0.85469991057988914</v>
      </c>
      <c r="N17" s="18">
        <f t="shared" si="5"/>
        <v>0.52991394455953122</v>
      </c>
      <c r="O17" s="18">
        <f t="shared" si="6"/>
        <v>0.52991394455953122</v>
      </c>
      <c r="Q17" s="42">
        <v>23.00740896461798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4.9961047503881613</v>
      </c>
      <c r="G18" s="13">
        <f t="shared" si="0"/>
        <v>0</v>
      </c>
      <c r="H18" s="13">
        <f t="shared" si="1"/>
        <v>4.9961047503881613</v>
      </c>
      <c r="I18" s="16">
        <f t="shared" si="8"/>
        <v>5.0066529584873951</v>
      </c>
      <c r="J18" s="13">
        <f t="shared" si="2"/>
        <v>5.0056234429560922</v>
      </c>
      <c r="K18" s="13">
        <f t="shared" si="3"/>
        <v>1.0295155313029269E-3</v>
      </c>
      <c r="L18" s="13">
        <f t="shared" si="4"/>
        <v>0</v>
      </c>
      <c r="M18" s="13">
        <f t="shared" si="9"/>
        <v>0.32478596602035792</v>
      </c>
      <c r="N18" s="13">
        <f t="shared" si="5"/>
        <v>0.2013672989326219</v>
      </c>
      <c r="O18" s="13">
        <f t="shared" si="6"/>
        <v>0.2013672989326219</v>
      </c>
      <c r="Q18" s="41">
        <v>22.272959871792711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17.101712390150961</v>
      </c>
      <c r="G19" s="13">
        <f t="shared" si="0"/>
        <v>0</v>
      </c>
      <c r="H19" s="13">
        <f t="shared" si="1"/>
        <v>17.101712390150961</v>
      </c>
      <c r="I19" s="16">
        <f t="shared" si="8"/>
        <v>17.102741905682265</v>
      </c>
      <c r="J19" s="13">
        <f t="shared" si="2"/>
        <v>17.044416613278841</v>
      </c>
      <c r="K19" s="13">
        <f t="shared" si="3"/>
        <v>5.83252924034241E-2</v>
      </c>
      <c r="L19" s="13">
        <f t="shared" si="4"/>
        <v>0</v>
      </c>
      <c r="M19" s="13">
        <f t="shared" si="9"/>
        <v>0.12341866708773602</v>
      </c>
      <c r="N19" s="13">
        <f t="shared" si="5"/>
        <v>7.6519573594396331E-2</v>
      </c>
      <c r="O19" s="13">
        <f t="shared" si="6"/>
        <v>7.6519573594396331E-2</v>
      </c>
      <c r="Q19" s="41">
        <v>19.754177968680018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246.61466888563541</v>
      </c>
      <c r="G20" s="13">
        <f t="shared" si="0"/>
        <v>34.638605339239142</v>
      </c>
      <c r="H20" s="13">
        <f t="shared" si="1"/>
        <v>211.97606354639626</v>
      </c>
      <c r="I20" s="16">
        <f t="shared" si="8"/>
        <v>212.03438883879969</v>
      </c>
      <c r="J20" s="13">
        <f t="shared" si="2"/>
        <v>113.25284391950076</v>
      </c>
      <c r="K20" s="13">
        <f t="shared" si="3"/>
        <v>98.781544919298923</v>
      </c>
      <c r="L20" s="13">
        <f t="shared" si="4"/>
        <v>49.751492976039849</v>
      </c>
      <c r="M20" s="13">
        <f t="shared" si="9"/>
        <v>49.798392069533186</v>
      </c>
      <c r="N20" s="13">
        <f t="shared" si="5"/>
        <v>30.875003083110574</v>
      </c>
      <c r="O20" s="13">
        <f t="shared" si="6"/>
        <v>65.513608422349719</v>
      </c>
      <c r="Q20" s="41">
        <v>13.581978023754971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157.3803846444298</v>
      </c>
      <c r="G21" s="13">
        <f t="shared" si="0"/>
        <v>19.703757446809082</v>
      </c>
      <c r="H21" s="13">
        <f t="shared" si="1"/>
        <v>137.67662719762072</v>
      </c>
      <c r="I21" s="16">
        <f t="shared" si="8"/>
        <v>186.70667914087977</v>
      </c>
      <c r="J21" s="13">
        <f t="shared" si="2"/>
        <v>93.02305400020137</v>
      </c>
      <c r="K21" s="13">
        <f t="shared" si="3"/>
        <v>93.683625140678402</v>
      </c>
      <c r="L21" s="13">
        <f t="shared" si="4"/>
        <v>46.646766940331361</v>
      </c>
      <c r="M21" s="13">
        <f t="shared" si="9"/>
        <v>65.570155926753969</v>
      </c>
      <c r="N21" s="13">
        <f t="shared" si="5"/>
        <v>40.653496674587458</v>
      </c>
      <c r="O21" s="13">
        <f t="shared" si="6"/>
        <v>60.357254121396537</v>
      </c>
      <c r="Q21" s="41">
        <v>10.30957705161291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75.40966446303365</v>
      </c>
      <c r="G22" s="13">
        <f t="shared" si="0"/>
        <v>5.9845883185740458</v>
      </c>
      <c r="H22" s="13">
        <f t="shared" si="1"/>
        <v>69.425076144459609</v>
      </c>
      <c r="I22" s="16">
        <f t="shared" si="8"/>
        <v>116.46193434480665</v>
      </c>
      <c r="J22" s="13">
        <f t="shared" si="2"/>
        <v>76.919015404484384</v>
      </c>
      <c r="K22" s="13">
        <f t="shared" si="3"/>
        <v>39.542918940322267</v>
      </c>
      <c r="L22" s="13">
        <f t="shared" si="4"/>
        <v>13.674090352357554</v>
      </c>
      <c r="M22" s="13">
        <f t="shared" si="9"/>
        <v>38.590749604524063</v>
      </c>
      <c r="N22" s="13">
        <f t="shared" si="5"/>
        <v>23.926264754804919</v>
      </c>
      <c r="O22" s="13">
        <f t="shared" si="6"/>
        <v>29.910853073378966</v>
      </c>
      <c r="Q22" s="41">
        <v>9.6160934793009503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11.90563311245235</v>
      </c>
      <c r="G23" s="13">
        <f t="shared" si="0"/>
        <v>0</v>
      </c>
      <c r="H23" s="13">
        <f t="shared" si="1"/>
        <v>11.90563311245235</v>
      </c>
      <c r="I23" s="16">
        <f t="shared" si="8"/>
        <v>37.774461700417064</v>
      </c>
      <c r="J23" s="13">
        <f t="shared" si="2"/>
        <v>36.034913627408223</v>
      </c>
      <c r="K23" s="13">
        <f t="shared" si="3"/>
        <v>1.7395480730088408</v>
      </c>
      <c r="L23" s="13">
        <f t="shared" si="4"/>
        <v>0</v>
      </c>
      <c r="M23" s="13">
        <f t="shared" si="9"/>
        <v>14.664484849719145</v>
      </c>
      <c r="N23" s="13">
        <f t="shared" si="5"/>
        <v>9.0919806068258691</v>
      </c>
      <c r="O23" s="13">
        <f t="shared" si="6"/>
        <v>9.0919806068258691</v>
      </c>
      <c r="Q23" s="41">
        <v>11.98804042694368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43.957212968897927</v>
      </c>
      <c r="G24" s="13">
        <f t="shared" si="0"/>
        <v>0.72049523032533336</v>
      </c>
      <c r="H24" s="13">
        <f t="shared" si="1"/>
        <v>43.236717738572594</v>
      </c>
      <c r="I24" s="16">
        <f t="shared" si="8"/>
        <v>44.976265811581435</v>
      </c>
      <c r="J24" s="13">
        <f t="shared" si="2"/>
        <v>42.41278058387045</v>
      </c>
      <c r="K24" s="13">
        <f t="shared" si="3"/>
        <v>2.5634852277109843</v>
      </c>
      <c r="L24" s="13">
        <f t="shared" si="4"/>
        <v>0</v>
      </c>
      <c r="M24" s="13">
        <f t="shared" si="9"/>
        <v>5.5725042428932756</v>
      </c>
      <c r="N24" s="13">
        <f t="shared" si="5"/>
        <v>3.454952630593831</v>
      </c>
      <c r="O24" s="13">
        <f t="shared" si="6"/>
        <v>4.1754478609191645</v>
      </c>
      <c r="Q24" s="41">
        <v>12.855886264011991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3.3726795864002019</v>
      </c>
      <c r="G25" s="13">
        <f t="shared" si="0"/>
        <v>0</v>
      </c>
      <c r="H25" s="13">
        <f t="shared" si="1"/>
        <v>3.3726795864002019</v>
      </c>
      <c r="I25" s="16">
        <f t="shared" si="8"/>
        <v>5.9361648141111862</v>
      </c>
      <c r="J25" s="13">
        <f t="shared" si="2"/>
        <v>5.9324530167075267</v>
      </c>
      <c r="K25" s="13">
        <f t="shared" si="3"/>
        <v>3.7117974036595669E-3</v>
      </c>
      <c r="L25" s="13">
        <f t="shared" si="4"/>
        <v>0</v>
      </c>
      <c r="M25" s="13">
        <f t="shared" si="9"/>
        <v>2.1175516122994447</v>
      </c>
      <c r="N25" s="13">
        <f t="shared" si="5"/>
        <v>1.3128819996256558</v>
      </c>
      <c r="O25" s="13">
        <f t="shared" si="6"/>
        <v>1.3128819996256558</v>
      </c>
      <c r="Q25" s="41">
        <v>16.812304416394781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41.567629106441842</v>
      </c>
      <c r="G26" s="13">
        <f t="shared" si="0"/>
        <v>0.32055845921256071</v>
      </c>
      <c r="H26" s="13">
        <f t="shared" si="1"/>
        <v>41.247070647229279</v>
      </c>
      <c r="I26" s="16">
        <f t="shared" si="8"/>
        <v>41.250782444632939</v>
      </c>
      <c r="J26" s="13">
        <f t="shared" si="2"/>
        <v>40.232339988998639</v>
      </c>
      <c r="K26" s="13">
        <f t="shared" si="3"/>
        <v>1.0184424556343004</v>
      </c>
      <c r="L26" s="13">
        <f t="shared" si="4"/>
        <v>0</v>
      </c>
      <c r="M26" s="13">
        <f t="shared" si="9"/>
        <v>0.80466961267378889</v>
      </c>
      <c r="N26" s="13">
        <f t="shared" si="5"/>
        <v>0.49889515985774913</v>
      </c>
      <c r="O26" s="13">
        <f t="shared" si="6"/>
        <v>0.81945361907030989</v>
      </c>
      <c r="Q26" s="41">
        <v>17.979838748545969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20.30894937327761</v>
      </c>
      <c r="G27" s="13">
        <f t="shared" si="0"/>
        <v>0</v>
      </c>
      <c r="H27" s="13">
        <f t="shared" si="1"/>
        <v>20.30894937327761</v>
      </c>
      <c r="I27" s="16">
        <f t="shared" si="8"/>
        <v>21.32739182891191</v>
      </c>
      <c r="J27" s="13">
        <f t="shared" si="2"/>
        <v>21.223635601270811</v>
      </c>
      <c r="K27" s="13">
        <f t="shared" si="3"/>
        <v>0.10375622764109949</v>
      </c>
      <c r="L27" s="13">
        <f t="shared" si="4"/>
        <v>0</v>
      </c>
      <c r="M27" s="13">
        <f t="shared" si="9"/>
        <v>0.30577445281603977</v>
      </c>
      <c r="N27" s="13">
        <f t="shared" si="5"/>
        <v>0.18958016074594466</v>
      </c>
      <c r="O27" s="13">
        <f t="shared" si="6"/>
        <v>0.18958016074594466</v>
      </c>
      <c r="Q27" s="41">
        <v>20.34755987227437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3.1790058783331898</v>
      </c>
      <c r="G28" s="13">
        <f t="shared" si="0"/>
        <v>0</v>
      </c>
      <c r="H28" s="13">
        <f t="shared" si="1"/>
        <v>3.1790058783331898</v>
      </c>
      <c r="I28" s="16">
        <f t="shared" si="8"/>
        <v>3.2827621059742893</v>
      </c>
      <c r="J28" s="13">
        <f t="shared" si="2"/>
        <v>3.2825384524702854</v>
      </c>
      <c r="K28" s="13">
        <f t="shared" si="3"/>
        <v>2.2365350400388451E-4</v>
      </c>
      <c r="L28" s="13">
        <f t="shared" si="4"/>
        <v>0</v>
      </c>
      <c r="M28" s="13">
        <f t="shared" si="9"/>
        <v>0.1161942920700951</v>
      </c>
      <c r="N28" s="13">
        <f t="shared" si="5"/>
        <v>7.2040461083458962E-2</v>
      </c>
      <c r="O28" s="13">
        <f t="shared" si="6"/>
        <v>7.2040461083458962E-2</v>
      </c>
      <c r="Q28" s="41">
        <v>24.127858589529719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4.5884780583597049</v>
      </c>
      <c r="G29" s="18">
        <f t="shared" si="0"/>
        <v>0</v>
      </c>
      <c r="H29" s="18">
        <f t="shared" si="1"/>
        <v>4.5884780583597049</v>
      </c>
      <c r="I29" s="17">
        <f t="shared" si="8"/>
        <v>4.5887017118637088</v>
      </c>
      <c r="J29" s="18">
        <f t="shared" si="2"/>
        <v>4.5880950243991814</v>
      </c>
      <c r="K29" s="18">
        <f t="shared" si="3"/>
        <v>6.0668746452741118E-4</v>
      </c>
      <c r="L29" s="18">
        <f t="shared" si="4"/>
        <v>0</v>
      </c>
      <c r="M29" s="18">
        <f t="shared" si="9"/>
        <v>4.4153830986636139E-2</v>
      </c>
      <c r="N29" s="18">
        <f t="shared" si="5"/>
        <v>2.7375375211714407E-2</v>
      </c>
      <c r="O29" s="18">
        <f t="shared" si="6"/>
        <v>2.7375375211714407E-2</v>
      </c>
      <c r="Q29" s="42">
        <v>24.17591987096775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13.118820904534349</v>
      </c>
      <c r="G30" s="13">
        <f t="shared" si="0"/>
        <v>0</v>
      </c>
      <c r="H30" s="13">
        <f t="shared" si="1"/>
        <v>13.118820904534349</v>
      </c>
      <c r="I30" s="16">
        <f t="shared" si="8"/>
        <v>13.119427591998877</v>
      </c>
      <c r="J30" s="13">
        <f t="shared" si="2"/>
        <v>13.101227741849767</v>
      </c>
      <c r="K30" s="13">
        <f t="shared" si="3"/>
        <v>1.8199850149109409E-2</v>
      </c>
      <c r="L30" s="13">
        <f t="shared" si="4"/>
        <v>0</v>
      </c>
      <c r="M30" s="13">
        <f t="shared" si="9"/>
        <v>1.6778455774921732E-2</v>
      </c>
      <c r="N30" s="13">
        <f t="shared" si="5"/>
        <v>1.0402642580451473E-2</v>
      </c>
      <c r="O30" s="13">
        <f t="shared" si="6"/>
        <v>1.0402642580451473E-2</v>
      </c>
      <c r="Q30" s="41">
        <v>22.38554333076268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30.915355103958781</v>
      </c>
      <c r="G31" s="13">
        <f t="shared" si="0"/>
        <v>0</v>
      </c>
      <c r="H31" s="13">
        <f t="shared" si="1"/>
        <v>30.915355103958781</v>
      </c>
      <c r="I31" s="16">
        <f t="shared" si="8"/>
        <v>30.93355495410789</v>
      </c>
      <c r="J31" s="13">
        <f t="shared" si="2"/>
        <v>30.490613864397236</v>
      </c>
      <c r="K31" s="13">
        <f t="shared" si="3"/>
        <v>0.44294108971065427</v>
      </c>
      <c r="L31" s="13">
        <f t="shared" si="4"/>
        <v>0</v>
      </c>
      <c r="M31" s="13">
        <f t="shared" si="9"/>
        <v>6.3758131944702586E-3</v>
      </c>
      <c r="N31" s="13">
        <f t="shared" si="5"/>
        <v>3.9530041805715607E-3</v>
      </c>
      <c r="O31" s="13">
        <f t="shared" si="6"/>
        <v>3.9530041805715607E-3</v>
      </c>
      <c r="Q31" s="41">
        <v>17.87384461911218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70.860214820358138</v>
      </c>
      <c r="G32" s="13">
        <f t="shared" si="0"/>
        <v>5.2231619342488385</v>
      </c>
      <c r="H32" s="13">
        <f t="shared" si="1"/>
        <v>65.637052886109302</v>
      </c>
      <c r="I32" s="16">
        <f t="shared" si="8"/>
        <v>66.07999397581996</v>
      </c>
      <c r="J32" s="13">
        <f t="shared" si="2"/>
        <v>60.426974486343532</v>
      </c>
      <c r="K32" s="13">
        <f t="shared" si="3"/>
        <v>5.6530194894764279</v>
      </c>
      <c r="L32" s="13">
        <f t="shared" si="4"/>
        <v>0</v>
      </c>
      <c r="M32" s="13">
        <f t="shared" si="9"/>
        <v>2.4228090138986979E-3</v>
      </c>
      <c r="N32" s="13">
        <f t="shared" si="5"/>
        <v>1.5021415886171928E-3</v>
      </c>
      <c r="O32" s="13">
        <f t="shared" si="6"/>
        <v>5.2246640758374561</v>
      </c>
      <c r="Q32" s="41">
        <v>15.1476269264483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15.633909596432529</v>
      </c>
      <c r="G33" s="13">
        <f t="shared" si="0"/>
        <v>0</v>
      </c>
      <c r="H33" s="13">
        <f t="shared" si="1"/>
        <v>15.633909596432529</v>
      </c>
      <c r="I33" s="16">
        <f t="shared" si="8"/>
        <v>21.286929085908959</v>
      </c>
      <c r="J33" s="13">
        <f t="shared" si="2"/>
        <v>20.975477822255858</v>
      </c>
      <c r="K33" s="13">
        <f t="shared" si="3"/>
        <v>0.31145126365310105</v>
      </c>
      <c r="L33" s="13">
        <f t="shared" si="4"/>
        <v>0</v>
      </c>
      <c r="M33" s="13">
        <f t="shared" si="9"/>
        <v>9.2066742528150512E-4</v>
      </c>
      <c r="N33" s="13">
        <f t="shared" si="5"/>
        <v>5.7081380367453316E-4</v>
      </c>
      <c r="O33" s="13">
        <f t="shared" si="6"/>
        <v>5.7081380367453316E-4</v>
      </c>
      <c r="Q33" s="41">
        <v>12.343775781099589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59.828513939285813</v>
      </c>
      <c r="G34" s="13">
        <f t="shared" si="0"/>
        <v>3.3768225361733815</v>
      </c>
      <c r="H34" s="13">
        <f t="shared" si="1"/>
        <v>56.451691403112434</v>
      </c>
      <c r="I34" s="16">
        <f t="shared" si="8"/>
        <v>56.763142666765532</v>
      </c>
      <c r="J34" s="13">
        <f t="shared" si="2"/>
        <v>51.037814485077512</v>
      </c>
      <c r="K34" s="13">
        <f t="shared" si="3"/>
        <v>5.7253281816880204</v>
      </c>
      <c r="L34" s="13">
        <f t="shared" si="4"/>
        <v>0</v>
      </c>
      <c r="M34" s="13">
        <f t="shared" si="9"/>
        <v>3.4985362160697196E-4</v>
      </c>
      <c r="N34" s="13">
        <f t="shared" si="5"/>
        <v>2.1690924539632261E-4</v>
      </c>
      <c r="O34" s="13">
        <f t="shared" si="6"/>
        <v>3.3770394454187778</v>
      </c>
      <c r="Q34" s="41">
        <v>11.5495454516129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84.054415876322651</v>
      </c>
      <c r="G35" s="13">
        <f t="shared" si="0"/>
        <v>7.4314318554858705</v>
      </c>
      <c r="H35" s="13">
        <f t="shared" si="1"/>
        <v>76.622984020836782</v>
      </c>
      <c r="I35" s="16">
        <f t="shared" si="8"/>
        <v>82.348312202524795</v>
      </c>
      <c r="J35" s="13">
        <f t="shared" si="2"/>
        <v>69.305486132649037</v>
      </c>
      <c r="K35" s="13">
        <f t="shared" si="3"/>
        <v>13.042826069875758</v>
      </c>
      <c r="L35" s="13">
        <f t="shared" si="4"/>
        <v>0</v>
      </c>
      <c r="M35" s="13">
        <f t="shared" si="9"/>
        <v>1.3294437621064935E-4</v>
      </c>
      <c r="N35" s="13">
        <f t="shared" si="5"/>
        <v>8.2425513250602593E-5</v>
      </c>
      <c r="O35" s="13">
        <f t="shared" si="6"/>
        <v>7.4315142809991208</v>
      </c>
      <c r="Q35" s="41">
        <v>12.95590063991277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108.83309423947421</v>
      </c>
      <c r="G36" s="13">
        <f t="shared" si="0"/>
        <v>11.578557542388969</v>
      </c>
      <c r="H36" s="13">
        <f t="shared" si="1"/>
        <v>97.254536697085243</v>
      </c>
      <c r="I36" s="16">
        <f t="shared" si="8"/>
        <v>110.297362766961</v>
      </c>
      <c r="J36" s="13">
        <f t="shared" si="2"/>
        <v>86.65571555434218</v>
      </c>
      <c r="K36" s="13">
        <f t="shared" si="3"/>
        <v>23.641647212618821</v>
      </c>
      <c r="L36" s="13">
        <f t="shared" si="4"/>
        <v>3.9899261289583352</v>
      </c>
      <c r="M36" s="13">
        <f t="shared" si="9"/>
        <v>3.9899766478212952</v>
      </c>
      <c r="N36" s="13">
        <f t="shared" si="5"/>
        <v>2.4737855216492028</v>
      </c>
      <c r="O36" s="13">
        <f t="shared" si="6"/>
        <v>14.052343064038173</v>
      </c>
      <c r="Q36" s="41">
        <v>14.227495820481851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9.522005993353325</v>
      </c>
      <c r="G37" s="13">
        <f t="shared" si="0"/>
        <v>0</v>
      </c>
      <c r="H37" s="13">
        <f t="shared" si="1"/>
        <v>9.522005993353325</v>
      </c>
      <c r="I37" s="16">
        <f t="shared" si="8"/>
        <v>29.173727077013812</v>
      </c>
      <c r="J37" s="13">
        <f t="shared" si="2"/>
        <v>28.6355130479858</v>
      </c>
      <c r="K37" s="13">
        <f t="shared" si="3"/>
        <v>0.53821402902801196</v>
      </c>
      <c r="L37" s="13">
        <f t="shared" si="4"/>
        <v>0</v>
      </c>
      <c r="M37" s="13">
        <f t="shared" si="9"/>
        <v>1.5161911261720924</v>
      </c>
      <c r="N37" s="13">
        <f t="shared" si="5"/>
        <v>0.94003849822669727</v>
      </c>
      <c r="O37" s="13">
        <f t="shared" si="6"/>
        <v>0.94003849822669727</v>
      </c>
      <c r="Q37" s="41">
        <v>15.19114043364779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4.4286522817182226</v>
      </c>
      <c r="G38" s="13">
        <f t="shared" si="0"/>
        <v>0</v>
      </c>
      <c r="H38" s="13">
        <f t="shared" si="1"/>
        <v>4.4286522817182226</v>
      </c>
      <c r="I38" s="16">
        <f t="shared" si="8"/>
        <v>4.9668663107462345</v>
      </c>
      <c r="J38" s="13">
        <f t="shared" si="2"/>
        <v>4.9649895878082475</v>
      </c>
      <c r="K38" s="13">
        <f t="shared" si="3"/>
        <v>1.8767229379870187E-3</v>
      </c>
      <c r="L38" s="13">
        <f t="shared" si="4"/>
        <v>0</v>
      </c>
      <c r="M38" s="13">
        <f t="shared" si="9"/>
        <v>0.57615262794539512</v>
      </c>
      <c r="N38" s="13">
        <f t="shared" si="5"/>
        <v>0.35721462932614495</v>
      </c>
      <c r="O38" s="13">
        <f t="shared" si="6"/>
        <v>0.35721462932614495</v>
      </c>
      <c r="Q38" s="41">
        <v>17.85859340937056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6.5318929822022769</v>
      </c>
      <c r="G39" s="13">
        <f t="shared" si="0"/>
        <v>0</v>
      </c>
      <c r="H39" s="13">
        <f t="shared" si="1"/>
        <v>6.5318929822022769</v>
      </c>
      <c r="I39" s="16">
        <f t="shared" si="8"/>
        <v>6.5337697051402639</v>
      </c>
      <c r="J39" s="13">
        <f t="shared" si="2"/>
        <v>6.5311144927995501</v>
      </c>
      <c r="K39" s="13">
        <f t="shared" si="3"/>
        <v>2.6552123407137529E-3</v>
      </c>
      <c r="L39" s="13">
        <f t="shared" si="4"/>
        <v>0</v>
      </c>
      <c r="M39" s="13">
        <f t="shared" si="9"/>
        <v>0.21893799861925017</v>
      </c>
      <c r="N39" s="13">
        <f t="shared" si="5"/>
        <v>0.1357415591439351</v>
      </c>
      <c r="O39" s="13">
        <f t="shared" si="6"/>
        <v>0.1357415591439351</v>
      </c>
      <c r="Q39" s="41">
        <v>21.21781460345608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23.250605629382179</v>
      </c>
      <c r="G40" s="13">
        <f t="shared" si="0"/>
        <v>0</v>
      </c>
      <c r="H40" s="13">
        <f t="shared" si="1"/>
        <v>23.250605629382179</v>
      </c>
      <c r="I40" s="16">
        <f t="shared" si="8"/>
        <v>23.253260841722891</v>
      </c>
      <c r="J40" s="13">
        <f t="shared" si="2"/>
        <v>23.165983509611394</v>
      </c>
      <c r="K40" s="13">
        <f t="shared" si="3"/>
        <v>8.7277332111497685E-2</v>
      </c>
      <c r="L40" s="13">
        <f t="shared" si="4"/>
        <v>0</v>
      </c>
      <c r="M40" s="13">
        <f t="shared" si="9"/>
        <v>8.3196439475315076E-2</v>
      </c>
      <c r="N40" s="13">
        <f t="shared" si="5"/>
        <v>5.1581792474695347E-2</v>
      </c>
      <c r="O40" s="13">
        <f t="shared" si="6"/>
        <v>5.1581792474695347E-2</v>
      </c>
      <c r="Q40" s="41">
        <v>23.42158287096775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20.975109396532361</v>
      </c>
      <c r="G41" s="18">
        <f t="shared" si="0"/>
        <v>0</v>
      </c>
      <c r="H41" s="18">
        <f t="shared" si="1"/>
        <v>20.975109396532361</v>
      </c>
      <c r="I41" s="17">
        <f t="shared" si="8"/>
        <v>21.062386728643858</v>
      </c>
      <c r="J41" s="18">
        <f t="shared" si="2"/>
        <v>20.982405311076949</v>
      </c>
      <c r="K41" s="18">
        <f t="shared" si="3"/>
        <v>7.998141756690913E-2</v>
      </c>
      <c r="L41" s="18">
        <f t="shared" si="4"/>
        <v>0</v>
      </c>
      <c r="M41" s="18">
        <f t="shared" si="9"/>
        <v>3.1614647000619729E-2</v>
      </c>
      <c r="N41" s="18">
        <f t="shared" si="5"/>
        <v>1.9601081140384231E-2</v>
      </c>
      <c r="O41" s="18">
        <f t="shared" si="6"/>
        <v>1.9601081140384231E-2</v>
      </c>
      <c r="Q41" s="42">
        <v>21.933323437041938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19.225493588605271</v>
      </c>
      <c r="G42" s="13">
        <f t="shared" si="0"/>
        <v>0</v>
      </c>
      <c r="H42" s="13">
        <f t="shared" si="1"/>
        <v>19.225493588605271</v>
      </c>
      <c r="I42" s="16">
        <f t="shared" si="8"/>
        <v>19.30547500617218</v>
      </c>
      <c r="J42" s="13">
        <f t="shared" si="2"/>
        <v>19.236711852566941</v>
      </c>
      <c r="K42" s="13">
        <f t="shared" si="3"/>
        <v>6.8763153605239324E-2</v>
      </c>
      <c r="L42" s="13">
        <f t="shared" si="4"/>
        <v>0</v>
      </c>
      <c r="M42" s="13">
        <f t="shared" si="9"/>
        <v>1.2013565860235498E-2</v>
      </c>
      <c r="N42" s="13">
        <f t="shared" si="5"/>
        <v>7.4484108333460084E-3</v>
      </c>
      <c r="O42" s="13">
        <f t="shared" si="6"/>
        <v>7.4484108333460084E-3</v>
      </c>
      <c r="Q42" s="41">
        <v>21.156510498518461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116.1760882456302</v>
      </c>
      <c r="G43" s="13">
        <f t="shared" si="0"/>
        <v>12.807530234773997</v>
      </c>
      <c r="H43" s="13">
        <f t="shared" si="1"/>
        <v>103.3685580108562</v>
      </c>
      <c r="I43" s="16">
        <f t="shared" si="8"/>
        <v>103.43732116446145</v>
      </c>
      <c r="J43" s="13">
        <f t="shared" si="2"/>
        <v>87.274529313969822</v>
      </c>
      <c r="K43" s="13">
        <f t="shared" si="3"/>
        <v>16.162791850491629</v>
      </c>
      <c r="L43" s="13">
        <f t="shared" si="4"/>
        <v>0</v>
      </c>
      <c r="M43" s="13">
        <f t="shared" si="9"/>
        <v>4.5651550268894893E-3</v>
      </c>
      <c r="N43" s="13">
        <f t="shared" si="5"/>
        <v>2.8303961166714835E-3</v>
      </c>
      <c r="O43" s="13">
        <f t="shared" si="6"/>
        <v>12.810360630890669</v>
      </c>
      <c r="Q43" s="41">
        <v>16.36577122422155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108.1798898968913</v>
      </c>
      <c r="G44" s="13">
        <f t="shared" si="0"/>
        <v>11.469232885592476</v>
      </c>
      <c r="H44" s="13">
        <f t="shared" si="1"/>
        <v>96.710657011298821</v>
      </c>
      <c r="I44" s="16">
        <f t="shared" si="8"/>
        <v>112.87344886179045</v>
      </c>
      <c r="J44" s="13">
        <f t="shared" si="2"/>
        <v>88.900352357263685</v>
      </c>
      <c r="K44" s="13">
        <f t="shared" si="3"/>
        <v>23.973096504526765</v>
      </c>
      <c r="L44" s="13">
        <f t="shared" si="4"/>
        <v>4.1917847871544422</v>
      </c>
      <c r="M44" s="13">
        <f t="shared" si="9"/>
        <v>4.1935195460646604</v>
      </c>
      <c r="N44" s="13">
        <f t="shared" si="5"/>
        <v>2.5999821185600895</v>
      </c>
      <c r="O44" s="13">
        <f t="shared" si="6"/>
        <v>14.069215004152564</v>
      </c>
      <c r="Q44" s="41">
        <v>14.65446498204772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258.35248574614673</v>
      </c>
      <c r="G45" s="13">
        <f t="shared" si="0"/>
        <v>36.603125040289065</v>
      </c>
      <c r="H45" s="13">
        <f t="shared" si="1"/>
        <v>221.74936070585767</v>
      </c>
      <c r="I45" s="16">
        <f t="shared" si="8"/>
        <v>241.53067242323002</v>
      </c>
      <c r="J45" s="13">
        <f t="shared" si="2"/>
        <v>94.237902449708145</v>
      </c>
      <c r="K45" s="13">
        <f t="shared" si="3"/>
        <v>147.29276997352187</v>
      </c>
      <c r="L45" s="13">
        <f t="shared" si="4"/>
        <v>79.295712969771358</v>
      </c>
      <c r="M45" s="13">
        <f t="shared" si="9"/>
        <v>80.88925039727593</v>
      </c>
      <c r="N45" s="13">
        <f t="shared" si="5"/>
        <v>50.151335246311078</v>
      </c>
      <c r="O45" s="13">
        <f t="shared" si="6"/>
        <v>86.754460286600136</v>
      </c>
      <c r="Q45" s="41">
        <v>9.6026035850936715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71.12444412258904</v>
      </c>
      <c r="G46" s="13">
        <f t="shared" si="0"/>
        <v>5.2673851212346223</v>
      </c>
      <c r="H46" s="13">
        <f t="shared" si="1"/>
        <v>65.857059001354415</v>
      </c>
      <c r="I46" s="16">
        <f t="shared" si="8"/>
        <v>133.85411600510494</v>
      </c>
      <c r="J46" s="13">
        <f t="shared" si="2"/>
        <v>84.168805375840847</v>
      </c>
      <c r="K46" s="13">
        <f t="shared" si="3"/>
        <v>49.685310629264094</v>
      </c>
      <c r="L46" s="13">
        <f t="shared" si="4"/>
        <v>19.850991698092727</v>
      </c>
      <c r="M46" s="13">
        <f t="shared" si="9"/>
        <v>50.58890684905758</v>
      </c>
      <c r="N46" s="13">
        <f t="shared" si="5"/>
        <v>31.365122246415698</v>
      </c>
      <c r="O46" s="13">
        <f t="shared" si="6"/>
        <v>36.632507367650319</v>
      </c>
      <c r="Q46" s="41">
        <v>10.442761451612901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42.139622200872942</v>
      </c>
      <c r="G47" s="13">
        <f t="shared" si="0"/>
        <v>0.41629105720995851</v>
      </c>
      <c r="H47" s="13">
        <f t="shared" si="1"/>
        <v>41.723331143662982</v>
      </c>
      <c r="I47" s="16">
        <f t="shared" si="8"/>
        <v>71.557650074834342</v>
      </c>
      <c r="J47" s="13">
        <f t="shared" si="2"/>
        <v>63.327819161850122</v>
      </c>
      <c r="K47" s="13">
        <f t="shared" si="3"/>
        <v>8.2298309129842195</v>
      </c>
      <c r="L47" s="13">
        <f t="shared" si="4"/>
        <v>0</v>
      </c>
      <c r="M47" s="13">
        <f t="shared" si="9"/>
        <v>19.223784602641881</v>
      </c>
      <c r="N47" s="13">
        <f t="shared" si="5"/>
        <v>11.918746453637967</v>
      </c>
      <c r="O47" s="13">
        <f t="shared" si="6"/>
        <v>12.335037510847926</v>
      </c>
      <c r="Q47" s="41">
        <v>13.80206613544336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13.01603866091452</v>
      </c>
      <c r="G48" s="13">
        <f t="shared" si="0"/>
        <v>0</v>
      </c>
      <c r="H48" s="13">
        <f t="shared" si="1"/>
        <v>13.01603866091452</v>
      </c>
      <c r="I48" s="16">
        <f t="shared" si="8"/>
        <v>21.245869573898737</v>
      </c>
      <c r="J48" s="13">
        <f t="shared" si="2"/>
        <v>21.024453761021306</v>
      </c>
      <c r="K48" s="13">
        <f t="shared" si="3"/>
        <v>0.22141581287743151</v>
      </c>
      <c r="L48" s="13">
        <f t="shared" si="4"/>
        <v>0</v>
      </c>
      <c r="M48" s="13">
        <f t="shared" si="9"/>
        <v>7.3050381490039147</v>
      </c>
      <c r="N48" s="13">
        <f t="shared" si="5"/>
        <v>4.5291236523824274</v>
      </c>
      <c r="O48" s="13">
        <f t="shared" si="6"/>
        <v>4.5291236523824274</v>
      </c>
      <c r="Q48" s="41">
        <v>14.82595792235753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54.368709725199629</v>
      </c>
      <c r="G49" s="13">
        <f t="shared" si="0"/>
        <v>2.4630331092372653</v>
      </c>
      <c r="H49" s="13">
        <f t="shared" si="1"/>
        <v>51.905676615962363</v>
      </c>
      <c r="I49" s="16">
        <f t="shared" si="8"/>
        <v>52.127092428839795</v>
      </c>
      <c r="J49" s="13">
        <f t="shared" si="2"/>
        <v>49.0894509594469</v>
      </c>
      <c r="K49" s="13">
        <f t="shared" si="3"/>
        <v>3.037641469392895</v>
      </c>
      <c r="L49" s="13">
        <f t="shared" si="4"/>
        <v>0</v>
      </c>
      <c r="M49" s="13">
        <f t="shared" si="9"/>
        <v>2.7759144966214873</v>
      </c>
      <c r="N49" s="13">
        <f t="shared" si="5"/>
        <v>1.7210669879053222</v>
      </c>
      <c r="O49" s="13">
        <f t="shared" si="6"/>
        <v>4.1841000971425872</v>
      </c>
      <c r="Q49" s="41">
        <v>14.81869140124077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30.442603923023089</v>
      </c>
      <c r="G50" s="13">
        <f t="shared" si="0"/>
        <v>0</v>
      </c>
      <c r="H50" s="13">
        <f t="shared" si="1"/>
        <v>30.442603923023089</v>
      </c>
      <c r="I50" s="16">
        <f t="shared" si="8"/>
        <v>33.480245392415981</v>
      </c>
      <c r="J50" s="13">
        <f t="shared" si="2"/>
        <v>32.788360923307238</v>
      </c>
      <c r="K50" s="13">
        <f t="shared" si="3"/>
        <v>0.69188446910874291</v>
      </c>
      <c r="L50" s="13">
        <f t="shared" si="4"/>
        <v>0</v>
      </c>
      <c r="M50" s="13">
        <f t="shared" si="9"/>
        <v>1.0548475087161651</v>
      </c>
      <c r="N50" s="13">
        <f t="shared" si="5"/>
        <v>0.65400545540402233</v>
      </c>
      <c r="O50" s="13">
        <f t="shared" si="6"/>
        <v>0.65400545540402233</v>
      </c>
      <c r="Q50" s="41">
        <v>16.32378356423288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5.0224282597664507</v>
      </c>
      <c r="G51" s="13">
        <f t="shared" si="0"/>
        <v>0</v>
      </c>
      <c r="H51" s="13">
        <f t="shared" si="1"/>
        <v>5.0224282597664507</v>
      </c>
      <c r="I51" s="16">
        <f t="shared" si="8"/>
        <v>5.7143127288751936</v>
      </c>
      <c r="J51" s="13">
        <f t="shared" si="2"/>
        <v>5.7129550358683181</v>
      </c>
      <c r="K51" s="13">
        <f t="shared" si="3"/>
        <v>1.3576930068754933E-3</v>
      </c>
      <c r="L51" s="13">
        <f t="shared" si="4"/>
        <v>0</v>
      </c>
      <c r="M51" s="13">
        <f t="shared" si="9"/>
        <v>0.40084205331214273</v>
      </c>
      <c r="N51" s="13">
        <f t="shared" si="5"/>
        <v>0.2485220730535285</v>
      </c>
      <c r="O51" s="13">
        <f t="shared" si="6"/>
        <v>0.2485220730535285</v>
      </c>
      <c r="Q51" s="41">
        <v>23.123956783771121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22.319856695247221</v>
      </c>
      <c r="G52" s="13">
        <f t="shared" si="0"/>
        <v>0</v>
      </c>
      <c r="H52" s="13">
        <f t="shared" si="1"/>
        <v>22.319856695247221</v>
      </c>
      <c r="I52" s="16">
        <f t="shared" si="8"/>
        <v>22.321214388254099</v>
      </c>
      <c r="J52" s="13">
        <f t="shared" si="2"/>
        <v>22.250973419151052</v>
      </c>
      <c r="K52" s="13">
        <f t="shared" si="3"/>
        <v>7.024096910304678E-2</v>
      </c>
      <c r="L52" s="13">
        <f t="shared" si="4"/>
        <v>0</v>
      </c>
      <c r="M52" s="13">
        <f t="shared" si="9"/>
        <v>0.15231998025861423</v>
      </c>
      <c r="N52" s="13">
        <f t="shared" si="5"/>
        <v>9.4438387760340831E-2</v>
      </c>
      <c r="O52" s="13">
        <f t="shared" si="6"/>
        <v>9.4438387760340831E-2</v>
      </c>
      <c r="Q52" s="41">
        <v>24.101712870967749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20.332187717947381</v>
      </c>
      <c r="G53" s="18">
        <f t="shared" si="0"/>
        <v>0</v>
      </c>
      <c r="H53" s="18">
        <f t="shared" si="1"/>
        <v>20.332187717947381</v>
      </c>
      <c r="I53" s="17">
        <f t="shared" si="8"/>
        <v>20.402428687050428</v>
      </c>
      <c r="J53" s="18">
        <f t="shared" si="2"/>
        <v>20.345544293580268</v>
      </c>
      <c r="K53" s="18">
        <f t="shared" si="3"/>
        <v>5.6884393470159722E-2</v>
      </c>
      <c r="L53" s="18">
        <f t="shared" si="4"/>
        <v>0</v>
      </c>
      <c r="M53" s="18">
        <f t="shared" si="9"/>
        <v>5.7881592498273404E-2</v>
      </c>
      <c r="N53" s="18">
        <f t="shared" si="5"/>
        <v>3.5886587348929508E-2</v>
      </c>
      <c r="O53" s="18">
        <f t="shared" si="6"/>
        <v>3.5886587348929508E-2</v>
      </c>
      <c r="Q53" s="42">
        <v>23.686288335687799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3.8709676999999998E-2</v>
      </c>
      <c r="G54" s="13">
        <f t="shared" si="0"/>
        <v>0</v>
      </c>
      <c r="H54" s="13">
        <f t="shared" si="1"/>
        <v>3.8709676999999998E-2</v>
      </c>
      <c r="I54" s="16">
        <f t="shared" si="8"/>
        <v>9.559407047015972E-2</v>
      </c>
      <c r="J54" s="13">
        <f t="shared" si="2"/>
        <v>9.559406265874161E-2</v>
      </c>
      <c r="K54" s="13">
        <f t="shared" si="3"/>
        <v>7.8114181095711999E-9</v>
      </c>
      <c r="L54" s="13">
        <f t="shared" si="4"/>
        <v>0</v>
      </c>
      <c r="M54" s="13">
        <f t="shared" si="9"/>
        <v>2.1995005149343896E-2</v>
      </c>
      <c r="N54" s="13">
        <f t="shared" si="5"/>
        <v>1.3636903192593216E-2</v>
      </c>
      <c r="O54" s="13">
        <f t="shared" si="6"/>
        <v>1.3636903192593216E-2</v>
      </c>
      <c r="Q54" s="41">
        <v>21.66455269883641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70.78026664285089</v>
      </c>
      <c r="G55" s="13">
        <f t="shared" si="0"/>
        <v>5.2097812714183922</v>
      </c>
      <c r="H55" s="13">
        <f t="shared" si="1"/>
        <v>65.570485371432497</v>
      </c>
      <c r="I55" s="16">
        <f t="shared" si="8"/>
        <v>65.57048537924392</v>
      </c>
      <c r="J55" s="13">
        <f t="shared" si="2"/>
        <v>61.381762650953569</v>
      </c>
      <c r="K55" s="13">
        <f t="shared" si="3"/>
        <v>4.188722728290351</v>
      </c>
      <c r="L55" s="13">
        <f t="shared" si="4"/>
        <v>0</v>
      </c>
      <c r="M55" s="13">
        <f t="shared" si="9"/>
        <v>8.3581019567506801E-3</v>
      </c>
      <c r="N55" s="13">
        <f t="shared" si="5"/>
        <v>5.1820232131854216E-3</v>
      </c>
      <c r="O55" s="13">
        <f t="shared" si="6"/>
        <v>5.2149632946315778</v>
      </c>
      <c r="Q55" s="41">
        <v>17.372526362780011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4.4183380893864017</v>
      </c>
      <c r="G56" s="13">
        <f t="shared" si="0"/>
        <v>0</v>
      </c>
      <c r="H56" s="13">
        <f t="shared" si="1"/>
        <v>4.4183380893864017</v>
      </c>
      <c r="I56" s="16">
        <f t="shared" si="8"/>
        <v>8.6070608176767536</v>
      </c>
      <c r="J56" s="13">
        <f t="shared" si="2"/>
        <v>8.5930798197498319</v>
      </c>
      <c r="K56" s="13">
        <f t="shared" si="3"/>
        <v>1.3980997926921646E-2</v>
      </c>
      <c r="L56" s="13">
        <f t="shared" si="4"/>
        <v>0</v>
      </c>
      <c r="M56" s="13">
        <f t="shared" si="9"/>
        <v>3.1760787435652586E-3</v>
      </c>
      <c r="N56" s="13">
        <f t="shared" si="5"/>
        <v>1.9691688210104604E-3</v>
      </c>
      <c r="O56" s="13">
        <f t="shared" si="6"/>
        <v>1.9691688210104604E-3</v>
      </c>
      <c r="Q56" s="41">
        <v>15.291765465066071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136.7206668244028</v>
      </c>
      <c r="G57" s="13">
        <f t="shared" si="0"/>
        <v>16.246008603230067</v>
      </c>
      <c r="H57" s="13">
        <f t="shared" si="1"/>
        <v>120.47465822117273</v>
      </c>
      <c r="I57" s="16">
        <f t="shared" si="8"/>
        <v>120.48863921909965</v>
      </c>
      <c r="J57" s="13">
        <f t="shared" si="2"/>
        <v>84.284998930165784</v>
      </c>
      <c r="K57" s="13">
        <f t="shared" si="3"/>
        <v>36.203640288933869</v>
      </c>
      <c r="L57" s="13">
        <f t="shared" si="4"/>
        <v>11.640408807793019</v>
      </c>
      <c r="M57" s="13">
        <f t="shared" si="9"/>
        <v>11.641615717715572</v>
      </c>
      <c r="N57" s="13">
        <f t="shared" si="5"/>
        <v>7.2178017449836549</v>
      </c>
      <c r="O57" s="13">
        <f t="shared" si="6"/>
        <v>23.46381034821372</v>
      </c>
      <c r="Q57" s="41">
        <v>11.717540418957689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5.8249289877757597</v>
      </c>
      <c r="G58" s="13">
        <f t="shared" si="0"/>
        <v>0</v>
      </c>
      <c r="H58" s="13">
        <f t="shared" si="1"/>
        <v>5.8249289877757597</v>
      </c>
      <c r="I58" s="16">
        <f t="shared" si="8"/>
        <v>30.388160468916613</v>
      </c>
      <c r="J58" s="13">
        <f t="shared" si="2"/>
        <v>29.341685110835559</v>
      </c>
      <c r="K58" s="13">
        <f t="shared" si="3"/>
        <v>1.0464753580810537</v>
      </c>
      <c r="L58" s="13">
        <f t="shared" si="4"/>
        <v>0</v>
      </c>
      <c r="M58" s="13">
        <f t="shared" si="9"/>
        <v>4.4238139727319172</v>
      </c>
      <c r="N58" s="13">
        <f t="shared" si="5"/>
        <v>2.7427646630937885</v>
      </c>
      <c r="O58" s="13">
        <f t="shared" si="6"/>
        <v>2.7427646630937885</v>
      </c>
      <c r="Q58" s="41">
        <v>11.05392802829147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91.445154514195139</v>
      </c>
      <c r="G59" s="13">
        <f t="shared" si="0"/>
        <v>8.6683954094374975</v>
      </c>
      <c r="H59" s="13">
        <f t="shared" si="1"/>
        <v>82.776759104757645</v>
      </c>
      <c r="I59" s="16">
        <f t="shared" si="8"/>
        <v>83.823234462838698</v>
      </c>
      <c r="J59" s="13">
        <f t="shared" si="2"/>
        <v>65.519254537561309</v>
      </c>
      <c r="K59" s="13">
        <f t="shared" si="3"/>
        <v>18.303979925277389</v>
      </c>
      <c r="L59" s="13">
        <f t="shared" si="4"/>
        <v>0.73918949193680328</v>
      </c>
      <c r="M59" s="13">
        <f t="shared" si="9"/>
        <v>2.4202388015749317</v>
      </c>
      <c r="N59" s="13">
        <f t="shared" si="5"/>
        <v>1.5005480569764575</v>
      </c>
      <c r="O59" s="13">
        <f t="shared" si="6"/>
        <v>10.168943466413955</v>
      </c>
      <c r="Q59" s="41">
        <v>9.9929034516129036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70.732374792531488</v>
      </c>
      <c r="G60" s="13">
        <f t="shared" si="0"/>
        <v>5.2017657703596969</v>
      </c>
      <c r="H60" s="13">
        <f t="shared" si="1"/>
        <v>65.530609022171788</v>
      </c>
      <c r="I60" s="16">
        <f t="shared" si="8"/>
        <v>83.095399455512378</v>
      </c>
      <c r="J60" s="13">
        <f t="shared" si="2"/>
        <v>68.774418898004342</v>
      </c>
      <c r="K60" s="13">
        <f t="shared" si="3"/>
        <v>14.320980557508037</v>
      </c>
      <c r="L60" s="13">
        <f t="shared" si="4"/>
        <v>0</v>
      </c>
      <c r="M60" s="13">
        <f t="shared" si="9"/>
        <v>0.91969074459847411</v>
      </c>
      <c r="N60" s="13">
        <f t="shared" si="5"/>
        <v>0.57020826165105398</v>
      </c>
      <c r="O60" s="13">
        <f t="shared" si="6"/>
        <v>5.7719740320107507</v>
      </c>
      <c r="Q60" s="41">
        <v>12.28050582675473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16.3764622243914</v>
      </c>
      <c r="G61" s="13">
        <f t="shared" si="0"/>
        <v>0</v>
      </c>
      <c r="H61" s="13">
        <f t="shared" si="1"/>
        <v>16.3764622243914</v>
      </c>
      <c r="I61" s="16">
        <f t="shared" si="8"/>
        <v>30.697442781899436</v>
      </c>
      <c r="J61" s="13">
        <f t="shared" si="2"/>
        <v>30.07383774380893</v>
      </c>
      <c r="K61" s="13">
        <f t="shared" si="3"/>
        <v>0.62360503809050627</v>
      </c>
      <c r="L61" s="13">
        <f t="shared" si="4"/>
        <v>0</v>
      </c>
      <c r="M61" s="13">
        <f t="shared" si="9"/>
        <v>0.34948248294742013</v>
      </c>
      <c r="N61" s="13">
        <f t="shared" si="5"/>
        <v>0.21667913942740047</v>
      </c>
      <c r="O61" s="13">
        <f t="shared" si="6"/>
        <v>0.21667913942740047</v>
      </c>
      <c r="Q61" s="41">
        <v>15.209841848692379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30.923112214314859</v>
      </c>
      <c r="G62" s="13">
        <f t="shared" si="0"/>
        <v>0</v>
      </c>
      <c r="H62" s="13">
        <f t="shared" si="1"/>
        <v>30.923112214314859</v>
      </c>
      <c r="I62" s="16">
        <f t="shared" si="8"/>
        <v>31.546717252405365</v>
      </c>
      <c r="J62" s="13">
        <f t="shared" si="2"/>
        <v>31.234709301862008</v>
      </c>
      <c r="K62" s="13">
        <f t="shared" si="3"/>
        <v>0.31200795054335728</v>
      </c>
      <c r="L62" s="13">
        <f t="shared" si="4"/>
        <v>0</v>
      </c>
      <c r="M62" s="13">
        <f t="shared" si="9"/>
        <v>0.13280334352001966</v>
      </c>
      <c r="N62" s="13">
        <f t="shared" si="5"/>
        <v>8.2338072982412192E-2</v>
      </c>
      <c r="O62" s="13">
        <f t="shared" si="6"/>
        <v>8.2338072982412192E-2</v>
      </c>
      <c r="Q62" s="41">
        <v>20.81252314236799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70.851313996024359</v>
      </c>
      <c r="G63" s="13">
        <f t="shared" si="0"/>
        <v>5.221672232631656</v>
      </c>
      <c r="H63" s="13">
        <f t="shared" si="1"/>
        <v>65.629641763392698</v>
      </c>
      <c r="I63" s="16">
        <f t="shared" si="8"/>
        <v>65.941649713936059</v>
      </c>
      <c r="J63" s="13">
        <f t="shared" si="2"/>
        <v>63.072710623143919</v>
      </c>
      <c r="K63" s="13">
        <f t="shared" si="3"/>
        <v>2.8689390907921393</v>
      </c>
      <c r="L63" s="13">
        <f t="shared" si="4"/>
        <v>0</v>
      </c>
      <c r="M63" s="13">
        <f t="shared" si="9"/>
        <v>5.0465270537607465E-2</v>
      </c>
      <c r="N63" s="13">
        <f t="shared" si="5"/>
        <v>3.128846773331663E-2</v>
      </c>
      <c r="O63" s="13">
        <f t="shared" si="6"/>
        <v>5.252960700364973</v>
      </c>
      <c r="Q63" s="41">
        <v>20.39718152827432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32.195517043290707</v>
      </c>
      <c r="G64" s="13">
        <f t="shared" si="0"/>
        <v>0</v>
      </c>
      <c r="H64" s="13">
        <f t="shared" si="1"/>
        <v>32.195517043290707</v>
      </c>
      <c r="I64" s="16">
        <f t="shared" si="8"/>
        <v>35.064456134082846</v>
      </c>
      <c r="J64" s="13">
        <f t="shared" si="2"/>
        <v>34.728566356346008</v>
      </c>
      <c r="K64" s="13">
        <f t="shared" si="3"/>
        <v>0.33588977773683837</v>
      </c>
      <c r="L64" s="13">
        <f t="shared" si="4"/>
        <v>0</v>
      </c>
      <c r="M64" s="13">
        <f t="shared" si="9"/>
        <v>1.9176802804290835E-2</v>
      </c>
      <c r="N64" s="13">
        <f t="shared" si="5"/>
        <v>1.1889617738660317E-2</v>
      </c>
      <c r="O64" s="13">
        <f t="shared" si="6"/>
        <v>1.1889617738660317E-2</v>
      </c>
      <c r="Q64" s="41">
        <v>22.538352870967749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53.086465799727847</v>
      </c>
      <c r="G65" s="18">
        <f t="shared" si="0"/>
        <v>2.2484281717880044</v>
      </c>
      <c r="H65" s="18">
        <f t="shared" si="1"/>
        <v>50.83803762793984</v>
      </c>
      <c r="I65" s="17">
        <f t="shared" si="8"/>
        <v>51.173927405676679</v>
      </c>
      <c r="J65" s="18">
        <f t="shared" si="2"/>
        <v>49.953292666721161</v>
      </c>
      <c r="K65" s="18">
        <f t="shared" si="3"/>
        <v>1.2206347389555177</v>
      </c>
      <c r="L65" s="18">
        <f t="shared" si="4"/>
        <v>0</v>
      </c>
      <c r="M65" s="18">
        <f t="shared" si="9"/>
        <v>7.2871850656305182E-3</v>
      </c>
      <c r="N65" s="18">
        <f t="shared" si="5"/>
        <v>4.5180547406909214E-3</v>
      </c>
      <c r="O65" s="18">
        <f t="shared" si="6"/>
        <v>2.2529462265286955</v>
      </c>
      <c r="Q65" s="42">
        <v>21.277622514217981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11.914831823955</v>
      </c>
      <c r="G66" s="13">
        <f t="shared" si="0"/>
        <v>0</v>
      </c>
      <c r="H66" s="13">
        <f t="shared" si="1"/>
        <v>11.914831823955</v>
      </c>
      <c r="I66" s="16">
        <f t="shared" si="8"/>
        <v>13.135466562910517</v>
      </c>
      <c r="J66" s="13">
        <f t="shared" si="2"/>
        <v>13.112709160446455</v>
      </c>
      <c r="K66" s="13">
        <f t="shared" si="3"/>
        <v>2.2757402464062437E-2</v>
      </c>
      <c r="L66" s="13">
        <f t="shared" si="4"/>
        <v>0</v>
      </c>
      <c r="M66" s="13">
        <f t="shared" si="9"/>
        <v>2.7691303249395968E-3</v>
      </c>
      <c r="N66" s="13">
        <f t="shared" si="5"/>
        <v>1.7168608014625499E-3</v>
      </c>
      <c r="O66" s="13">
        <f t="shared" si="6"/>
        <v>1.7168608014625499E-3</v>
      </c>
      <c r="Q66" s="41">
        <v>20.826634371876171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19.093548389999999</v>
      </c>
      <c r="G67" s="13">
        <f t="shared" si="0"/>
        <v>0</v>
      </c>
      <c r="H67" s="13">
        <f t="shared" si="1"/>
        <v>19.093548389999999</v>
      </c>
      <c r="I67" s="16">
        <f t="shared" si="8"/>
        <v>19.116305792464061</v>
      </c>
      <c r="J67" s="13">
        <f t="shared" si="2"/>
        <v>19.035166023067273</v>
      </c>
      <c r="K67" s="13">
        <f t="shared" si="3"/>
        <v>8.1139769396788353E-2</v>
      </c>
      <c r="L67" s="13">
        <f t="shared" si="4"/>
        <v>0</v>
      </c>
      <c r="M67" s="13">
        <f t="shared" si="9"/>
        <v>1.0522695234770469E-3</v>
      </c>
      <c r="N67" s="13">
        <f t="shared" si="5"/>
        <v>6.5240710455576902E-4</v>
      </c>
      <c r="O67" s="13">
        <f t="shared" si="6"/>
        <v>6.5240710455576902E-4</v>
      </c>
      <c r="Q67" s="41">
        <v>19.771925543587422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91.533941199464763</v>
      </c>
      <c r="G68" s="13">
        <f t="shared" si="0"/>
        <v>8.6832553441660654</v>
      </c>
      <c r="H68" s="13">
        <f t="shared" si="1"/>
        <v>82.850685855298693</v>
      </c>
      <c r="I68" s="16">
        <f t="shared" si="8"/>
        <v>82.931825624695477</v>
      </c>
      <c r="J68" s="13">
        <f t="shared" si="2"/>
        <v>69.835848173606607</v>
      </c>
      <c r="K68" s="13">
        <f t="shared" si="3"/>
        <v>13.095977451088871</v>
      </c>
      <c r="L68" s="13">
        <f t="shared" si="4"/>
        <v>0</v>
      </c>
      <c r="M68" s="13">
        <f t="shared" si="9"/>
        <v>3.9986241892127784E-4</v>
      </c>
      <c r="N68" s="13">
        <f t="shared" si="5"/>
        <v>2.4791469973119227E-4</v>
      </c>
      <c r="O68" s="13">
        <f t="shared" si="6"/>
        <v>8.6835032588657963</v>
      </c>
      <c r="Q68" s="41">
        <v>13.08711059948666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34.827993695096808</v>
      </c>
      <c r="G69" s="13">
        <f t="shared" si="0"/>
        <v>0</v>
      </c>
      <c r="H69" s="13">
        <f t="shared" si="1"/>
        <v>34.827993695096808</v>
      </c>
      <c r="I69" s="16">
        <f t="shared" si="8"/>
        <v>47.923971146185679</v>
      </c>
      <c r="J69" s="13">
        <f t="shared" si="2"/>
        <v>44.992614829913038</v>
      </c>
      <c r="K69" s="13">
        <f t="shared" si="3"/>
        <v>2.931356316272641</v>
      </c>
      <c r="L69" s="13">
        <f t="shared" si="4"/>
        <v>0</v>
      </c>
      <c r="M69" s="13">
        <f t="shared" si="9"/>
        <v>1.5194771919008556E-4</v>
      </c>
      <c r="N69" s="13">
        <f t="shared" si="5"/>
        <v>9.4207585897853048E-5</v>
      </c>
      <c r="O69" s="13">
        <f t="shared" si="6"/>
        <v>9.4207585897853048E-5</v>
      </c>
      <c r="Q69" s="41">
        <v>13.217934094871699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107.11658953222771</v>
      </c>
      <c r="G70" s="13">
        <f t="shared" ref="G70:G133" si="15">IF((F70-$J$2)&gt;0,$I$2*(F70-$J$2),0)</f>
        <v>11.29127180992238</v>
      </c>
      <c r="H70" s="13">
        <f t="shared" ref="H70:H133" si="16">F70-G70</f>
        <v>95.825317722305329</v>
      </c>
      <c r="I70" s="16">
        <f t="shared" si="8"/>
        <v>98.75667403857797</v>
      </c>
      <c r="J70" s="13">
        <f t="shared" ref="J70:J133" si="17">I70/SQRT(1+(I70/($K$2*(300+(25*Q70)+0.05*(Q70)^3)))^2)</f>
        <v>75.773299604953323</v>
      </c>
      <c r="K70" s="13">
        <f t="shared" ref="K70:K133" si="18">I70-J70</f>
        <v>22.983374433624647</v>
      </c>
      <c r="L70" s="13">
        <f t="shared" ref="L70:L133" si="19">IF(K70&gt;$N$2,(K70-$N$2)/$L$2,0)</f>
        <v>3.5890260119905424</v>
      </c>
      <c r="M70" s="13">
        <f t="shared" si="9"/>
        <v>3.5890837521238343</v>
      </c>
      <c r="N70" s="13">
        <f t="shared" ref="N70:N133" si="20">$M$2*M70</f>
        <v>2.2252319263167775</v>
      </c>
      <c r="O70" s="13">
        <f t="shared" ref="O70:O133" si="21">N70+G70</f>
        <v>13.516503736239157</v>
      </c>
      <c r="Q70" s="41">
        <v>11.743297148460369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228.27176115242511</v>
      </c>
      <c r="G71" s="13">
        <f t="shared" si="15"/>
        <v>31.568613359924601</v>
      </c>
      <c r="H71" s="13">
        <f t="shared" si="16"/>
        <v>196.70314779250052</v>
      </c>
      <c r="I71" s="16">
        <f t="shared" ref="I71:I134" si="24">H71+K70-L70</f>
        <v>216.09749621413462</v>
      </c>
      <c r="J71" s="13">
        <f t="shared" si="17"/>
        <v>92.608544583862681</v>
      </c>
      <c r="K71" s="13">
        <f t="shared" si="18"/>
        <v>123.48895163027194</v>
      </c>
      <c r="L71" s="13">
        <f t="shared" si="19"/>
        <v>64.798753863137179</v>
      </c>
      <c r="M71" s="13">
        <f t="shared" ref="M71:M134" si="25">L71+M70-N70</f>
        <v>66.16260568894424</v>
      </c>
      <c r="N71" s="13">
        <f t="shared" si="20"/>
        <v>41.02081552714543</v>
      </c>
      <c r="O71" s="13">
        <f t="shared" si="21"/>
        <v>72.589428887070028</v>
      </c>
      <c r="Q71" s="41">
        <v>9.6243274516129045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54.765358460657801</v>
      </c>
      <c r="G72" s="13">
        <f t="shared" si="15"/>
        <v>2.5294189000929399</v>
      </c>
      <c r="H72" s="13">
        <f t="shared" si="16"/>
        <v>52.235939560564859</v>
      </c>
      <c r="I72" s="16">
        <f t="shared" si="24"/>
        <v>110.92613732769961</v>
      </c>
      <c r="J72" s="13">
        <f t="shared" si="17"/>
        <v>84.28347061099339</v>
      </c>
      <c r="K72" s="13">
        <f t="shared" si="18"/>
        <v>26.642666716706216</v>
      </c>
      <c r="L72" s="13">
        <f t="shared" si="19"/>
        <v>5.8176016893082352</v>
      </c>
      <c r="M72" s="13">
        <f t="shared" si="25"/>
        <v>30.959391851107043</v>
      </c>
      <c r="N72" s="13">
        <f t="shared" si="20"/>
        <v>19.194822947686365</v>
      </c>
      <c r="O72" s="13">
        <f t="shared" si="21"/>
        <v>21.724241847779304</v>
      </c>
      <c r="Q72" s="41">
        <v>13.10463500330637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4.7313113075091007</v>
      </c>
      <c r="G73" s="13">
        <f t="shared" si="15"/>
        <v>0</v>
      </c>
      <c r="H73" s="13">
        <f t="shared" si="16"/>
        <v>4.7313113075091007</v>
      </c>
      <c r="I73" s="16">
        <f t="shared" si="24"/>
        <v>25.556376334907085</v>
      </c>
      <c r="J73" s="13">
        <f t="shared" si="17"/>
        <v>25.022078698728169</v>
      </c>
      <c r="K73" s="13">
        <f t="shared" si="18"/>
        <v>0.53429763617891624</v>
      </c>
      <c r="L73" s="13">
        <f t="shared" si="19"/>
        <v>0</v>
      </c>
      <c r="M73" s="13">
        <f t="shared" si="25"/>
        <v>11.764568903420678</v>
      </c>
      <c r="N73" s="13">
        <f t="shared" si="20"/>
        <v>7.2940327201208204</v>
      </c>
      <c r="O73" s="13">
        <f t="shared" si="21"/>
        <v>7.2940327201208204</v>
      </c>
      <c r="Q73" s="41">
        <v>12.33686326022128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4.6648150639290824</v>
      </c>
      <c r="G74" s="13">
        <f t="shared" si="15"/>
        <v>0</v>
      </c>
      <c r="H74" s="13">
        <f t="shared" si="16"/>
        <v>4.6648150639290824</v>
      </c>
      <c r="I74" s="16">
        <f t="shared" si="24"/>
        <v>5.1991127001079986</v>
      </c>
      <c r="J74" s="13">
        <f t="shared" si="17"/>
        <v>5.1968993777464805</v>
      </c>
      <c r="K74" s="13">
        <f t="shared" si="18"/>
        <v>2.2133223615181663E-3</v>
      </c>
      <c r="L74" s="13">
        <f t="shared" si="19"/>
        <v>0</v>
      </c>
      <c r="M74" s="13">
        <f t="shared" si="25"/>
        <v>4.4705361832998571</v>
      </c>
      <c r="N74" s="13">
        <f t="shared" si="20"/>
        <v>2.7717324336459113</v>
      </c>
      <c r="O74" s="13">
        <f t="shared" si="21"/>
        <v>2.7717324336459113</v>
      </c>
      <c r="Q74" s="41">
        <v>17.660729626440322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4.9209567649466424</v>
      </c>
      <c r="G75" s="13">
        <f t="shared" si="15"/>
        <v>0</v>
      </c>
      <c r="H75" s="13">
        <f t="shared" si="16"/>
        <v>4.9209567649466424</v>
      </c>
      <c r="I75" s="16">
        <f t="shared" si="24"/>
        <v>4.9231700873081605</v>
      </c>
      <c r="J75" s="13">
        <f t="shared" si="17"/>
        <v>4.9219972309808604</v>
      </c>
      <c r="K75" s="13">
        <f t="shared" si="18"/>
        <v>1.1728563273001313E-3</v>
      </c>
      <c r="L75" s="13">
        <f t="shared" si="19"/>
        <v>0</v>
      </c>
      <c r="M75" s="13">
        <f t="shared" si="25"/>
        <v>1.6988037496539459</v>
      </c>
      <c r="N75" s="13">
        <f t="shared" si="20"/>
        <v>1.0532583247854463</v>
      </c>
      <c r="O75" s="13">
        <f t="shared" si="21"/>
        <v>1.0532583247854463</v>
      </c>
      <c r="Q75" s="41">
        <v>20.99337564573565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27.955764640231969</v>
      </c>
      <c r="G76" s="13">
        <f t="shared" si="15"/>
        <v>0</v>
      </c>
      <c r="H76" s="13">
        <f t="shared" si="16"/>
        <v>27.955764640231969</v>
      </c>
      <c r="I76" s="16">
        <f t="shared" si="24"/>
        <v>27.95693749655927</v>
      </c>
      <c r="J76" s="13">
        <f t="shared" si="17"/>
        <v>27.816196535439239</v>
      </c>
      <c r="K76" s="13">
        <f t="shared" si="18"/>
        <v>0.14074096112003076</v>
      </c>
      <c r="L76" s="13">
        <f t="shared" si="19"/>
        <v>0</v>
      </c>
      <c r="M76" s="13">
        <f t="shared" si="25"/>
        <v>0.64554542486849953</v>
      </c>
      <c r="N76" s="13">
        <f t="shared" si="20"/>
        <v>0.40023816341846968</v>
      </c>
      <c r="O76" s="13">
        <f t="shared" si="21"/>
        <v>0.40023816341846968</v>
      </c>
      <c r="Q76" s="41">
        <v>23.941356870967748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19.142212723502581</v>
      </c>
      <c r="G77" s="18">
        <f t="shared" si="15"/>
        <v>0</v>
      </c>
      <c r="H77" s="18">
        <f t="shared" si="16"/>
        <v>19.142212723502581</v>
      </c>
      <c r="I77" s="17">
        <f t="shared" si="24"/>
        <v>19.282953684622612</v>
      </c>
      <c r="J77" s="18">
        <f t="shared" si="17"/>
        <v>19.228192581402347</v>
      </c>
      <c r="K77" s="18">
        <f t="shared" si="18"/>
        <v>5.4761103220265284E-2</v>
      </c>
      <c r="L77" s="18">
        <f t="shared" si="19"/>
        <v>0</v>
      </c>
      <c r="M77" s="18">
        <f t="shared" si="25"/>
        <v>0.24530726145002985</v>
      </c>
      <c r="N77" s="18">
        <f t="shared" si="20"/>
        <v>0.1520905020990185</v>
      </c>
      <c r="O77" s="18">
        <f t="shared" si="21"/>
        <v>0.1520905020990185</v>
      </c>
      <c r="Q77" s="42">
        <v>22.751889239639031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63.180990420695942</v>
      </c>
      <c r="G78" s="13">
        <f t="shared" si="15"/>
        <v>3.9379154696637269</v>
      </c>
      <c r="H78" s="13">
        <f t="shared" si="16"/>
        <v>59.243074951032213</v>
      </c>
      <c r="I78" s="16">
        <f t="shared" si="24"/>
        <v>59.297836054252478</v>
      </c>
      <c r="J78" s="13">
        <f t="shared" si="17"/>
        <v>57.353698707775948</v>
      </c>
      <c r="K78" s="13">
        <f t="shared" si="18"/>
        <v>1.9441373464765306</v>
      </c>
      <c r="L78" s="13">
        <f t="shared" si="19"/>
        <v>0</v>
      </c>
      <c r="M78" s="13">
        <f t="shared" si="25"/>
        <v>9.3216759351011341E-2</v>
      </c>
      <c r="N78" s="13">
        <f t="shared" si="20"/>
        <v>5.7794390797627028E-2</v>
      </c>
      <c r="O78" s="13">
        <f t="shared" si="21"/>
        <v>3.9957098604613539</v>
      </c>
      <c r="Q78" s="41">
        <v>21.01417828917721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5.8654928676211577</v>
      </c>
      <c r="G79" s="13">
        <f t="shared" si="15"/>
        <v>0</v>
      </c>
      <c r="H79" s="13">
        <f t="shared" si="16"/>
        <v>5.8654928676211577</v>
      </c>
      <c r="I79" s="16">
        <f t="shared" si="24"/>
        <v>7.8096302140976883</v>
      </c>
      <c r="J79" s="13">
        <f t="shared" si="17"/>
        <v>7.8039585716107931</v>
      </c>
      <c r="K79" s="13">
        <f t="shared" si="18"/>
        <v>5.6716424868952231E-3</v>
      </c>
      <c r="L79" s="13">
        <f t="shared" si="19"/>
        <v>0</v>
      </c>
      <c r="M79" s="13">
        <f t="shared" si="25"/>
        <v>3.5422368553384313E-2</v>
      </c>
      <c r="N79" s="13">
        <f t="shared" si="20"/>
        <v>2.1961868503098274E-2</v>
      </c>
      <c r="O79" s="13">
        <f t="shared" si="21"/>
        <v>2.1961868503098274E-2</v>
      </c>
      <c r="Q79" s="41">
        <v>19.633821233670911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77.340556958034838</v>
      </c>
      <c r="G80" s="13">
        <f t="shared" si="15"/>
        <v>6.3077554281070567</v>
      </c>
      <c r="H80" s="13">
        <f t="shared" si="16"/>
        <v>71.032801529927781</v>
      </c>
      <c r="I80" s="16">
        <f t="shared" si="24"/>
        <v>71.038473172414683</v>
      </c>
      <c r="J80" s="13">
        <f t="shared" si="17"/>
        <v>63.612202386570672</v>
      </c>
      <c r="K80" s="13">
        <f t="shared" si="18"/>
        <v>7.4262707858440109</v>
      </c>
      <c r="L80" s="13">
        <f t="shared" si="19"/>
        <v>0</v>
      </c>
      <c r="M80" s="13">
        <f t="shared" si="25"/>
        <v>1.3460500050286039E-2</v>
      </c>
      <c r="N80" s="13">
        <f t="shared" si="20"/>
        <v>8.3455100311773441E-3</v>
      </c>
      <c r="O80" s="13">
        <f t="shared" si="21"/>
        <v>6.3161009381382343</v>
      </c>
      <c r="Q80" s="41">
        <v>14.51660383614804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123.8336253470451</v>
      </c>
      <c r="G81" s="13">
        <f t="shared" si="15"/>
        <v>14.089146967767991</v>
      </c>
      <c r="H81" s="13">
        <f t="shared" si="16"/>
        <v>109.74447837927711</v>
      </c>
      <c r="I81" s="16">
        <f t="shared" si="24"/>
        <v>117.17074916512112</v>
      </c>
      <c r="J81" s="13">
        <f t="shared" si="17"/>
        <v>78.863379597318612</v>
      </c>
      <c r="K81" s="13">
        <f t="shared" si="18"/>
        <v>38.30736956780251</v>
      </c>
      <c r="L81" s="13">
        <f t="shared" si="19"/>
        <v>12.921618271225006</v>
      </c>
      <c r="M81" s="13">
        <f t="shared" si="25"/>
        <v>12.926733261244115</v>
      </c>
      <c r="N81" s="13">
        <f t="shared" si="20"/>
        <v>8.0145746219713505</v>
      </c>
      <c r="O81" s="13">
        <f t="shared" si="21"/>
        <v>22.103721589739344</v>
      </c>
      <c r="Q81" s="41">
        <v>10.2178507516129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266.39032259999999</v>
      </c>
      <c r="G82" s="13">
        <f t="shared" si="15"/>
        <v>37.948391288763489</v>
      </c>
      <c r="H82" s="13">
        <f t="shared" si="16"/>
        <v>228.44193131123649</v>
      </c>
      <c r="I82" s="16">
        <f t="shared" si="24"/>
        <v>253.82768260781395</v>
      </c>
      <c r="J82" s="13">
        <f t="shared" si="17"/>
        <v>102.0111600827675</v>
      </c>
      <c r="K82" s="13">
        <f t="shared" si="18"/>
        <v>151.81652252504645</v>
      </c>
      <c r="L82" s="13">
        <f t="shared" si="19"/>
        <v>82.050760702127306</v>
      </c>
      <c r="M82" s="13">
        <f t="shared" si="25"/>
        <v>86.962919341400067</v>
      </c>
      <c r="N82" s="13">
        <f t="shared" si="20"/>
        <v>53.917009991668039</v>
      </c>
      <c r="O82" s="13">
        <f t="shared" si="21"/>
        <v>91.865401280431527</v>
      </c>
      <c r="Q82" s="41">
        <v>10.87143645391961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68.979048434778434</v>
      </c>
      <c r="G83" s="13">
        <f t="shared" si="15"/>
        <v>4.9083173196717436</v>
      </c>
      <c r="H83" s="13">
        <f t="shared" si="16"/>
        <v>64.070731115106696</v>
      </c>
      <c r="I83" s="16">
        <f t="shared" si="24"/>
        <v>133.83649293802586</v>
      </c>
      <c r="J83" s="13">
        <f t="shared" si="17"/>
        <v>91.416137210457975</v>
      </c>
      <c r="K83" s="13">
        <f t="shared" si="18"/>
        <v>42.42035572756788</v>
      </c>
      <c r="L83" s="13">
        <f t="shared" si="19"/>
        <v>15.426501786317829</v>
      </c>
      <c r="M83" s="13">
        <f t="shared" si="25"/>
        <v>48.472411136049857</v>
      </c>
      <c r="N83" s="13">
        <f t="shared" si="20"/>
        <v>30.052894904350911</v>
      </c>
      <c r="O83" s="13">
        <f t="shared" si="21"/>
        <v>34.961212224022653</v>
      </c>
      <c r="Q83" s="41">
        <v>12.59105334635594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4.9812407556320347E-2</v>
      </c>
      <c r="G84" s="13">
        <f t="shared" si="15"/>
        <v>0</v>
      </c>
      <c r="H84" s="13">
        <f t="shared" si="16"/>
        <v>4.9812407556320347E-2</v>
      </c>
      <c r="I84" s="16">
        <f t="shared" si="24"/>
        <v>27.043666348806369</v>
      </c>
      <c r="J84" s="13">
        <f t="shared" si="17"/>
        <v>26.541842332002489</v>
      </c>
      <c r="K84" s="13">
        <f t="shared" si="18"/>
        <v>0.50182401680388011</v>
      </c>
      <c r="L84" s="13">
        <f t="shared" si="19"/>
        <v>0</v>
      </c>
      <c r="M84" s="13">
        <f t="shared" si="25"/>
        <v>18.419516231698946</v>
      </c>
      <c r="N84" s="13">
        <f t="shared" si="20"/>
        <v>11.420100063653347</v>
      </c>
      <c r="O84" s="13">
        <f t="shared" si="21"/>
        <v>11.420100063653347</v>
      </c>
      <c r="Q84" s="41">
        <v>14.056265438275069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147.3462293715078</v>
      </c>
      <c r="G85" s="13">
        <f t="shared" si="15"/>
        <v>18.024373967640489</v>
      </c>
      <c r="H85" s="13">
        <f t="shared" si="16"/>
        <v>129.32185540386732</v>
      </c>
      <c r="I85" s="16">
        <f t="shared" si="24"/>
        <v>129.8236794206712</v>
      </c>
      <c r="J85" s="13">
        <f t="shared" si="17"/>
        <v>93.211402475053561</v>
      </c>
      <c r="K85" s="13">
        <f t="shared" si="18"/>
        <v>36.612276945617637</v>
      </c>
      <c r="L85" s="13">
        <f t="shared" si="19"/>
        <v>11.889275977588751</v>
      </c>
      <c r="M85" s="13">
        <f t="shared" si="25"/>
        <v>18.888692145634348</v>
      </c>
      <c r="N85" s="13">
        <f t="shared" si="20"/>
        <v>11.710989130293296</v>
      </c>
      <c r="O85" s="13">
        <f t="shared" si="21"/>
        <v>29.735363097933785</v>
      </c>
      <c r="Q85" s="41">
        <v>13.576594552089039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40.183685435319489</v>
      </c>
      <c r="G86" s="13">
        <f t="shared" si="15"/>
        <v>8.8932370701175656E-2</v>
      </c>
      <c r="H86" s="13">
        <f t="shared" si="16"/>
        <v>40.094753064618317</v>
      </c>
      <c r="I86" s="16">
        <f t="shared" si="24"/>
        <v>64.817754032647201</v>
      </c>
      <c r="J86" s="13">
        <f t="shared" si="17"/>
        <v>60.448641768076953</v>
      </c>
      <c r="K86" s="13">
        <f t="shared" si="18"/>
        <v>4.3691122645702478</v>
      </c>
      <c r="L86" s="13">
        <f t="shared" si="19"/>
        <v>0</v>
      </c>
      <c r="M86" s="13">
        <f t="shared" si="25"/>
        <v>7.1777030153410522</v>
      </c>
      <c r="N86" s="13">
        <f t="shared" si="20"/>
        <v>4.4501758695114519</v>
      </c>
      <c r="O86" s="13">
        <f t="shared" si="21"/>
        <v>4.5391082402126273</v>
      </c>
      <c r="Q86" s="41">
        <v>16.786730152226429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5.0233612760334836</v>
      </c>
      <c r="G87" s="13">
        <f t="shared" si="15"/>
        <v>0</v>
      </c>
      <c r="H87" s="13">
        <f t="shared" si="16"/>
        <v>5.0233612760334836</v>
      </c>
      <c r="I87" s="16">
        <f t="shared" si="24"/>
        <v>9.3924735406037314</v>
      </c>
      <c r="J87" s="13">
        <f t="shared" si="17"/>
        <v>9.3826119423867613</v>
      </c>
      <c r="K87" s="13">
        <f t="shared" si="18"/>
        <v>9.86159821697008E-3</v>
      </c>
      <c r="L87" s="13">
        <f t="shared" si="19"/>
        <v>0</v>
      </c>
      <c r="M87" s="13">
        <f t="shared" si="25"/>
        <v>2.7275271458296002</v>
      </c>
      <c r="N87" s="13">
        <f t="shared" si="20"/>
        <v>1.6910668304143521</v>
      </c>
      <c r="O87" s="13">
        <f t="shared" si="21"/>
        <v>1.6910668304143521</v>
      </c>
      <c r="Q87" s="41">
        <v>19.633804577523311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47.1636221004945</v>
      </c>
      <c r="G88" s="13">
        <f t="shared" si="15"/>
        <v>1.257141353152424</v>
      </c>
      <c r="H88" s="13">
        <f t="shared" si="16"/>
        <v>45.906480747342073</v>
      </c>
      <c r="I88" s="16">
        <f t="shared" si="24"/>
        <v>45.916342345559045</v>
      </c>
      <c r="J88" s="13">
        <f t="shared" si="17"/>
        <v>45.232418156622352</v>
      </c>
      <c r="K88" s="13">
        <f t="shared" si="18"/>
        <v>0.68392418893669316</v>
      </c>
      <c r="L88" s="13">
        <f t="shared" si="19"/>
        <v>0</v>
      </c>
      <c r="M88" s="13">
        <f t="shared" si="25"/>
        <v>1.0364603154152481</v>
      </c>
      <c r="N88" s="13">
        <f t="shared" si="20"/>
        <v>0.64260539555745377</v>
      </c>
      <c r="O88" s="13">
        <f t="shared" si="21"/>
        <v>1.8997467487098778</v>
      </c>
      <c r="Q88" s="41">
        <v>23.175866870967749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20.31344358307123</v>
      </c>
      <c r="G89" s="18">
        <f t="shared" si="15"/>
        <v>0</v>
      </c>
      <c r="H89" s="18">
        <f t="shared" si="16"/>
        <v>20.31344358307123</v>
      </c>
      <c r="I89" s="17">
        <f t="shared" si="24"/>
        <v>20.997367772007923</v>
      </c>
      <c r="J89" s="18">
        <f t="shared" si="17"/>
        <v>20.92219604211369</v>
      </c>
      <c r="K89" s="18">
        <f t="shared" si="18"/>
        <v>7.5171729894233152E-2</v>
      </c>
      <c r="L89" s="18">
        <f t="shared" si="19"/>
        <v>0</v>
      </c>
      <c r="M89" s="18">
        <f t="shared" si="25"/>
        <v>0.39385491985779431</v>
      </c>
      <c r="N89" s="18">
        <f t="shared" si="20"/>
        <v>0.24419005031183247</v>
      </c>
      <c r="O89" s="18">
        <f t="shared" si="21"/>
        <v>0.24419005031183247</v>
      </c>
      <c r="Q89" s="42">
        <v>22.309314355785439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7.1250177382825202</v>
      </c>
      <c r="G90" s="13">
        <f t="shared" si="15"/>
        <v>0</v>
      </c>
      <c r="H90" s="13">
        <f t="shared" si="16"/>
        <v>7.1250177382825202</v>
      </c>
      <c r="I90" s="16">
        <f t="shared" si="24"/>
        <v>7.2001894681767533</v>
      </c>
      <c r="J90" s="13">
        <f t="shared" si="17"/>
        <v>7.1960575322686386</v>
      </c>
      <c r="K90" s="13">
        <f t="shared" si="18"/>
        <v>4.13193590811467E-3</v>
      </c>
      <c r="L90" s="13">
        <f t="shared" si="19"/>
        <v>0</v>
      </c>
      <c r="M90" s="13">
        <f t="shared" si="25"/>
        <v>0.14966486954596184</v>
      </c>
      <c r="N90" s="13">
        <f t="shared" si="20"/>
        <v>9.2792219118496333E-2</v>
      </c>
      <c r="O90" s="13">
        <f t="shared" si="21"/>
        <v>9.2792219118496333E-2</v>
      </c>
      <c r="Q90" s="41">
        <v>20.150601070557521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46.159134705265743</v>
      </c>
      <c r="G91" s="13">
        <f t="shared" si="15"/>
        <v>1.0890236102336395</v>
      </c>
      <c r="H91" s="13">
        <f t="shared" si="16"/>
        <v>45.070111095032104</v>
      </c>
      <c r="I91" s="16">
        <f t="shared" si="24"/>
        <v>45.074243030940217</v>
      </c>
      <c r="J91" s="13">
        <f t="shared" si="17"/>
        <v>43.55246684772478</v>
      </c>
      <c r="K91" s="13">
        <f t="shared" si="18"/>
        <v>1.5217761832154366</v>
      </c>
      <c r="L91" s="13">
        <f t="shared" si="19"/>
        <v>0</v>
      </c>
      <c r="M91" s="13">
        <f t="shared" si="25"/>
        <v>5.6872650427465504E-2</v>
      </c>
      <c r="N91" s="13">
        <f t="shared" si="20"/>
        <v>3.5261043265028609E-2</v>
      </c>
      <c r="O91" s="13">
        <f t="shared" si="21"/>
        <v>1.1242846534986681</v>
      </c>
      <c r="Q91" s="41">
        <v>16.918162840297391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130.9947681487877</v>
      </c>
      <c r="G92" s="13">
        <f t="shared" si="15"/>
        <v>15.287683823747049</v>
      </c>
      <c r="H92" s="13">
        <f t="shared" si="16"/>
        <v>115.70708432504065</v>
      </c>
      <c r="I92" s="16">
        <f t="shared" si="24"/>
        <v>117.22886050825609</v>
      </c>
      <c r="J92" s="13">
        <f t="shared" si="17"/>
        <v>91.72377835825796</v>
      </c>
      <c r="K92" s="13">
        <f t="shared" si="18"/>
        <v>25.505082149998131</v>
      </c>
      <c r="L92" s="13">
        <f t="shared" si="19"/>
        <v>5.1247919599573226</v>
      </c>
      <c r="M92" s="13">
        <f t="shared" si="25"/>
        <v>5.1464035671197603</v>
      </c>
      <c r="N92" s="13">
        <f t="shared" si="20"/>
        <v>3.1907702116142516</v>
      </c>
      <c r="O92" s="13">
        <f t="shared" si="21"/>
        <v>18.478454035361299</v>
      </c>
      <c r="Q92" s="41">
        <v>14.95178669394633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106.81607439833461</v>
      </c>
      <c r="G93" s="13">
        <f t="shared" si="15"/>
        <v>11.240975582948284</v>
      </c>
      <c r="H93" s="13">
        <f t="shared" si="16"/>
        <v>95.575098815386326</v>
      </c>
      <c r="I93" s="16">
        <f t="shared" si="24"/>
        <v>115.95538900542714</v>
      </c>
      <c r="J93" s="13">
        <f t="shared" si="17"/>
        <v>84.08706458023893</v>
      </c>
      <c r="K93" s="13">
        <f t="shared" si="18"/>
        <v>31.868324425188206</v>
      </c>
      <c r="L93" s="13">
        <f t="shared" si="19"/>
        <v>9.0001224518485579</v>
      </c>
      <c r="M93" s="13">
        <f t="shared" si="25"/>
        <v>10.955755807354066</v>
      </c>
      <c r="N93" s="13">
        <f t="shared" si="20"/>
        <v>6.7925686005595214</v>
      </c>
      <c r="O93" s="13">
        <f t="shared" si="21"/>
        <v>18.033544183507807</v>
      </c>
      <c r="Q93" s="41">
        <v>12.22967245161291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13.115555936744901</v>
      </c>
      <c r="G94" s="13">
        <f t="shared" si="15"/>
        <v>0</v>
      </c>
      <c r="H94" s="13">
        <f t="shared" si="16"/>
        <v>13.115555936744901</v>
      </c>
      <c r="I94" s="16">
        <f t="shared" si="24"/>
        <v>35.983757910084549</v>
      </c>
      <c r="J94" s="13">
        <f t="shared" si="17"/>
        <v>34.728611019508762</v>
      </c>
      <c r="K94" s="13">
        <f t="shared" si="18"/>
        <v>1.2551468905757872</v>
      </c>
      <c r="L94" s="13">
        <f t="shared" si="19"/>
        <v>0</v>
      </c>
      <c r="M94" s="13">
        <f t="shared" si="25"/>
        <v>4.1631872067945448</v>
      </c>
      <c r="N94" s="13">
        <f t="shared" si="20"/>
        <v>2.5811760682126179</v>
      </c>
      <c r="O94" s="13">
        <f t="shared" si="21"/>
        <v>2.5811760682126179</v>
      </c>
      <c r="Q94" s="41">
        <v>13.43861739405836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19.093548389999999</v>
      </c>
      <c r="G95" s="13">
        <f t="shared" si="15"/>
        <v>0</v>
      </c>
      <c r="H95" s="13">
        <f t="shared" si="16"/>
        <v>19.093548389999999</v>
      </c>
      <c r="I95" s="16">
        <f t="shared" si="24"/>
        <v>20.348695280575786</v>
      </c>
      <c r="J95" s="13">
        <f t="shared" si="17"/>
        <v>20.157984029587151</v>
      </c>
      <c r="K95" s="13">
        <f t="shared" si="18"/>
        <v>0.19071125098863462</v>
      </c>
      <c r="L95" s="13">
        <f t="shared" si="19"/>
        <v>0</v>
      </c>
      <c r="M95" s="13">
        <f t="shared" si="25"/>
        <v>1.5820111385819269</v>
      </c>
      <c r="N95" s="13">
        <f t="shared" si="20"/>
        <v>0.98084690592079471</v>
      </c>
      <c r="O95" s="13">
        <f t="shared" si="21"/>
        <v>0.98084690592079471</v>
      </c>
      <c r="Q95" s="41">
        <v>14.980001325514619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34.179894437447842</v>
      </c>
      <c r="G96" s="13">
        <f t="shared" si="15"/>
        <v>0</v>
      </c>
      <c r="H96" s="13">
        <f t="shared" si="16"/>
        <v>34.179894437447842</v>
      </c>
      <c r="I96" s="16">
        <f t="shared" si="24"/>
        <v>34.370605688436477</v>
      </c>
      <c r="J96" s="13">
        <f t="shared" si="17"/>
        <v>33.488867216604284</v>
      </c>
      <c r="K96" s="13">
        <f t="shared" si="18"/>
        <v>0.88173847183219323</v>
      </c>
      <c r="L96" s="13">
        <f t="shared" si="19"/>
        <v>0</v>
      </c>
      <c r="M96" s="13">
        <f t="shared" si="25"/>
        <v>0.60116423266113217</v>
      </c>
      <c r="N96" s="13">
        <f t="shared" si="20"/>
        <v>0.37272182424990197</v>
      </c>
      <c r="O96" s="13">
        <f t="shared" si="21"/>
        <v>0.37272182424990197</v>
      </c>
      <c r="Q96" s="41">
        <v>15.098366960048221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70.917915309381854</v>
      </c>
      <c r="G97" s="13">
        <f t="shared" si="15"/>
        <v>5.2328190748222827</v>
      </c>
      <c r="H97" s="13">
        <f t="shared" si="16"/>
        <v>65.685096234559566</v>
      </c>
      <c r="I97" s="16">
        <f t="shared" si="24"/>
        <v>66.566834706391759</v>
      </c>
      <c r="J97" s="13">
        <f t="shared" si="17"/>
        <v>61.225700328415265</v>
      </c>
      <c r="K97" s="13">
        <f t="shared" si="18"/>
        <v>5.3411343779764948</v>
      </c>
      <c r="L97" s="13">
        <f t="shared" si="19"/>
        <v>0</v>
      </c>
      <c r="M97" s="13">
        <f t="shared" si="25"/>
        <v>0.2284424084112302</v>
      </c>
      <c r="N97" s="13">
        <f t="shared" si="20"/>
        <v>0.14163429321496274</v>
      </c>
      <c r="O97" s="13">
        <f t="shared" si="21"/>
        <v>5.374453368037245</v>
      </c>
      <c r="Q97" s="41">
        <v>15.77464118476626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23.249152606599448</v>
      </c>
      <c r="G98" s="13">
        <f t="shared" si="15"/>
        <v>0</v>
      </c>
      <c r="H98" s="13">
        <f t="shared" si="16"/>
        <v>23.249152606599448</v>
      </c>
      <c r="I98" s="16">
        <f t="shared" si="24"/>
        <v>28.590286984575943</v>
      </c>
      <c r="J98" s="13">
        <f t="shared" si="17"/>
        <v>28.179532573678156</v>
      </c>
      <c r="K98" s="13">
        <f t="shared" si="18"/>
        <v>0.41075441089778764</v>
      </c>
      <c r="L98" s="13">
        <f t="shared" si="19"/>
        <v>0</v>
      </c>
      <c r="M98" s="13">
        <f t="shared" si="25"/>
        <v>8.6808115196267466E-2</v>
      </c>
      <c r="N98" s="13">
        <f t="shared" si="20"/>
        <v>5.382103142168583E-2</v>
      </c>
      <c r="O98" s="13">
        <f t="shared" si="21"/>
        <v>5.382103142168583E-2</v>
      </c>
      <c r="Q98" s="41">
        <v>16.73225424525258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1.543652603987882</v>
      </c>
      <c r="G99" s="13">
        <f t="shared" si="15"/>
        <v>0</v>
      </c>
      <c r="H99" s="13">
        <f t="shared" si="16"/>
        <v>1.543652603987882</v>
      </c>
      <c r="I99" s="16">
        <f t="shared" si="24"/>
        <v>1.9544070148856696</v>
      </c>
      <c r="J99" s="13">
        <f t="shared" si="17"/>
        <v>1.9543299664830991</v>
      </c>
      <c r="K99" s="13">
        <f t="shared" si="18"/>
        <v>7.704840257050094E-5</v>
      </c>
      <c r="L99" s="13">
        <f t="shared" si="19"/>
        <v>0</v>
      </c>
      <c r="M99" s="13">
        <f t="shared" si="25"/>
        <v>3.2987083774581635E-2</v>
      </c>
      <c r="N99" s="13">
        <f t="shared" si="20"/>
        <v>2.0451991940240614E-2</v>
      </c>
      <c r="O99" s="13">
        <f t="shared" si="21"/>
        <v>2.0451991940240614E-2</v>
      </c>
      <c r="Q99" s="41">
        <v>20.650535286089202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29.410268798591169</v>
      </c>
      <c r="G100" s="13">
        <f t="shared" si="15"/>
        <v>0</v>
      </c>
      <c r="H100" s="13">
        <f t="shared" si="16"/>
        <v>29.410268798591169</v>
      </c>
      <c r="I100" s="16">
        <f t="shared" si="24"/>
        <v>29.410345846993739</v>
      </c>
      <c r="J100" s="13">
        <f t="shared" si="17"/>
        <v>29.2266481051808</v>
      </c>
      <c r="K100" s="13">
        <f t="shared" si="18"/>
        <v>0.18369774181293863</v>
      </c>
      <c r="L100" s="13">
        <f t="shared" si="19"/>
        <v>0</v>
      </c>
      <c r="M100" s="13">
        <f t="shared" si="25"/>
        <v>1.2535091834341022E-2</v>
      </c>
      <c r="N100" s="13">
        <f t="shared" si="20"/>
        <v>7.7717569372914332E-3</v>
      </c>
      <c r="O100" s="13">
        <f t="shared" si="21"/>
        <v>7.7717569372914332E-3</v>
      </c>
      <c r="Q100" s="41">
        <v>23.113757870967749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31.143134877397252</v>
      </c>
      <c r="G101" s="18">
        <f t="shared" si="15"/>
        <v>0</v>
      </c>
      <c r="H101" s="18">
        <f t="shared" si="16"/>
        <v>31.143134877397252</v>
      </c>
      <c r="I101" s="17">
        <f t="shared" si="24"/>
        <v>31.32683261921019</v>
      </c>
      <c r="J101" s="18">
        <f t="shared" si="17"/>
        <v>31.080098693801684</v>
      </c>
      <c r="K101" s="18">
        <f t="shared" si="18"/>
        <v>0.24673392540850614</v>
      </c>
      <c r="L101" s="18">
        <f t="shared" si="19"/>
        <v>0</v>
      </c>
      <c r="M101" s="18">
        <f t="shared" si="25"/>
        <v>4.7633348970495884E-3</v>
      </c>
      <c r="N101" s="18">
        <f t="shared" si="20"/>
        <v>2.9532676361707449E-3</v>
      </c>
      <c r="O101" s="18">
        <f t="shared" si="21"/>
        <v>2.9532676361707449E-3</v>
      </c>
      <c r="P101" s="3"/>
      <c r="Q101" s="42">
        <v>22.346257119211241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5.9388659393117083</v>
      </c>
      <c r="G102" s="13">
        <f t="shared" si="15"/>
        <v>0</v>
      </c>
      <c r="H102" s="13">
        <f t="shared" si="16"/>
        <v>5.9388659393117083</v>
      </c>
      <c r="I102" s="16">
        <f t="shared" si="24"/>
        <v>6.1855998647202144</v>
      </c>
      <c r="J102" s="13">
        <f t="shared" si="17"/>
        <v>6.1832165253464213</v>
      </c>
      <c r="K102" s="13">
        <f t="shared" si="18"/>
        <v>2.3833393737930919E-3</v>
      </c>
      <c r="L102" s="13">
        <f t="shared" si="19"/>
        <v>0</v>
      </c>
      <c r="M102" s="13">
        <f t="shared" si="25"/>
        <v>1.8100672608788435E-3</v>
      </c>
      <c r="N102" s="13">
        <f t="shared" si="20"/>
        <v>1.1222417017448831E-3</v>
      </c>
      <c r="O102" s="13">
        <f t="shared" si="21"/>
        <v>1.1222417017448831E-3</v>
      </c>
      <c r="Q102" s="41">
        <v>20.82052661154648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8.5873283803238447</v>
      </c>
      <c r="G103" s="13">
        <f t="shared" si="15"/>
        <v>0</v>
      </c>
      <c r="H103" s="13">
        <f t="shared" si="16"/>
        <v>8.5873283803238447</v>
      </c>
      <c r="I103" s="16">
        <f t="shared" si="24"/>
        <v>8.5897117196976378</v>
      </c>
      <c r="J103" s="13">
        <f t="shared" si="17"/>
        <v>8.579788703250232</v>
      </c>
      <c r="K103" s="13">
        <f t="shared" si="18"/>
        <v>9.9230164474057858E-3</v>
      </c>
      <c r="L103" s="13">
        <f t="shared" si="19"/>
        <v>0</v>
      </c>
      <c r="M103" s="13">
        <f t="shared" si="25"/>
        <v>6.8782555913396047E-4</v>
      </c>
      <c r="N103" s="13">
        <f t="shared" si="20"/>
        <v>4.2645184666305547E-4</v>
      </c>
      <c r="O103" s="13">
        <f t="shared" si="21"/>
        <v>4.2645184666305547E-4</v>
      </c>
      <c r="Q103" s="41">
        <v>17.694543635612408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53.882919429567892</v>
      </c>
      <c r="G104" s="13">
        <f t="shared" si="15"/>
        <v>2.3817279894105918</v>
      </c>
      <c r="H104" s="13">
        <f t="shared" si="16"/>
        <v>51.501191440157299</v>
      </c>
      <c r="I104" s="16">
        <f t="shared" si="24"/>
        <v>51.511114456604702</v>
      </c>
      <c r="J104" s="13">
        <f t="shared" si="17"/>
        <v>48.369253821879681</v>
      </c>
      <c r="K104" s="13">
        <f t="shared" si="18"/>
        <v>3.1418606347250204</v>
      </c>
      <c r="L104" s="13">
        <f t="shared" si="19"/>
        <v>0</v>
      </c>
      <c r="M104" s="13">
        <f t="shared" si="25"/>
        <v>2.6137371247090499E-4</v>
      </c>
      <c r="N104" s="13">
        <f t="shared" si="20"/>
        <v>1.6205170173196108E-4</v>
      </c>
      <c r="O104" s="13">
        <f t="shared" si="21"/>
        <v>2.3818900411123236</v>
      </c>
      <c r="Q104" s="41">
        <v>14.28717296261595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131.14181020476431</v>
      </c>
      <c r="G105" s="13">
        <f t="shared" si="15"/>
        <v>15.312293767766601</v>
      </c>
      <c r="H105" s="13">
        <f t="shared" si="16"/>
        <v>115.82951643699771</v>
      </c>
      <c r="I105" s="16">
        <f t="shared" si="24"/>
        <v>118.97137707172273</v>
      </c>
      <c r="J105" s="13">
        <f t="shared" si="17"/>
        <v>86.299679494863753</v>
      </c>
      <c r="K105" s="13">
        <f t="shared" si="18"/>
        <v>32.671697576858975</v>
      </c>
      <c r="L105" s="13">
        <f t="shared" si="19"/>
        <v>9.4893913396882077</v>
      </c>
      <c r="M105" s="13">
        <f t="shared" si="25"/>
        <v>9.4894906616989463</v>
      </c>
      <c r="N105" s="13">
        <f t="shared" si="20"/>
        <v>5.8834842102533464</v>
      </c>
      <c r="O105" s="13">
        <f t="shared" si="21"/>
        <v>21.195777978019947</v>
      </c>
      <c r="Q105" s="41">
        <v>12.615560499029341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20.332099898348499</v>
      </c>
      <c r="G106" s="13">
        <f t="shared" si="15"/>
        <v>0</v>
      </c>
      <c r="H106" s="13">
        <f t="shared" si="16"/>
        <v>20.332099898348499</v>
      </c>
      <c r="I106" s="16">
        <f t="shared" si="24"/>
        <v>43.514406135519266</v>
      </c>
      <c r="J106" s="13">
        <f t="shared" si="17"/>
        <v>40.584669926385516</v>
      </c>
      <c r="K106" s="13">
        <f t="shared" si="18"/>
        <v>2.9297362091337504</v>
      </c>
      <c r="L106" s="13">
        <f t="shared" si="19"/>
        <v>0</v>
      </c>
      <c r="M106" s="13">
        <f t="shared" si="25"/>
        <v>3.6060064514455998</v>
      </c>
      <c r="N106" s="13">
        <f t="shared" si="20"/>
        <v>2.2357239998962717</v>
      </c>
      <c r="O106" s="13">
        <f t="shared" si="21"/>
        <v>2.2357239998962717</v>
      </c>
      <c r="Q106" s="41">
        <v>11.0181970516129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158.69934511258</v>
      </c>
      <c r="G107" s="13">
        <f t="shared" si="15"/>
        <v>19.924507510929118</v>
      </c>
      <c r="H107" s="13">
        <f t="shared" si="16"/>
        <v>138.77483760165089</v>
      </c>
      <c r="I107" s="16">
        <f t="shared" si="24"/>
        <v>141.70457381078464</v>
      </c>
      <c r="J107" s="13">
        <f t="shared" si="17"/>
        <v>87.628676831144588</v>
      </c>
      <c r="K107" s="13">
        <f t="shared" si="18"/>
        <v>54.075896979640049</v>
      </c>
      <c r="L107" s="13">
        <f t="shared" si="19"/>
        <v>22.524938787493017</v>
      </c>
      <c r="M107" s="13">
        <f t="shared" si="25"/>
        <v>23.895221239042343</v>
      </c>
      <c r="N107" s="13">
        <f t="shared" si="20"/>
        <v>14.815037168206253</v>
      </c>
      <c r="O107" s="13">
        <f t="shared" si="21"/>
        <v>34.739544679135371</v>
      </c>
      <c r="Q107" s="41">
        <v>10.88494917172868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7.8966665118111203</v>
      </c>
      <c r="G108" s="13">
        <f t="shared" si="15"/>
        <v>0</v>
      </c>
      <c r="H108" s="13">
        <f t="shared" si="16"/>
        <v>7.8966665118111203</v>
      </c>
      <c r="I108" s="16">
        <f t="shared" si="24"/>
        <v>39.447624703958155</v>
      </c>
      <c r="J108" s="13">
        <f t="shared" si="17"/>
        <v>38.047243848529611</v>
      </c>
      <c r="K108" s="13">
        <f t="shared" si="18"/>
        <v>1.4003808554285442</v>
      </c>
      <c r="L108" s="13">
        <f t="shared" si="19"/>
        <v>0</v>
      </c>
      <c r="M108" s="13">
        <f t="shared" si="25"/>
        <v>9.0801840708360899</v>
      </c>
      <c r="N108" s="13">
        <f t="shared" si="20"/>
        <v>5.6297141239183759</v>
      </c>
      <c r="O108" s="13">
        <f t="shared" si="21"/>
        <v>5.6297141239183759</v>
      </c>
      <c r="Q108" s="41">
        <v>14.634031765991081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71.053341765793149</v>
      </c>
      <c r="G109" s="13">
        <f t="shared" si="15"/>
        <v>5.2554849542464552</v>
      </c>
      <c r="H109" s="13">
        <f t="shared" si="16"/>
        <v>65.797856811546694</v>
      </c>
      <c r="I109" s="16">
        <f t="shared" si="24"/>
        <v>67.198237666975245</v>
      </c>
      <c r="J109" s="13">
        <f t="shared" si="17"/>
        <v>60.749501703396824</v>
      </c>
      <c r="K109" s="13">
        <f t="shared" si="18"/>
        <v>6.4487359635784216</v>
      </c>
      <c r="L109" s="13">
        <f t="shared" si="19"/>
        <v>0</v>
      </c>
      <c r="M109" s="13">
        <f t="shared" si="25"/>
        <v>3.450469946917714</v>
      </c>
      <c r="N109" s="13">
        <f t="shared" si="20"/>
        <v>2.1392913670889828</v>
      </c>
      <c r="O109" s="13">
        <f t="shared" si="21"/>
        <v>7.3947763213354385</v>
      </c>
      <c r="Q109" s="41">
        <v>14.43702162354047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42.446252240992081</v>
      </c>
      <c r="G110" s="13">
        <f t="shared" si="15"/>
        <v>0.46761071587445197</v>
      </c>
      <c r="H110" s="13">
        <f t="shared" si="16"/>
        <v>41.978641525117631</v>
      </c>
      <c r="I110" s="16">
        <f t="shared" si="24"/>
        <v>48.427377488696052</v>
      </c>
      <c r="J110" s="13">
        <f t="shared" si="17"/>
        <v>46.079989458897202</v>
      </c>
      <c r="K110" s="13">
        <f t="shared" si="18"/>
        <v>2.3473880297988501</v>
      </c>
      <c r="L110" s="13">
        <f t="shared" si="19"/>
        <v>0</v>
      </c>
      <c r="M110" s="13">
        <f t="shared" si="25"/>
        <v>1.3111785798287312</v>
      </c>
      <c r="N110" s="13">
        <f t="shared" si="20"/>
        <v>0.81293071949381335</v>
      </c>
      <c r="O110" s="13">
        <f t="shared" si="21"/>
        <v>1.2805414353682654</v>
      </c>
      <c r="Q110" s="41">
        <v>15.19633532132012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11.625207925636291</v>
      </c>
      <c r="G111" s="13">
        <f t="shared" si="15"/>
        <v>0</v>
      </c>
      <c r="H111" s="13">
        <f t="shared" si="16"/>
        <v>11.625207925636291</v>
      </c>
      <c r="I111" s="16">
        <f t="shared" si="24"/>
        <v>13.972595955435141</v>
      </c>
      <c r="J111" s="13">
        <f t="shared" si="17"/>
        <v>13.941873686864559</v>
      </c>
      <c r="K111" s="13">
        <f t="shared" si="18"/>
        <v>3.072226857058169E-2</v>
      </c>
      <c r="L111" s="13">
        <f t="shared" si="19"/>
        <v>0</v>
      </c>
      <c r="M111" s="13">
        <f t="shared" si="25"/>
        <v>0.49824786033491786</v>
      </c>
      <c r="N111" s="13">
        <f t="shared" si="20"/>
        <v>0.30891367340764908</v>
      </c>
      <c r="O111" s="13">
        <f t="shared" si="21"/>
        <v>0.30891367340764908</v>
      </c>
      <c r="Q111" s="41">
        <v>20.011460496330521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12.35679999296938</v>
      </c>
      <c r="G112" s="13">
        <f t="shared" si="15"/>
        <v>0</v>
      </c>
      <c r="H112" s="13">
        <f t="shared" si="16"/>
        <v>12.35679999296938</v>
      </c>
      <c r="I112" s="16">
        <f t="shared" si="24"/>
        <v>12.387522261539962</v>
      </c>
      <c r="J112" s="13">
        <f t="shared" si="17"/>
        <v>12.372863022014851</v>
      </c>
      <c r="K112" s="13">
        <f t="shared" si="18"/>
        <v>1.4659239525110834E-2</v>
      </c>
      <c r="L112" s="13">
        <f t="shared" si="19"/>
        <v>0</v>
      </c>
      <c r="M112" s="13">
        <f t="shared" si="25"/>
        <v>0.18933418692726878</v>
      </c>
      <c r="N112" s="13">
        <f t="shared" si="20"/>
        <v>0.11738719589490663</v>
      </c>
      <c r="O112" s="13">
        <f t="shared" si="21"/>
        <v>0.11738719589490663</v>
      </c>
      <c r="Q112" s="41">
        <v>22.70080387096775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4.902742867156836</v>
      </c>
      <c r="G113" s="18">
        <f t="shared" si="15"/>
        <v>0</v>
      </c>
      <c r="H113" s="18">
        <f t="shared" si="16"/>
        <v>4.902742867156836</v>
      </c>
      <c r="I113" s="17">
        <f t="shared" si="24"/>
        <v>4.9174021066819469</v>
      </c>
      <c r="J113" s="18">
        <f t="shared" si="17"/>
        <v>4.9165145270209587</v>
      </c>
      <c r="K113" s="18">
        <f t="shared" si="18"/>
        <v>8.8757966098818031E-4</v>
      </c>
      <c r="L113" s="18">
        <f t="shared" si="19"/>
        <v>0</v>
      </c>
      <c r="M113" s="18">
        <f t="shared" si="25"/>
        <v>7.1946991032362143E-2</v>
      </c>
      <c r="N113" s="18">
        <f t="shared" si="20"/>
        <v>4.4607134440064526E-2</v>
      </c>
      <c r="O113" s="18">
        <f t="shared" si="21"/>
        <v>4.4607134440064526E-2</v>
      </c>
      <c r="P113" s="3"/>
      <c r="Q113" s="42">
        <v>22.943033186228519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4.4841212576701928</v>
      </c>
      <c r="G114" s="13">
        <f t="shared" si="15"/>
        <v>0</v>
      </c>
      <c r="H114" s="13">
        <f t="shared" si="16"/>
        <v>4.4841212576701928</v>
      </c>
      <c r="I114" s="16">
        <f t="shared" si="24"/>
        <v>4.4850088373311809</v>
      </c>
      <c r="J114" s="13">
        <f t="shared" si="17"/>
        <v>4.4840393714424822</v>
      </c>
      <c r="K114" s="13">
        <f t="shared" si="18"/>
        <v>9.6946588869872841E-4</v>
      </c>
      <c r="L114" s="13">
        <f t="shared" si="19"/>
        <v>0</v>
      </c>
      <c r="M114" s="13">
        <f t="shared" si="25"/>
        <v>2.7339856592297616E-2</v>
      </c>
      <c r="N114" s="13">
        <f t="shared" si="20"/>
        <v>1.6950711087224523E-2</v>
      </c>
      <c r="O114" s="13">
        <f t="shared" si="21"/>
        <v>1.6950711087224523E-2</v>
      </c>
      <c r="Q114" s="41">
        <v>20.363746675757671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40.141816411045703</v>
      </c>
      <c r="G115" s="13">
        <f t="shared" si="15"/>
        <v>8.1924890176725856E-2</v>
      </c>
      <c r="H115" s="13">
        <f t="shared" si="16"/>
        <v>40.05989152086898</v>
      </c>
      <c r="I115" s="16">
        <f t="shared" si="24"/>
        <v>40.060860986757682</v>
      </c>
      <c r="J115" s="13">
        <f t="shared" si="17"/>
        <v>39.374814410375585</v>
      </c>
      <c r="K115" s="13">
        <f t="shared" si="18"/>
        <v>0.68604657638209687</v>
      </c>
      <c r="L115" s="13">
        <f t="shared" si="19"/>
        <v>0</v>
      </c>
      <c r="M115" s="13">
        <f t="shared" si="25"/>
        <v>1.0389145505073093E-2</v>
      </c>
      <c r="N115" s="13">
        <f t="shared" si="20"/>
        <v>6.441270213145318E-3</v>
      </c>
      <c r="O115" s="13">
        <f t="shared" si="21"/>
        <v>8.8366160389871176E-2</v>
      </c>
      <c r="Q115" s="41">
        <v>20.23243012226455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114.21534634785991</v>
      </c>
      <c r="G116" s="13">
        <f t="shared" si="15"/>
        <v>12.479367329131597</v>
      </c>
      <c r="H116" s="13">
        <f t="shared" si="16"/>
        <v>101.73597901872832</v>
      </c>
      <c r="I116" s="16">
        <f t="shared" si="24"/>
        <v>102.42202559511041</v>
      </c>
      <c r="J116" s="13">
        <f t="shared" si="17"/>
        <v>84.780023065083313</v>
      </c>
      <c r="K116" s="13">
        <f t="shared" si="18"/>
        <v>17.642002530027099</v>
      </c>
      <c r="L116" s="13">
        <f t="shared" si="19"/>
        <v>0.33603319616625543</v>
      </c>
      <c r="M116" s="13">
        <f t="shared" si="25"/>
        <v>0.33998107145818318</v>
      </c>
      <c r="N116" s="13">
        <f t="shared" si="20"/>
        <v>0.21078826430407357</v>
      </c>
      <c r="O116" s="13">
        <f t="shared" si="21"/>
        <v>12.690155593435669</v>
      </c>
      <c r="Q116" s="41">
        <v>15.3178037713172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111.823376261272</v>
      </c>
      <c r="G117" s="13">
        <f t="shared" si="15"/>
        <v>12.079031183554749</v>
      </c>
      <c r="H117" s="13">
        <f t="shared" si="16"/>
        <v>99.744345077717256</v>
      </c>
      <c r="I117" s="16">
        <f t="shared" si="24"/>
        <v>117.0503144115781</v>
      </c>
      <c r="J117" s="13">
        <f t="shared" si="17"/>
        <v>85.231154560527102</v>
      </c>
      <c r="K117" s="13">
        <f t="shared" si="18"/>
        <v>31.819159851050998</v>
      </c>
      <c r="L117" s="13">
        <f t="shared" si="19"/>
        <v>8.9701803303584438</v>
      </c>
      <c r="M117" s="13">
        <f t="shared" si="25"/>
        <v>9.0993731375125542</v>
      </c>
      <c r="N117" s="13">
        <f t="shared" si="20"/>
        <v>5.6416113452577834</v>
      </c>
      <c r="O117" s="13">
        <f t="shared" si="21"/>
        <v>17.720642528812533</v>
      </c>
      <c r="Q117" s="41">
        <v>12.49566274180818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79.226390296725299</v>
      </c>
      <c r="G118" s="13">
        <f t="shared" si="15"/>
        <v>6.6233811352364471</v>
      </c>
      <c r="H118" s="13">
        <f t="shared" si="16"/>
        <v>72.603009161488856</v>
      </c>
      <c r="I118" s="16">
        <f t="shared" si="24"/>
        <v>95.451988682181408</v>
      </c>
      <c r="J118" s="13">
        <f t="shared" si="17"/>
        <v>72.385518848565098</v>
      </c>
      <c r="K118" s="13">
        <f t="shared" si="18"/>
        <v>23.06646983361631</v>
      </c>
      <c r="L118" s="13">
        <f t="shared" si="19"/>
        <v>3.6396326246884647</v>
      </c>
      <c r="M118" s="13">
        <f t="shared" si="25"/>
        <v>7.0973944169432359</v>
      </c>
      <c r="N118" s="13">
        <f t="shared" si="20"/>
        <v>4.4003845385048059</v>
      </c>
      <c r="O118" s="13">
        <f t="shared" si="21"/>
        <v>11.023765673741252</v>
      </c>
      <c r="Q118" s="41">
        <v>10.823479251612911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86.714260705281617</v>
      </c>
      <c r="G119" s="13">
        <f t="shared" si="15"/>
        <v>7.8766013133434738</v>
      </c>
      <c r="H119" s="13">
        <f t="shared" si="16"/>
        <v>78.837659391938146</v>
      </c>
      <c r="I119" s="16">
        <f t="shared" si="24"/>
        <v>98.264496600865996</v>
      </c>
      <c r="J119" s="13">
        <f t="shared" si="17"/>
        <v>74.026922581083127</v>
      </c>
      <c r="K119" s="13">
        <f t="shared" si="18"/>
        <v>24.237574019782869</v>
      </c>
      <c r="L119" s="13">
        <f t="shared" si="19"/>
        <v>4.3528564130593344</v>
      </c>
      <c r="M119" s="13">
        <f t="shared" si="25"/>
        <v>7.0498662914977643</v>
      </c>
      <c r="N119" s="13">
        <f t="shared" si="20"/>
        <v>4.3709171007286143</v>
      </c>
      <c r="O119" s="13">
        <f t="shared" si="21"/>
        <v>12.247518414072088</v>
      </c>
      <c r="Q119" s="41">
        <v>11.02588879973807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112.6836413255932</v>
      </c>
      <c r="G120" s="13">
        <f t="shared" si="15"/>
        <v>12.223010910540399</v>
      </c>
      <c r="H120" s="13">
        <f t="shared" si="16"/>
        <v>100.4606304150528</v>
      </c>
      <c r="I120" s="16">
        <f t="shared" si="24"/>
        <v>120.34534802177635</v>
      </c>
      <c r="J120" s="13">
        <f t="shared" si="17"/>
        <v>88.496001824223683</v>
      </c>
      <c r="K120" s="13">
        <f t="shared" si="18"/>
        <v>31.849346197552663</v>
      </c>
      <c r="L120" s="13">
        <f t="shared" si="19"/>
        <v>8.9885643654112659</v>
      </c>
      <c r="M120" s="13">
        <f t="shared" si="25"/>
        <v>11.667513556180413</v>
      </c>
      <c r="N120" s="13">
        <f t="shared" si="20"/>
        <v>7.2338584048318566</v>
      </c>
      <c r="O120" s="13">
        <f t="shared" si="21"/>
        <v>19.456869315372256</v>
      </c>
      <c r="Q120" s="41">
        <v>13.210600015691959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133.62283140945991</v>
      </c>
      <c r="G121" s="13">
        <f t="shared" si="15"/>
        <v>15.727534105324125</v>
      </c>
      <c r="H121" s="13">
        <f t="shared" si="16"/>
        <v>117.89529730413578</v>
      </c>
      <c r="I121" s="16">
        <f t="shared" si="24"/>
        <v>140.75607913627718</v>
      </c>
      <c r="J121" s="13">
        <f t="shared" si="17"/>
        <v>88.641835968279892</v>
      </c>
      <c r="K121" s="13">
        <f t="shared" si="18"/>
        <v>52.114243167997287</v>
      </c>
      <c r="L121" s="13">
        <f t="shared" si="19"/>
        <v>21.33025587239581</v>
      </c>
      <c r="M121" s="13">
        <f t="shared" si="25"/>
        <v>25.763911023744363</v>
      </c>
      <c r="N121" s="13">
        <f t="shared" si="20"/>
        <v>15.973624834721505</v>
      </c>
      <c r="O121" s="13">
        <f t="shared" si="21"/>
        <v>31.70115894004563</v>
      </c>
      <c r="Q121" s="41">
        <v>11.228422699744121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23.791874407072768</v>
      </c>
      <c r="G122" s="13">
        <f t="shared" si="15"/>
        <v>0</v>
      </c>
      <c r="H122" s="13">
        <f t="shared" si="16"/>
        <v>23.791874407072768</v>
      </c>
      <c r="I122" s="16">
        <f t="shared" si="24"/>
        <v>54.575861702674246</v>
      </c>
      <c r="J122" s="13">
        <f t="shared" si="17"/>
        <v>52.00072714995752</v>
      </c>
      <c r="K122" s="13">
        <f t="shared" si="18"/>
        <v>2.575134552716726</v>
      </c>
      <c r="L122" s="13">
        <f t="shared" si="19"/>
        <v>0</v>
      </c>
      <c r="M122" s="13">
        <f t="shared" si="25"/>
        <v>9.7902861890228579</v>
      </c>
      <c r="N122" s="13">
        <f t="shared" si="20"/>
        <v>6.0699774371941722</v>
      </c>
      <c r="O122" s="13">
        <f t="shared" si="21"/>
        <v>6.0699774371941722</v>
      </c>
      <c r="Q122" s="41">
        <v>17.107667338413091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30.415980566686219</v>
      </c>
      <c r="G123" s="13">
        <f t="shared" si="15"/>
        <v>0</v>
      </c>
      <c r="H123" s="13">
        <f t="shared" si="16"/>
        <v>30.415980566686219</v>
      </c>
      <c r="I123" s="16">
        <f t="shared" si="24"/>
        <v>32.991115119402949</v>
      </c>
      <c r="J123" s="13">
        <f t="shared" si="17"/>
        <v>32.712449827019995</v>
      </c>
      <c r="K123" s="13">
        <f t="shared" si="18"/>
        <v>0.27866529238295357</v>
      </c>
      <c r="L123" s="13">
        <f t="shared" si="19"/>
        <v>0</v>
      </c>
      <c r="M123" s="13">
        <f t="shared" si="25"/>
        <v>3.7203087518286857</v>
      </c>
      <c r="N123" s="13">
        <f t="shared" si="20"/>
        <v>2.3065914261337852</v>
      </c>
      <c r="O123" s="13">
        <f t="shared" si="21"/>
        <v>2.3065914261337852</v>
      </c>
      <c r="Q123" s="41">
        <v>22.578365708377579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7.282427005716622</v>
      </c>
      <c r="G124" s="13">
        <f t="shared" si="15"/>
        <v>0</v>
      </c>
      <c r="H124" s="13">
        <f t="shared" si="16"/>
        <v>7.282427005716622</v>
      </c>
      <c r="I124" s="16">
        <f t="shared" si="24"/>
        <v>7.5610922980995756</v>
      </c>
      <c r="J124" s="13">
        <f t="shared" si="17"/>
        <v>7.5584683447979382</v>
      </c>
      <c r="K124" s="13">
        <f t="shared" si="18"/>
        <v>2.6239533016374494E-3</v>
      </c>
      <c r="L124" s="13">
        <f t="shared" si="19"/>
        <v>0</v>
      </c>
      <c r="M124" s="13">
        <f t="shared" si="25"/>
        <v>1.4137173256949005</v>
      </c>
      <c r="N124" s="13">
        <f t="shared" si="20"/>
        <v>0.87650474193083827</v>
      </c>
      <c r="O124" s="13">
        <f t="shared" si="21"/>
        <v>0.87650474193083827</v>
      </c>
      <c r="Q124" s="41">
        <v>24.415633551528551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13.019618941953169</v>
      </c>
      <c r="G125" s="18">
        <f t="shared" si="15"/>
        <v>0</v>
      </c>
      <c r="H125" s="18">
        <f t="shared" si="16"/>
        <v>13.019618941953169</v>
      </c>
      <c r="I125" s="17">
        <f t="shared" si="24"/>
        <v>13.022242895254806</v>
      </c>
      <c r="J125" s="18">
        <f t="shared" si="17"/>
        <v>13.008799341969535</v>
      </c>
      <c r="K125" s="18">
        <f t="shared" si="18"/>
        <v>1.3443553285270582E-2</v>
      </c>
      <c r="L125" s="18">
        <f t="shared" si="19"/>
        <v>0</v>
      </c>
      <c r="M125" s="18">
        <f t="shared" si="25"/>
        <v>0.53721258376406222</v>
      </c>
      <c r="N125" s="18">
        <f t="shared" si="20"/>
        <v>0.3330718019337186</v>
      </c>
      <c r="O125" s="18">
        <f t="shared" si="21"/>
        <v>0.3330718019337186</v>
      </c>
      <c r="P125" s="3"/>
      <c r="Q125" s="42">
        <v>24.387597870967749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54.717924640290093</v>
      </c>
      <c r="G126" s="13">
        <f t="shared" si="15"/>
        <v>2.5214800579968495</v>
      </c>
      <c r="H126" s="13">
        <f t="shared" si="16"/>
        <v>52.196444582293246</v>
      </c>
      <c r="I126" s="16">
        <f t="shared" si="24"/>
        <v>52.209888135578517</v>
      </c>
      <c r="J126" s="13">
        <f t="shared" si="17"/>
        <v>50.718895516355559</v>
      </c>
      <c r="K126" s="13">
        <f t="shared" si="18"/>
        <v>1.4909926192229577</v>
      </c>
      <c r="L126" s="13">
        <f t="shared" si="19"/>
        <v>0</v>
      </c>
      <c r="M126" s="13">
        <f t="shared" si="25"/>
        <v>0.20414078183034362</v>
      </c>
      <c r="N126" s="13">
        <f t="shared" si="20"/>
        <v>0.12656728473481305</v>
      </c>
      <c r="O126" s="13">
        <f t="shared" si="21"/>
        <v>2.6480473427316626</v>
      </c>
      <c r="Q126" s="41">
        <v>20.237702677770969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71.018116178120437</v>
      </c>
      <c r="G127" s="13">
        <f t="shared" si="15"/>
        <v>5.2495893637983784</v>
      </c>
      <c r="H127" s="13">
        <f t="shared" si="16"/>
        <v>65.768526814322058</v>
      </c>
      <c r="I127" s="16">
        <f t="shared" si="24"/>
        <v>67.259519433545023</v>
      </c>
      <c r="J127" s="13">
        <f t="shared" si="17"/>
        <v>63.186897374311776</v>
      </c>
      <c r="K127" s="13">
        <f t="shared" si="18"/>
        <v>4.0726220592332467</v>
      </c>
      <c r="L127" s="13">
        <f t="shared" si="19"/>
        <v>0</v>
      </c>
      <c r="M127" s="13">
        <f t="shared" si="25"/>
        <v>7.7573497095530575E-2</v>
      </c>
      <c r="N127" s="13">
        <f t="shared" si="20"/>
        <v>4.8095568199228958E-2</v>
      </c>
      <c r="O127" s="13">
        <f t="shared" si="21"/>
        <v>5.2976849319976074</v>
      </c>
      <c r="Q127" s="41">
        <v>18.149985125160669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165.86552843261919</v>
      </c>
      <c r="G128" s="13">
        <f t="shared" si="15"/>
        <v>21.123887981833747</v>
      </c>
      <c r="H128" s="13">
        <f t="shared" si="16"/>
        <v>144.74164045078544</v>
      </c>
      <c r="I128" s="16">
        <f t="shared" si="24"/>
        <v>148.81426251001869</v>
      </c>
      <c r="J128" s="13">
        <f t="shared" si="17"/>
        <v>100.75097110110137</v>
      </c>
      <c r="K128" s="13">
        <f t="shared" si="18"/>
        <v>48.063291408917323</v>
      </c>
      <c r="L128" s="13">
        <f t="shared" si="19"/>
        <v>18.863152437665427</v>
      </c>
      <c r="M128" s="13">
        <f t="shared" si="25"/>
        <v>18.892630366561729</v>
      </c>
      <c r="N128" s="13">
        <f t="shared" si="20"/>
        <v>11.713430827268272</v>
      </c>
      <c r="O128" s="13">
        <f t="shared" si="21"/>
        <v>32.837318809102015</v>
      </c>
      <c r="Q128" s="41">
        <v>13.89622517830569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117.80111434721771</v>
      </c>
      <c r="G129" s="13">
        <f t="shared" si="15"/>
        <v>13.07950549467339</v>
      </c>
      <c r="H129" s="13">
        <f t="shared" si="16"/>
        <v>104.72160885254432</v>
      </c>
      <c r="I129" s="16">
        <f t="shared" si="24"/>
        <v>133.92174782379621</v>
      </c>
      <c r="J129" s="13">
        <f t="shared" si="17"/>
        <v>90.277698555408207</v>
      </c>
      <c r="K129" s="13">
        <f t="shared" si="18"/>
        <v>43.644049268388002</v>
      </c>
      <c r="L129" s="13">
        <f t="shared" si="19"/>
        <v>16.171753449917095</v>
      </c>
      <c r="M129" s="13">
        <f t="shared" si="25"/>
        <v>23.350952989210551</v>
      </c>
      <c r="N129" s="13">
        <f t="shared" si="20"/>
        <v>14.477590853310542</v>
      </c>
      <c r="O129" s="13">
        <f t="shared" si="21"/>
        <v>27.557096347983929</v>
      </c>
      <c r="Q129" s="41">
        <v>12.24227413787251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163.12285127596729</v>
      </c>
      <c r="G130" s="13">
        <f t="shared" si="15"/>
        <v>20.664855150439958</v>
      </c>
      <c r="H130" s="13">
        <f t="shared" si="16"/>
        <v>142.45799612552733</v>
      </c>
      <c r="I130" s="16">
        <f t="shared" si="24"/>
        <v>169.93029194399821</v>
      </c>
      <c r="J130" s="13">
        <f t="shared" si="17"/>
        <v>88.313114423310864</v>
      </c>
      <c r="K130" s="13">
        <f t="shared" si="18"/>
        <v>81.617177520687349</v>
      </c>
      <c r="L130" s="13">
        <f t="shared" si="19"/>
        <v>39.298080473861262</v>
      </c>
      <c r="M130" s="13">
        <f t="shared" si="25"/>
        <v>48.171442609761272</v>
      </c>
      <c r="N130" s="13">
        <f t="shared" si="20"/>
        <v>29.866294418051989</v>
      </c>
      <c r="O130" s="13">
        <f t="shared" si="21"/>
        <v>50.531149568491948</v>
      </c>
      <c r="Q130" s="41">
        <v>9.7516281372608056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136.62081564387179</v>
      </c>
      <c r="G131" s="13">
        <f t="shared" si="15"/>
        <v>16.229296840416133</v>
      </c>
      <c r="H131" s="13">
        <f t="shared" si="16"/>
        <v>120.39151880345565</v>
      </c>
      <c r="I131" s="16">
        <f t="shared" si="24"/>
        <v>162.71061585028173</v>
      </c>
      <c r="J131" s="13">
        <f t="shared" si="17"/>
        <v>82.849471934690115</v>
      </c>
      <c r="K131" s="13">
        <f t="shared" si="18"/>
        <v>79.861143915591612</v>
      </c>
      <c r="L131" s="13">
        <f t="shared" si="19"/>
        <v>38.228624011210705</v>
      </c>
      <c r="M131" s="13">
        <f t="shared" si="25"/>
        <v>56.533772202919991</v>
      </c>
      <c r="N131" s="13">
        <f t="shared" si="20"/>
        <v>35.050938765810393</v>
      </c>
      <c r="O131" s="13">
        <f t="shared" si="21"/>
        <v>51.280235606226526</v>
      </c>
      <c r="Q131" s="41">
        <v>8.6769049516129044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22.62919759812349</v>
      </c>
      <c r="G132" s="13">
        <f t="shared" si="15"/>
        <v>0</v>
      </c>
      <c r="H132" s="13">
        <f t="shared" si="16"/>
        <v>22.62919759812349</v>
      </c>
      <c r="I132" s="16">
        <f t="shared" si="24"/>
        <v>64.261717502504382</v>
      </c>
      <c r="J132" s="13">
        <f t="shared" si="17"/>
        <v>58.779573990468769</v>
      </c>
      <c r="K132" s="13">
        <f t="shared" si="18"/>
        <v>5.4821435120356128</v>
      </c>
      <c r="L132" s="13">
        <f t="shared" si="19"/>
        <v>0</v>
      </c>
      <c r="M132" s="13">
        <f t="shared" si="25"/>
        <v>21.482833437109598</v>
      </c>
      <c r="N132" s="13">
        <f t="shared" si="20"/>
        <v>13.31935673100795</v>
      </c>
      <c r="O132" s="13">
        <f t="shared" si="21"/>
        <v>13.31935673100795</v>
      </c>
      <c r="Q132" s="41">
        <v>14.76969273540367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11.79671400614229</v>
      </c>
      <c r="G133" s="13">
        <f t="shared" si="15"/>
        <v>0</v>
      </c>
      <c r="H133" s="13">
        <f t="shared" si="16"/>
        <v>11.79671400614229</v>
      </c>
      <c r="I133" s="16">
        <f t="shared" si="24"/>
        <v>17.278857518177901</v>
      </c>
      <c r="J133" s="13">
        <f t="shared" si="17"/>
        <v>17.178469494329867</v>
      </c>
      <c r="K133" s="13">
        <f t="shared" si="18"/>
        <v>0.10038802384803347</v>
      </c>
      <c r="L133" s="13">
        <f t="shared" si="19"/>
        <v>0</v>
      </c>
      <c r="M133" s="13">
        <f t="shared" si="25"/>
        <v>8.1634767061016476</v>
      </c>
      <c r="N133" s="13">
        <f t="shared" si="20"/>
        <v>5.0613555577830214</v>
      </c>
      <c r="O133" s="13">
        <f t="shared" si="21"/>
        <v>5.0613555577830214</v>
      </c>
      <c r="Q133" s="41">
        <v>16.099936164680081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11.29136171118472</v>
      </c>
      <c r="G134" s="13">
        <f t="shared" ref="G134:G197" si="28">IF((F134-$J$2)&gt;0,$I$2*(F134-$J$2),0)</f>
        <v>0</v>
      </c>
      <c r="H134" s="13">
        <f t="shared" ref="H134:H197" si="29">F134-G134</f>
        <v>11.29136171118472</v>
      </c>
      <c r="I134" s="16">
        <f t="shared" si="24"/>
        <v>11.391749735032754</v>
      </c>
      <c r="J134" s="13">
        <f t="shared" ref="J134:J197" si="30">I134/SQRT(1+(I134/($K$2*(300+(25*Q134)+0.05*(Q134)^3)))^2)</f>
        <v>11.365514622834866</v>
      </c>
      <c r="K134" s="13">
        <f t="shared" ref="K134:K197" si="31">I134-J134</f>
        <v>2.62351121978881E-2</v>
      </c>
      <c r="L134" s="13">
        <f t="shared" ref="L134:L197" si="32">IF(K134&gt;$N$2,(K134-$N$2)/$L$2,0)</f>
        <v>0</v>
      </c>
      <c r="M134" s="13">
        <f t="shared" si="25"/>
        <v>3.1021211483186262</v>
      </c>
      <c r="N134" s="13">
        <f t="shared" ref="N134:N197" si="33">$M$2*M134</f>
        <v>1.9233151119575482</v>
      </c>
      <c r="O134" s="13">
        <f t="shared" ref="O134:O197" si="34">N134+G134</f>
        <v>1.9233151119575482</v>
      </c>
      <c r="Q134" s="41">
        <v>16.793649706004111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12.9183702896191</v>
      </c>
      <c r="G135" s="13">
        <f t="shared" si="28"/>
        <v>0</v>
      </c>
      <c r="H135" s="13">
        <f t="shared" si="29"/>
        <v>12.9183702896191</v>
      </c>
      <c r="I135" s="16">
        <f t="shared" ref="I135:I198" si="36">H135+K134-L134</f>
        <v>12.944605401816988</v>
      </c>
      <c r="J135" s="13">
        <f t="shared" si="30"/>
        <v>12.922436668058115</v>
      </c>
      <c r="K135" s="13">
        <f t="shared" si="31"/>
        <v>2.216873375887296E-2</v>
      </c>
      <c r="L135" s="13">
        <f t="shared" si="32"/>
        <v>0</v>
      </c>
      <c r="M135" s="13">
        <f t="shared" ref="M135:M198" si="37">L135+M134-N134</f>
        <v>1.1788060363610779</v>
      </c>
      <c r="N135" s="13">
        <f t="shared" si="33"/>
        <v>0.73085974254386832</v>
      </c>
      <c r="O135" s="13">
        <f t="shared" si="34"/>
        <v>0.73085974254386832</v>
      </c>
      <c r="Q135" s="41">
        <v>20.701809150840059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14.90119185026253</v>
      </c>
      <c r="G136" s="13">
        <f t="shared" si="28"/>
        <v>0</v>
      </c>
      <c r="H136" s="13">
        <f t="shared" si="29"/>
        <v>14.90119185026253</v>
      </c>
      <c r="I136" s="16">
        <f t="shared" si="36"/>
        <v>14.923360584021403</v>
      </c>
      <c r="J136" s="13">
        <f t="shared" si="30"/>
        <v>14.903038113229337</v>
      </c>
      <c r="K136" s="13">
        <f t="shared" si="31"/>
        <v>2.0322470792065062E-2</v>
      </c>
      <c r="L136" s="13">
        <f t="shared" si="32"/>
        <v>0</v>
      </c>
      <c r="M136" s="13">
        <f t="shared" si="37"/>
        <v>0.44794629381720963</v>
      </c>
      <c r="N136" s="13">
        <f t="shared" si="33"/>
        <v>0.27772670216666995</v>
      </c>
      <c r="O136" s="13">
        <f t="shared" si="34"/>
        <v>0.27772670216666995</v>
      </c>
      <c r="Q136" s="41">
        <v>24.35241887096775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7.8735437511711082</v>
      </c>
      <c r="G137" s="18">
        <f t="shared" si="28"/>
        <v>0</v>
      </c>
      <c r="H137" s="18">
        <f t="shared" si="29"/>
        <v>7.8735437511711082</v>
      </c>
      <c r="I137" s="17">
        <f t="shared" si="36"/>
        <v>7.8938662219631732</v>
      </c>
      <c r="J137" s="18">
        <f t="shared" si="30"/>
        <v>7.888500430640577</v>
      </c>
      <c r="K137" s="18">
        <f t="shared" si="31"/>
        <v>5.3657913225961806E-3</v>
      </c>
      <c r="L137" s="18">
        <f t="shared" si="32"/>
        <v>0</v>
      </c>
      <c r="M137" s="18">
        <f t="shared" si="37"/>
        <v>0.17021959165053968</v>
      </c>
      <c r="N137" s="18">
        <f t="shared" si="33"/>
        <v>0.10553614682333461</v>
      </c>
      <c r="O137" s="18">
        <f t="shared" si="34"/>
        <v>0.10553614682333461</v>
      </c>
      <c r="P137" s="3"/>
      <c r="Q137" s="42">
        <v>20.252816091953079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35.958064520000001</v>
      </c>
      <c r="G138" s="13">
        <f t="shared" si="28"/>
        <v>0</v>
      </c>
      <c r="H138" s="13">
        <f t="shared" si="29"/>
        <v>35.958064520000001</v>
      </c>
      <c r="I138" s="16">
        <f t="shared" si="36"/>
        <v>35.963430311322597</v>
      </c>
      <c r="J138" s="13">
        <f t="shared" si="30"/>
        <v>35.50425980553787</v>
      </c>
      <c r="K138" s="13">
        <f t="shared" si="31"/>
        <v>0.4591705057847264</v>
      </c>
      <c r="L138" s="13">
        <f t="shared" si="32"/>
        <v>0</v>
      </c>
      <c r="M138" s="13">
        <f t="shared" si="37"/>
        <v>6.4683444827205075E-2</v>
      </c>
      <c r="N138" s="13">
        <f t="shared" si="33"/>
        <v>4.0103735792867148E-2</v>
      </c>
      <c r="O138" s="13">
        <f t="shared" si="34"/>
        <v>4.0103735792867148E-2</v>
      </c>
      <c r="Q138" s="41">
        <v>20.828998716706941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20.93574223674587</v>
      </c>
      <c r="G139" s="13">
        <f t="shared" si="28"/>
        <v>0</v>
      </c>
      <c r="H139" s="13">
        <f t="shared" si="29"/>
        <v>20.93574223674587</v>
      </c>
      <c r="I139" s="16">
        <f t="shared" si="36"/>
        <v>21.394912742530597</v>
      </c>
      <c r="J139" s="13">
        <f t="shared" si="30"/>
        <v>21.249753694677992</v>
      </c>
      <c r="K139" s="13">
        <f t="shared" si="31"/>
        <v>0.14515904785260503</v>
      </c>
      <c r="L139" s="13">
        <f t="shared" si="32"/>
        <v>0</v>
      </c>
      <c r="M139" s="13">
        <f t="shared" si="37"/>
        <v>2.4579709034337927E-2</v>
      </c>
      <c r="N139" s="13">
        <f t="shared" si="33"/>
        <v>1.5239419601289514E-2</v>
      </c>
      <c r="O139" s="13">
        <f t="shared" si="34"/>
        <v>1.5239419601289514E-2</v>
      </c>
      <c r="Q139" s="41">
        <v>18.02235107101939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75.526150784573815</v>
      </c>
      <c r="G140" s="13">
        <f t="shared" si="28"/>
        <v>6.0040842500822604</v>
      </c>
      <c r="H140" s="13">
        <f t="shared" si="29"/>
        <v>69.522066534491557</v>
      </c>
      <c r="I140" s="16">
        <f t="shared" si="36"/>
        <v>69.667225582344159</v>
      </c>
      <c r="J140" s="13">
        <f t="shared" si="30"/>
        <v>63.200918291705435</v>
      </c>
      <c r="K140" s="13">
        <f t="shared" si="31"/>
        <v>6.4663072906387242</v>
      </c>
      <c r="L140" s="13">
        <f t="shared" si="32"/>
        <v>0</v>
      </c>
      <c r="M140" s="13">
        <f t="shared" si="37"/>
        <v>9.340289433048413E-3</v>
      </c>
      <c r="N140" s="13">
        <f t="shared" si="33"/>
        <v>5.7909794484900159E-3</v>
      </c>
      <c r="O140" s="13">
        <f t="shared" si="34"/>
        <v>6.00987522953075</v>
      </c>
      <c r="Q140" s="41">
        <v>15.23382193311587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35.958064520000001</v>
      </c>
      <c r="G141" s="13">
        <f t="shared" si="28"/>
        <v>0</v>
      </c>
      <c r="H141" s="13">
        <f t="shared" si="29"/>
        <v>35.958064520000001</v>
      </c>
      <c r="I141" s="16">
        <f t="shared" si="36"/>
        <v>42.424371810638725</v>
      </c>
      <c r="J141" s="13">
        <f t="shared" si="30"/>
        <v>39.744928393817332</v>
      </c>
      <c r="K141" s="13">
        <f t="shared" si="31"/>
        <v>2.6794434168213925</v>
      </c>
      <c r="L141" s="13">
        <f t="shared" si="32"/>
        <v>0</v>
      </c>
      <c r="M141" s="13">
        <f t="shared" si="37"/>
        <v>3.5493099845583971E-3</v>
      </c>
      <c r="N141" s="13">
        <f t="shared" si="33"/>
        <v>2.2005721904262061E-3</v>
      </c>
      <c r="O141" s="13">
        <f t="shared" si="34"/>
        <v>2.2005721904262061E-3</v>
      </c>
      <c r="Q141" s="41">
        <v>11.166472073576429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99.098178396556435</v>
      </c>
      <c r="G142" s="13">
        <f t="shared" si="28"/>
        <v>9.9492567798413827</v>
      </c>
      <c r="H142" s="13">
        <f t="shared" si="29"/>
        <v>89.148921616715057</v>
      </c>
      <c r="I142" s="16">
        <f t="shared" si="36"/>
        <v>91.828365033536443</v>
      </c>
      <c r="J142" s="13">
        <f t="shared" si="30"/>
        <v>66.723742202341668</v>
      </c>
      <c r="K142" s="13">
        <f t="shared" si="31"/>
        <v>25.104622831194774</v>
      </c>
      <c r="L142" s="13">
        <f t="shared" si="32"/>
        <v>4.8809049379321738</v>
      </c>
      <c r="M142" s="13">
        <f t="shared" si="37"/>
        <v>4.8822536757263064</v>
      </c>
      <c r="N142" s="13">
        <f t="shared" si="33"/>
        <v>3.0269972789503101</v>
      </c>
      <c r="O142" s="13">
        <f t="shared" si="34"/>
        <v>12.976254058791692</v>
      </c>
      <c r="Q142" s="41">
        <v>8.810585451612905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163.21481922871899</v>
      </c>
      <c r="G143" s="13">
        <f t="shared" si="28"/>
        <v>20.680247523416384</v>
      </c>
      <c r="H143" s="13">
        <f t="shared" si="29"/>
        <v>142.5345717053026</v>
      </c>
      <c r="I143" s="16">
        <f t="shared" si="36"/>
        <v>162.7582895985652</v>
      </c>
      <c r="J143" s="13">
        <f t="shared" si="30"/>
        <v>95.099712080749541</v>
      </c>
      <c r="K143" s="13">
        <f t="shared" si="31"/>
        <v>67.658577517815658</v>
      </c>
      <c r="L143" s="13">
        <f t="shared" si="32"/>
        <v>30.797038728813774</v>
      </c>
      <c r="M143" s="13">
        <f t="shared" si="37"/>
        <v>32.652295125589767</v>
      </c>
      <c r="N143" s="13">
        <f t="shared" si="33"/>
        <v>20.244422977865653</v>
      </c>
      <c r="O143" s="13">
        <f t="shared" si="34"/>
        <v>40.924670501282037</v>
      </c>
      <c r="Q143" s="41">
        <v>11.6218497167993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136.23797088550819</v>
      </c>
      <c r="G144" s="13">
        <f t="shared" si="28"/>
        <v>16.165221375686464</v>
      </c>
      <c r="H144" s="13">
        <f t="shared" si="29"/>
        <v>120.07274950982173</v>
      </c>
      <c r="I144" s="16">
        <f t="shared" si="36"/>
        <v>156.93428829882362</v>
      </c>
      <c r="J144" s="13">
        <f t="shared" si="30"/>
        <v>96.878968982270493</v>
      </c>
      <c r="K144" s="13">
        <f t="shared" si="31"/>
        <v>60.055319316553124</v>
      </c>
      <c r="L144" s="13">
        <f t="shared" si="32"/>
        <v>26.166515943290154</v>
      </c>
      <c r="M144" s="13">
        <f t="shared" si="37"/>
        <v>38.574388091014271</v>
      </c>
      <c r="N144" s="13">
        <f t="shared" si="33"/>
        <v>23.916120616428849</v>
      </c>
      <c r="O144" s="13">
        <f t="shared" si="34"/>
        <v>40.081341992115313</v>
      </c>
      <c r="Q144" s="41">
        <v>12.35262439945499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123.8958931971096</v>
      </c>
      <c r="G145" s="13">
        <f t="shared" si="28"/>
        <v>14.099568532497397</v>
      </c>
      <c r="H145" s="13">
        <f t="shared" si="29"/>
        <v>109.7963246646122</v>
      </c>
      <c r="I145" s="16">
        <f t="shared" si="36"/>
        <v>143.68512803787516</v>
      </c>
      <c r="J145" s="13">
        <f t="shared" si="30"/>
        <v>91.680785409673888</v>
      </c>
      <c r="K145" s="13">
        <f t="shared" si="31"/>
        <v>52.004342628201272</v>
      </c>
      <c r="L145" s="13">
        <f t="shared" si="32"/>
        <v>21.26332444113358</v>
      </c>
      <c r="M145" s="13">
        <f t="shared" si="37"/>
        <v>35.921591915718999</v>
      </c>
      <c r="N145" s="13">
        <f t="shared" si="33"/>
        <v>22.271386987745778</v>
      </c>
      <c r="O145" s="13">
        <f t="shared" si="34"/>
        <v>36.370955520243172</v>
      </c>
      <c r="Q145" s="41">
        <v>11.85739459747019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4.4072079075906361</v>
      </c>
      <c r="G146" s="13">
        <f t="shared" si="28"/>
        <v>0</v>
      </c>
      <c r="H146" s="13">
        <f t="shared" si="29"/>
        <v>4.4072079075906361</v>
      </c>
      <c r="I146" s="16">
        <f t="shared" si="36"/>
        <v>35.148226094658327</v>
      </c>
      <c r="J146" s="13">
        <f t="shared" si="30"/>
        <v>34.668955229315529</v>
      </c>
      <c r="K146" s="13">
        <f t="shared" si="31"/>
        <v>0.47927086534279795</v>
      </c>
      <c r="L146" s="13">
        <f t="shared" si="32"/>
        <v>0</v>
      </c>
      <c r="M146" s="13">
        <f t="shared" si="37"/>
        <v>13.65020492797322</v>
      </c>
      <c r="N146" s="13">
        <f t="shared" si="33"/>
        <v>8.4631270553433975</v>
      </c>
      <c r="O146" s="13">
        <f t="shared" si="34"/>
        <v>8.4631270553433975</v>
      </c>
      <c r="Q146" s="41">
        <v>20.031471379804781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12.34774635711044</v>
      </c>
      <c r="G147" s="13">
        <f t="shared" si="28"/>
        <v>0</v>
      </c>
      <c r="H147" s="13">
        <f t="shared" si="29"/>
        <v>12.34774635711044</v>
      </c>
      <c r="I147" s="16">
        <f t="shared" si="36"/>
        <v>12.827017222453238</v>
      </c>
      <c r="J147" s="13">
        <f t="shared" si="30"/>
        <v>12.805480642216704</v>
      </c>
      <c r="K147" s="13">
        <f t="shared" si="31"/>
        <v>2.1536580236533709E-2</v>
      </c>
      <c r="L147" s="13">
        <f t="shared" si="32"/>
        <v>0</v>
      </c>
      <c r="M147" s="13">
        <f t="shared" si="37"/>
        <v>5.187077872629823</v>
      </c>
      <c r="N147" s="13">
        <f t="shared" si="33"/>
        <v>3.2159882810304903</v>
      </c>
      <c r="O147" s="13">
        <f t="shared" si="34"/>
        <v>3.2159882810304903</v>
      </c>
      <c r="Q147" s="41">
        <v>20.713138180118609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14.755950754016601</v>
      </c>
      <c r="G148" s="13">
        <f t="shared" si="28"/>
        <v>0</v>
      </c>
      <c r="H148" s="13">
        <f t="shared" si="29"/>
        <v>14.755950754016601</v>
      </c>
      <c r="I148" s="16">
        <f t="shared" si="36"/>
        <v>14.777487334253134</v>
      </c>
      <c r="J148" s="13">
        <f t="shared" si="30"/>
        <v>14.748754472572006</v>
      </c>
      <c r="K148" s="13">
        <f t="shared" si="31"/>
        <v>2.8732861681127986E-2</v>
      </c>
      <c r="L148" s="13">
        <f t="shared" si="32"/>
        <v>0</v>
      </c>
      <c r="M148" s="13">
        <f t="shared" si="37"/>
        <v>1.9710895915993327</v>
      </c>
      <c r="N148" s="13">
        <f t="shared" si="33"/>
        <v>1.2220755467915863</v>
      </c>
      <c r="O148" s="13">
        <f t="shared" si="34"/>
        <v>1.2220755467915863</v>
      </c>
      <c r="Q148" s="41">
        <v>21.67419587096775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11.832270554046779</v>
      </c>
      <c r="G149" s="18">
        <f t="shared" si="28"/>
        <v>0</v>
      </c>
      <c r="H149" s="18">
        <f t="shared" si="29"/>
        <v>11.832270554046779</v>
      </c>
      <c r="I149" s="17">
        <f t="shared" si="36"/>
        <v>11.861003415727907</v>
      </c>
      <c r="J149" s="18">
        <f t="shared" si="30"/>
        <v>11.84384164341922</v>
      </c>
      <c r="K149" s="18">
        <f t="shared" si="31"/>
        <v>1.7161772308687873E-2</v>
      </c>
      <c r="L149" s="18">
        <f t="shared" si="32"/>
        <v>0</v>
      </c>
      <c r="M149" s="18">
        <f t="shared" si="37"/>
        <v>0.74901404480774647</v>
      </c>
      <c r="N149" s="18">
        <f t="shared" si="33"/>
        <v>0.46438870778080282</v>
      </c>
      <c r="O149" s="18">
        <f t="shared" si="34"/>
        <v>0.46438870778080282</v>
      </c>
      <c r="P149" s="3"/>
      <c r="Q149" s="42">
        <v>20.660341848835461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6.8452842348827962</v>
      </c>
      <c r="G150" s="13">
        <f t="shared" si="28"/>
        <v>0</v>
      </c>
      <c r="H150" s="13">
        <f t="shared" si="29"/>
        <v>6.8452842348827962</v>
      </c>
      <c r="I150" s="16">
        <f t="shared" si="36"/>
        <v>6.8624460071914841</v>
      </c>
      <c r="J150" s="13">
        <f t="shared" si="30"/>
        <v>6.8581629401106117</v>
      </c>
      <c r="K150" s="13">
        <f t="shared" si="31"/>
        <v>4.2830670808724491E-3</v>
      </c>
      <c r="L150" s="13">
        <f t="shared" si="32"/>
        <v>0</v>
      </c>
      <c r="M150" s="13">
        <f t="shared" si="37"/>
        <v>0.28462533702694365</v>
      </c>
      <c r="N150" s="13">
        <f t="shared" si="33"/>
        <v>0.17646770895670505</v>
      </c>
      <c r="O150" s="13">
        <f t="shared" si="34"/>
        <v>0.17646770895670505</v>
      </c>
      <c r="Q150" s="41">
        <v>18.8789121840212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14.24627069719666</v>
      </c>
      <c r="G151" s="13">
        <f t="shared" si="28"/>
        <v>0</v>
      </c>
      <c r="H151" s="13">
        <f t="shared" si="29"/>
        <v>14.24627069719666</v>
      </c>
      <c r="I151" s="16">
        <f t="shared" si="36"/>
        <v>14.250553764277534</v>
      </c>
      <c r="J151" s="13">
        <f t="shared" si="30"/>
        <v>14.220616467680339</v>
      </c>
      <c r="K151" s="13">
        <f t="shared" si="31"/>
        <v>2.9937296597195129E-2</v>
      </c>
      <c r="L151" s="13">
        <f t="shared" si="32"/>
        <v>0</v>
      </c>
      <c r="M151" s="13">
        <f t="shared" si="37"/>
        <v>0.1081576280702386</v>
      </c>
      <c r="N151" s="13">
        <f t="shared" si="33"/>
        <v>6.7057729403547928E-2</v>
      </c>
      <c r="O151" s="13">
        <f t="shared" si="34"/>
        <v>6.7057729403547928E-2</v>
      </c>
      <c r="Q151" s="41">
        <v>20.61243181102309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44.491850173181597</v>
      </c>
      <c r="G152" s="13">
        <f t="shared" si="28"/>
        <v>0.80997569617439491</v>
      </c>
      <c r="H152" s="13">
        <f t="shared" si="29"/>
        <v>43.681874477007199</v>
      </c>
      <c r="I152" s="16">
        <f t="shared" si="36"/>
        <v>43.711811773604396</v>
      </c>
      <c r="J152" s="13">
        <f t="shared" si="30"/>
        <v>41.830568597622936</v>
      </c>
      <c r="K152" s="13">
        <f t="shared" si="31"/>
        <v>1.8812431759814601</v>
      </c>
      <c r="L152" s="13">
        <f t="shared" si="32"/>
        <v>0</v>
      </c>
      <c r="M152" s="13">
        <f t="shared" si="37"/>
        <v>4.1099898666690671E-2</v>
      </c>
      <c r="N152" s="13">
        <f t="shared" si="33"/>
        <v>2.5481937173348217E-2</v>
      </c>
      <c r="O152" s="13">
        <f t="shared" si="34"/>
        <v>0.83545763334774314</v>
      </c>
      <c r="Q152" s="41">
        <v>14.640494973536031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78.850123579965498</v>
      </c>
      <c r="G153" s="13">
        <f t="shared" si="28"/>
        <v>6.5604066156381071</v>
      </c>
      <c r="H153" s="13">
        <f t="shared" si="29"/>
        <v>72.289716964327397</v>
      </c>
      <c r="I153" s="16">
        <f t="shared" si="36"/>
        <v>74.170960140308864</v>
      </c>
      <c r="J153" s="13">
        <f t="shared" si="30"/>
        <v>60.615630500636961</v>
      </c>
      <c r="K153" s="13">
        <f t="shared" si="31"/>
        <v>13.555329639671903</v>
      </c>
      <c r="L153" s="13">
        <f t="shared" si="32"/>
        <v>0</v>
      </c>
      <c r="M153" s="13">
        <f t="shared" si="37"/>
        <v>1.5617961493342453E-2</v>
      </c>
      <c r="N153" s="13">
        <f t="shared" si="33"/>
        <v>9.6831361258723214E-3</v>
      </c>
      <c r="O153" s="13">
        <f t="shared" si="34"/>
        <v>6.5700897517639794</v>
      </c>
      <c r="Q153" s="41">
        <v>10.012632851612899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42.641044137166197</v>
      </c>
      <c r="G154" s="13">
        <f t="shared" si="28"/>
        <v>0.50021239318689337</v>
      </c>
      <c r="H154" s="13">
        <f t="shared" si="29"/>
        <v>42.140831743979305</v>
      </c>
      <c r="I154" s="16">
        <f t="shared" si="36"/>
        <v>55.696161383651209</v>
      </c>
      <c r="J154" s="13">
        <f t="shared" si="30"/>
        <v>49.450878314755357</v>
      </c>
      <c r="K154" s="13">
        <f t="shared" si="31"/>
        <v>6.2452830688958514</v>
      </c>
      <c r="L154" s="13">
        <f t="shared" si="32"/>
        <v>0</v>
      </c>
      <c r="M154" s="13">
        <f t="shared" si="37"/>
        <v>5.9348253674701319E-3</v>
      </c>
      <c r="N154" s="13">
        <f t="shared" si="33"/>
        <v>3.6795917278314816E-3</v>
      </c>
      <c r="O154" s="13">
        <f t="shared" si="34"/>
        <v>0.50389198491472487</v>
      </c>
      <c r="Q154" s="41">
        <v>10.33628462300177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15.40177038141929</v>
      </c>
      <c r="G155" s="13">
        <f t="shared" si="28"/>
        <v>0</v>
      </c>
      <c r="H155" s="13">
        <f t="shared" si="29"/>
        <v>15.40177038141929</v>
      </c>
      <c r="I155" s="16">
        <f t="shared" si="36"/>
        <v>21.647053450315141</v>
      </c>
      <c r="J155" s="13">
        <f t="shared" si="30"/>
        <v>21.432770536625444</v>
      </c>
      <c r="K155" s="13">
        <f t="shared" si="31"/>
        <v>0.2142829136896971</v>
      </c>
      <c r="L155" s="13">
        <f t="shared" si="32"/>
        <v>0</v>
      </c>
      <c r="M155" s="13">
        <f t="shared" si="37"/>
        <v>2.2552336396386504E-3</v>
      </c>
      <c r="N155" s="13">
        <f t="shared" si="33"/>
        <v>1.3982448565759632E-3</v>
      </c>
      <c r="O155" s="13">
        <f t="shared" si="34"/>
        <v>1.3982448565759632E-3</v>
      </c>
      <c r="Q155" s="41">
        <v>15.46914803099382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65.493798710176449</v>
      </c>
      <c r="G156" s="13">
        <f t="shared" si="28"/>
        <v>4.325002566304466</v>
      </c>
      <c r="H156" s="13">
        <f t="shared" si="29"/>
        <v>61.168796143871987</v>
      </c>
      <c r="I156" s="16">
        <f t="shared" si="36"/>
        <v>61.383079057561687</v>
      </c>
      <c r="J156" s="13">
        <f t="shared" si="30"/>
        <v>57.036724538868768</v>
      </c>
      <c r="K156" s="13">
        <f t="shared" si="31"/>
        <v>4.3463545186929196</v>
      </c>
      <c r="L156" s="13">
        <f t="shared" si="32"/>
        <v>0</v>
      </c>
      <c r="M156" s="13">
        <f t="shared" si="37"/>
        <v>8.5698878306268711E-4</v>
      </c>
      <c r="N156" s="13">
        <f t="shared" si="33"/>
        <v>5.31333045498866E-4</v>
      </c>
      <c r="O156" s="13">
        <f t="shared" si="34"/>
        <v>4.3255338993499652</v>
      </c>
      <c r="Q156" s="41">
        <v>15.620129757283181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103.4929246532986</v>
      </c>
      <c r="G157" s="13">
        <f t="shared" si="28"/>
        <v>10.684790968616356</v>
      </c>
      <c r="H157" s="13">
        <f t="shared" si="29"/>
        <v>92.808133684682247</v>
      </c>
      <c r="I157" s="16">
        <f t="shared" si="36"/>
        <v>97.154488203375166</v>
      </c>
      <c r="J157" s="13">
        <f t="shared" si="30"/>
        <v>81.837582932671268</v>
      </c>
      <c r="K157" s="13">
        <f t="shared" si="31"/>
        <v>15.316905270703899</v>
      </c>
      <c r="L157" s="13">
        <f t="shared" si="32"/>
        <v>0</v>
      </c>
      <c r="M157" s="13">
        <f t="shared" si="37"/>
        <v>3.2565573756382111E-4</v>
      </c>
      <c r="N157" s="13">
        <f t="shared" si="33"/>
        <v>2.0190655728956908E-4</v>
      </c>
      <c r="O157" s="13">
        <f t="shared" si="34"/>
        <v>10.684992875173647</v>
      </c>
      <c r="Q157" s="41">
        <v>15.388917791282619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68.860739325102017</v>
      </c>
      <c r="G158" s="13">
        <f t="shared" si="28"/>
        <v>4.8885163141240326</v>
      </c>
      <c r="H158" s="13">
        <f t="shared" si="29"/>
        <v>63.972223010977984</v>
      </c>
      <c r="I158" s="16">
        <f t="shared" si="36"/>
        <v>79.289128281681883</v>
      </c>
      <c r="J158" s="13">
        <f t="shared" si="30"/>
        <v>71.15920953223538</v>
      </c>
      <c r="K158" s="13">
        <f t="shared" si="31"/>
        <v>8.1299187494465031</v>
      </c>
      <c r="L158" s="13">
        <f t="shared" si="32"/>
        <v>0</v>
      </c>
      <c r="M158" s="13">
        <f t="shared" si="37"/>
        <v>1.2374918027425203E-4</v>
      </c>
      <c r="N158" s="13">
        <f t="shared" si="33"/>
        <v>7.6724491770036252E-5</v>
      </c>
      <c r="O158" s="13">
        <f t="shared" si="34"/>
        <v>4.8885930386158023</v>
      </c>
      <c r="Q158" s="41">
        <v>16.253910499881101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13.038641580769349</v>
      </c>
      <c r="G159" s="13">
        <f t="shared" si="28"/>
        <v>0</v>
      </c>
      <c r="H159" s="13">
        <f t="shared" si="29"/>
        <v>13.038641580769349</v>
      </c>
      <c r="I159" s="16">
        <f t="shared" si="36"/>
        <v>21.168560330215854</v>
      </c>
      <c r="J159" s="13">
        <f t="shared" si="30"/>
        <v>21.106420286889172</v>
      </c>
      <c r="K159" s="13">
        <f t="shared" si="31"/>
        <v>6.2140043326682104E-2</v>
      </c>
      <c r="L159" s="13">
        <f t="shared" si="32"/>
        <v>0</v>
      </c>
      <c r="M159" s="13">
        <f t="shared" si="37"/>
        <v>4.7024688504215774E-5</v>
      </c>
      <c r="N159" s="13">
        <f t="shared" si="33"/>
        <v>2.9155306872613781E-5</v>
      </c>
      <c r="O159" s="13">
        <f t="shared" si="34"/>
        <v>2.9155306872613781E-5</v>
      </c>
      <c r="Q159" s="41">
        <v>23.843200857523811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4.4047969818267241</v>
      </c>
      <c r="G160" s="13">
        <f t="shared" si="28"/>
        <v>0</v>
      </c>
      <c r="H160" s="13">
        <f t="shared" si="29"/>
        <v>4.4047969818267241</v>
      </c>
      <c r="I160" s="16">
        <f t="shared" si="36"/>
        <v>4.4669370251534062</v>
      </c>
      <c r="J160" s="13">
        <f t="shared" si="30"/>
        <v>4.4664292560522005</v>
      </c>
      <c r="K160" s="13">
        <f t="shared" si="31"/>
        <v>5.0776910120564622E-4</v>
      </c>
      <c r="L160" s="13">
        <f t="shared" si="32"/>
        <v>0</v>
      </c>
      <c r="M160" s="13">
        <f t="shared" si="37"/>
        <v>1.7869381631601993E-5</v>
      </c>
      <c r="N160" s="13">
        <f t="shared" si="33"/>
        <v>1.1079016611593235E-5</v>
      </c>
      <c r="O160" s="13">
        <f t="shared" si="34"/>
        <v>1.1079016611593235E-5</v>
      </c>
      <c r="Q160" s="41">
        <v>24.873132870967751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15.71606085692</v>
      </c>
      <c r="G161" s="18">
        <f t="shared" si="28"/>
        <v>0</v>
      </c>
      <c r="H161" s="18">
        <f t="shared" si="29"/>
        <v>15.71606085692</v>
      </c>
      <c r="I161" s="17">
        <f t="shared" si="36"/>
        <v>15.716568626021207</v>
      </c>
      <c r="J161" s="18">
        <f t="shared" si="30"/>
        <v>15.690832370916826</v>
      </c>
      <c r="K161" s="18">
        <f t="shared" si="31"/>
        <v>2.573625510438049E-2</v>
      </c>
      <c r="L161" s="18">
        <f t="shared" si="32"/>
        <v>0</v>
      </c>
      <c r="M161" s="18">
        <f t="shared" si="37"/>
        <v>6.7903650200087575E-6</v>
      </c>
      <c r="N161" s="18">
        <f t="shared" si="33"/>
        <v>4.2100263124054299E-6</v>
      </c>
      <c r="O161" s="18">
        <f t="shared" si="34"/>
        <v>4.2100263124054299E-6</v>
      </c>
      <c r="P161" s="3"/>
      <c r="Q161" s="42">
        <v>23.77212077082638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7.1319931685771234</v>
      </c>
      <c r="G162" s="13">
        <f t="shared" si="28"/>
        <v>0</v>
      </c>
      <c r="H162" s="13">
        <f t="shared" si="29"/>
        <v>7.1319931685771234</v>
      </c>
      <c r="I162" s="16">
        <f t="shared" si="36"/>
        <v>7.1577294236815039</v>
      </c>
      <c r="J162" s="13">
        <f t="shared" si="30"/>
        <v>7.1550162423442325</v>
      </c>
      <c r="K162" s="13">
        <f t="shared" si="31"/>
        <v>2.7131813372713864E-3</v>
      </c>
      <c r="L162" s="13">
        <f t="shared" si="32"/>
        <v>0</v>
      </c>
      <c r="M162" s="13">
        <f t="shared" si="37"/>
        <v>2.5803387076033276E-6</v>
      </c>
      <c r="N162" s="13">
        <f t="shared" si="33"/>
        <v>1.5998099987140631E-6</v>
      </c>
      <c r="O162" s="13">
        <f t="shared" si="34"/>
        <v>1.5998099987140631E-6</v>
      </c>
      <c r="Q162" s="41">
        <v>23.003870987316031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71.053455149523529</v>
      </c>
      <c r="G163" s="13">
        <f t="shared" si="28"/>
        <v>5.255503930907512</v>
      </c>
      <c r="H163" s="13">
        <f t="shared" si="29"/>
        <v>65.797951218616021</v>
      </c>
      <c r="I163" s="16">
        <f t="shared" si="36"/>
        <v>65.800664399953291</v>
      </c>
      <c r="J163" s="13">
        <f t="shared" si="30"/>
        <v>61.992088286057395</v>
      </c>
      <c r="K163" s="13">
        <f t="shared" si="31"/>
        <v>3.8085761138958958</v>
      </c>
      <c r="L163" s="13">
        <f t="shared" si="32"/>
        <v>0</v>
      </c>
      <c r="M163" s="13">
        <f t="shared" si="37"/>
        <v>9.8052870888926445E-7</v>
      </c>
      <c r="N163" s="13">
        <f t="shared" si="33"/>
        <v>6.0792779951134392E-7</v>
      </c>
      <c r="O163" s="13">
        <f t="shared" si="34"/>
        <v>5.2555045388353117</v>
      </c>
      <c r="Q163" s="41">
        <v>18.189216977248869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85.392676034539534</v>
      </c>
      <c r="G164" s="13">
        <f t="shared" si="28"/>
        <v>7.6554120450892658</v>
      </c>
      <c r="H164" s="13">
        <f t="shared" si="29"/>
        <v>77.73726398945027</v>
      </c>
      <c r="I164" s="16">
        <f t="shared" si="36"/>
        <v>81.545840103346166</v>
      </c>
      <c r="J164" s="13">
        <f t="shared" si="30"/>
        <v>71.554345074313929</v>
      </c>
      <c r="K164" s="13">
        <f t="shared" si="31"/>
        <v>9.9914950290322366</v>
      </c>
      <c r="L164" s="13">
        <f t="shared" si="32"/>
        <v>0</v>
      </c>
      <c r="M164" s="13">
        <f t="shared" si="37"/>
        <v>3.7260090937792053E-7</v>
      </c>
      <c r="N164" s="13">
        <f t="shared" si="33"/>
        <v>2.3101256381431072E-7</v>
      </c>
      <c r="O164" s="13">
        <f t="shared" si="34"/>
        <v>7.6554122761018295</v>
      </c>
      <c r="Q164" s="41">
        <v>15.13544778191018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137.00584576640301</v>
      </c>
      <c r="G165" s="13">
        <f t="shared" si="28"/>
        <v>16.293738062340026</v>
      </c>
      <c r="H165" s="13">
        <f t="shared" si="29"/>
        <v>120.71210770406299</v>
      </c>
      <c r="I165" s="16">
        <f t="shared" si="36"/>
        <v>130.70360273309524</v>
      </c>
      <c r="J165" s="13">
        <f t="shared" si="30"/>
        <v>91.183453943836327</v>
      </c>
      <c r="K165" s="13">
        <f t="shared" si="31"/>
        <v>39.520148789258911</v>
      </c>
      <c r="L165" s="13">
        <f t="shared" si="32"/>
        <v>13.660222915459098</v>
      </c>
      <c r="M165" s="13">
        <f t="shared" si="37"/>
        <v>13.660223057047444</v>
      </c>
      <c r="N165" s="13">
        <f t="shared" si="33"/>
        <v>8.4693382953694147</v>
      </c>
      <c r="O165" s="13">
        <f t="shared" si="34"/>
        <v>24.763076357709441</v>
      </c>
      <c r="Q165" s="41">
        <v>12.8354287810911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53.09175455560441</v>
      </c>
      <c r="G166" s="13">
        <f t="shared" si="28"/>
        <v>2.2493133334187423</v>
      </c>
      <c r="H166" s="13">
        <f t="shared" si="29"/>
        <v>50.84244122218567</v>
      </c>
      <c r="I166" s="16">
        <f t="shared" si="36"/>
        <v>76.70236709598548</v>
      </c>
      <c r="J166" s="13">
        <f t="shared" si="30"/>
        <v>62.619300960191318</v>
      </c>
      <c r="K166" s="13">
        <f t="shared" si="31"/>
        <v>14.083066135794162</v>
      </c>
      <c r="L166" s="13">
        <f t="shared" si="32"/>
        <v>0</v>
      </c>
      <c r="M166" s="13">
        <f t="shared" si="37"/>
        <v>5.1908847616780296</v>
      </c>
      <c r="N166" s="13">
        <f t="shared" si="33"/>
        <v>3.2183485522403785</v>
      </c>
      <c r="O166" s="13">
        <f t="shared" si="34"/>
        <v>5.4676618856591208</v>
      </c>
      <c r="Q166" s="41">
        <v>10.468262451612899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47.80539988089577</v>
      </c>
      <c r="G167" s="13">
        <f t="shared" si="28"/>
        <v>1.3645535839170697</v>
      </c>
      <c r="H167" s="13">
        <f t="shared" si="29"/>
        <v>46.440846296978698</v>
      </c>
      <c r="I167" s="16">
        <f t="shared" si="36"/>
        <v>60.52391243277286</v>
      </c>
      <c r="J167" s="13">
        <f t="shared" si="30"/>
        <v>53.678656155336391</v>
      </c>
      <c r="K167" s="13">
        <f t="shared" si="31"/>
        <v>6.8452562774364694</v>
      </c>
      <c r="L167" s="13">
        <f t="shared" si="32"/>
        <v>0</v>
      </c>
      <c r="M167" s="13">
        <f t="shared" si="37"/>
        <v>1.9725362094376511</v>
      </c>
      <c r="N167" s="13">
        <f t="shared" si="33"/>
        <v>1.2229724498513437</v>
      </c>
      <c r="O167" s="13">
        <f t="shared" si="34"/>
        <v>2.5875260337684134</v>
      </c>
      <c r="Q167" s="41">
        <v>11.496700068245501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40.32087318445803</v>
      </c>
      <c r="G168" s="13">
        <f t="shared" si="28"/>
        <v>0.11189303188102795</v>
      </c>
      <c r="H168" s="13">
        <f t="shared" si="29"/>
        <v>40.208980152576999</v>
      </c>
      <c r="I168" s="16">
        <f t="shared" si="36"/>
        <v>47.054236430013468</v>
      </c>
      <c r="J168" s="13">
        <f t="shared" si="30"/>
        <v>44.167229637663297</v>
      </c>
      <c r="K168" s="13">
        <f t="shared" si="31"/>
        <v>2.8870067923501708</v>
      </c>
      <c r="L168" s="13">
        <f t="shared" si="32"/>
        <v>0</v>
      </c>
      <c r="M168" s="13">
        <f t="shared" si="37"/>
        <v>0.74956375958630739</v>
      </c>
      <c r="N168" s="13">
        <f t="shared" si="33"/>
        <v>0.46472953094351055</v>
      </c>
      <c r="O168" s="13">
        <f t="shared" si="34"/>
        <v>0.5766225628245385</v>
      </c>
      <c r="Q168" s="41">
        <v>12.92619902060939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40.182169865526767</v>
      </c>
      <c r="G169" s="13">
        <f t="shared" si="28"/>
        <v>8.8678714782745333E-2</v>
      </c>
      <c r="H169" s="13">
        <f t="shared" si="29"/>
        <v>40.093491150744022</v>
      </c>
      <c r="I169" s="16">
        <f t="shared" si="36"/>
        <v>42.980497943094193</v>
      </c>
      <c r="J169" s="13">
        <f t="shared" si="30"/>
        <v>40.878395330722299</v>
      </c>
      <c r="K169" s="13">
        <f t="shared" si="31"/>
        <v>2.102102612371894</v>
      </c>
      <c r="L169" s="13">
        <f t="shared" si="32"/>
        <v>0</v>
      </c>
      <c r="M169" s="13">
        <f t="shared" si="37"/>
        <v>0.28483422864279684</v>
      </c>
      <c r="N169" s="13">
        <f t="shared" si="33"/>
        <v>0.17659722175853404</v>
      </c>
      <c r="O169" s="13">
        <f t="shared" si="34"/>
        <v>0.26527593654127934</v>
      </c>
      <c r="Q169" s="41">
        <v>13.40395732182898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14.06412383713281</v>
      </c>
      <c r="G170" s="13">
        <f t="shared" si="28"/>
        <v>0</v>
      </c>
      <c r="H170" s="13">
        <f t="shared" si="29"/>
        <v>14.06412383713281</v>
      </c>
      <c r="I170" s="16">
        <f t="shared" si="36"/>
        <v>16.166226449504705</v>
      </c>
      <c r="J170" s="13">
        <f t="shared" si="30"/>
        <v>16.107884856833156</v>
      </c>
      <c r="K170" s="13">
        <f t="shared" si="31"/>
        <v>5.8341592671549591E-2</v>
      </c>
      <c r="L170" s="13">
        <f t="shared" si="32"/>
        <v>0</v>
      </c>
      <c r="M170" s="13">
        <f t="shared" si="37"/>
        <v>0.1082370068842628</v>
      </c>
      <c r="N170" s="13">
        <f t="shared" si="33"/>
        <v>6.710694426824293E-2</v>
      </c>
      <c r="O170" s="13">
        <f t="shared" si="34"/>
        <v>6.710694426824293E-2</v>
      </c>
      <c r="Q170" s="41">
        <v>18.557074918316651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30.348438327771031</v>
      </c>
      <c r="G171" s="13">
        <f t="shared" si="28"/>
        <v>0</v>
      </c>
      <c r="H171" s="13">
        <f t="shared" si="29"/>
        <v>30.348438327771031</v>
      </c>
      <c r="I171" s="16">
        <f t="shared" si="36"/>
        <v>30.406779920442581</v>
      </c>
      <c r="J171" s="13">
        <f t="shared" si="30"/>
        <v>30.115827344435537</v>
      </c>
      <c r="K171" s="13">
        <f t="shared" si="31"/>
        <v>0.29095257600704372</v>
      </c>
      <c r="L171" s="13">
        <f t="shared" si="32"/>
        <v>0</v>
      </c>
      <c r="M171" s="13">
        <f t="shared" si="37"/>
        <v>4.1130062616019869E-2</v>
      </c>
      <c r="N171" s="13">
        <f t="shared" si="33"/>
        <v>2.550063882193232E-2</v>
      </c>
      <c r="O171" s="13">
        <f t="shared" si="34"/>
        <v>2.550063882193232E-2</v>
      </c>
      <c r="Q171" s="41">
        <v>20.52964105983181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19.02287685655963</v>
      </c>
      <c r="G172" s="13">
        <f t="shared" si="28"/>
        <v>0</v>
      </c>
      <c r="H172" s="13">
        <f t="shared" si="29"/>
        <v>19.02287685655963</v>
      </c>
      <c r="I172" s="16">
        <f t="shared" si="36"/>
        <v>19.313829432566674</v>
      </c>
      <c r="J172" s="13">
        <f t="shared" si="30"/>
        <v>19.268843309315162</v>
      </c>
      <c r="K172" s="13">
        <f t="shared" si="31"/>
        <v>4.4986123251511856E-2</v>
      </c>
      <c r="L172" s="13">
        <f t="shared" si="32"/>
        <v>0</v>
      </c>
      <c r="M172" s="13">
        <f t="shared" si="37"/>
        <v>1.5629423794087549E-2</v>
      </c>
      <c r="N172" s="13">
        <f t="shared" si="33"/>
        <v>9.6902427523342799E-3</v>
      </c>
      <c r="O172" s="13">
        <f t="shared" si="34"/>
        <v>9.6902427523342799E-3</v>
      </c>
      <c r="Q172" s="41">
        <v>24.19219787096775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4.4451953627109626</v>
      </c>
      <c r="G173" s="18">
        <f t="shared" si="28"/>
        <v>0</v>
      </c>
      <c r="H173" s="18">
        <f t="shared" si="29"/>
        <v>4.4451953627109626</v>
      </c>
      <c r="I173" s="17">
        <f t="shared" si="36"/>
        <v>4.4901814859624745</v>
      </c>
      <c r="J173" s="18">
        <f t="shared" si="30"/>
        <v>4.4896334058120688</v>
      </c>
      <c r="K173" s="18">
        <f t="shared" si="31"/>
        <v>5.4808015040563873E-4</v>
      </c>
      <c r="L173" s="18">
        <f t="shared" si="32"/>
        <v>0</v>
      </c>
      <c r="M173" s="18">
        <f t="shared" si="37"/>
        <v>5.9391810417532692E-3</v>
      </c>
      <c r="N173" s="18">
        <f t="shared" si="33"/>
        <v>3.6822922458870271E-3</v>
      </c>
      <c r="O173" s="18">
        <f t="shared" si="34"/>
        <v>3.6822922458870271E-3</v>
      </c>
      <c r="P173" s="3"/>
      <c r="Q173" s="42">
        <v>24.437008269623082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6.497391914823651</v>
      </c>
      <c r="G174" s="13">
        <f t="shared" si="28"/>
        <v>0</v>
      </c>
      <c r="H174" s="13">
        <f t="shared" si="29"/>
        <v>6.497391914823651</v>
      </c>
      <c r="I174" s="16">
        <f t="shared" si="36"/>
        <v>6.4979399949740566</v>
      </c>
      <c r="J174" s="13">
        <f t="shared" si="30"/>
        <v>6.4952247439779036</v>
      </c>
      <c r="K174" s="13">
        <f t="shared" si="31"/>
        <v>2.7152509961529958E-3</v>
      </c>
      <c r="L174" s="13">
        <f t="shared" si="32"/>
        <v>0</v>
      </c>
      <c r="M174" s="13">
        <f t="shared" si="37"/>
        <v>2.2568887958662421E-3</v>
      </c>
      <c r="N174" s="13">
        <f t="shared" si="33"/>
        <v>1.3992710534370702E-3</v>
      </c>
      <c r="O174" s="13">
        <f t="shared" si="34"/>
        <v>1.3992710534370702E-3</v>
      </c>
      <c r="Q174" s="41">
        <v>20.943112427815041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92.630184581670832</v>
      </c>
      <c r="G175" s="13">
        <f t="shared" si="28"/>
        <v>8.8667299840485985</v>
      </c>
      <c r="H175" s="13">
        <f t="shared" si="29"/>
        <v>83.763454597622228</v>
      </c>
      <c r="I175" s="16">
        <f t="shared" si="36"/>
        <v>83.766169848618375</v>
      </c>
      <c r="J175" s="13">
        <f t="shared" si="30"/>
        <v>75.926714051358843</v>
      </c>
      <c r="K175" s="13">
        <f t="shared" si="31"/>
        <v>7.8394557972595322</v>
      </c>
      <c r="L175" s="13">
        <f t="shared" si="32"/>
        <v>0</v>
      </c>
      <c r="M175" s="13">
        <f t="shared" si="37"/>
        <v>8.5761774242917193E-4</v>
      </c>
      <c r="N175" s="13">
        <f t="shared" si="33"/>
        <v>5.3172300030608654E-4</v>
      </c>
      <c r="O175" s="13">
        <f t="shared" si="34"/>
        <v>8.8672617070489039</v>
      </c>
      <c r="Q175" s="41">
        <v>17.78986644696246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5.3217975370123378</v>
      </c>
      <c r="G176" s="13">
        <f t="shared" si="28"/>
        <v>0</v>
      </c>
      <c r="H176" s="13">
        <f t="shared" si="29"/>
        <v>5.3217975370123378</v>
      </c>
      <c r="I176" s="16">
        <f t="shared" si="36"/>
        <v>13.161253334271869</v>
      </c>
      <c r="J176" s="13">
        <f t="shared" si="30"/>
        <v>13.106345465152504</v>
      </c>
      <c r="K176" s="13">
        <f t="shared" si="31"/>
        <v>5.490786911936496E-2</v>
      </c>
      <c r="L176" s="13">
        <f t="shared" si="32"/>
        <v>0</v>
      </c>
      <c r="M176" s="13">
        <f t="shared" si="37"/>
        <v>3.2589474212308539E-4</v>
      </c>
      <c r="N176" s="13">
        <f t="shared" si="33"/>
        <v>2.0205474011631295E-4</v>
      </c>
      <c r="O176" s="13">
        <f t="shared" si="34"/>
        <v>2.0205474011631295E-4</v>
      </c>
      <c r="Q176" s="41">
        <v>14.58982315039766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46.185384320820717</v>
      </c>
      <c r="G177" s="13">
        <f t="shared" si="28"/>
        <v>1.0934169218277416</v>
      </c>
      <c r="H177" s="13">
        <f t="shared" si="29"/>
        <v>45.091967398992978</v>
      </c>
      <c r="I177" s="16">
        <f t="shared" si="36"/>
        <v>45.146875268112339</v>
      </c>
      <c r="J177" s="13">
        <f t="shared" si="30"/>
        <v>42.025427814733753</v>
      </c>
      <c r="K177" s="13">
        <f t="shared" si="31"/>
        <v>3.1214474533785861</v>
      </c>
      <c r="L177" s="13">
        <f t="shared" si="32"/>
        <v>0</v>
      </c>
      <c r="M177" s="13">
        <f t="shared" si="37"/>
        <v>1.2384000200677244E-4</v>
      </c>
      <c r="N177" s="13">
        <f t="shared" si="33"/>
        <v>7.6780801244198912E-5</v>
      </c>
      <c r="O177" s="13">
        <f t="shared" si="34"/>
        <v>1.0934937026289859</v>
      </c>
      <c r="Q177" s="41">
        <v>11.34586321171993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83.636609566549723</v>
      </c>
      <c r="G178" s="13">
        <f t="shared" si="28"/>
        <v>7.3615049911868367</v>
      </c>
      <c r="H178" s="13">
        <f t="shared" si="29"/>
        <v>76.275104575362889</v>
      </c>
      <c r="I178" s="16">
        <f t="shared" si="36"/>
        <v>79.396552028741468</v>
      </c>
      <c r="J178" s="13">
        <f t="shared" si="30"/>
        <v>64.468535566803709</v>
      </c>
      <c r="K178" s="13">
        <f t="shared" si="31"/>
        <v>14.928016461937759</v>
      </c>
      <c r="L178" s="13">
        <f t="shared" si="32"/>
        <v>0</v>
      </c>
      <c r="M178" s="13">
        <f t="shared" si="37"/>
        <v>4.7059200762573529E-5</v>
      </c>
      <c r="N178" s="13">
        <f t="shared" si="33"/>
        <v>2.9176704472795589E-5</v>
      </c>
      <c r="O178" s="13">
        <f t="shared" si="34"/>
        <v>7.3615341678913095</v>
      </c>
      <c r="Q178" s="41">
        <v>10.74352315161291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104.3158548866688</v>
      </c>
      <c r="G179" s="13">
        <f t="shared" si="28"/>
        <v>10.822522088061932</v>
      </c>
      <c r="H179" s="13">
        <f t="shared" si="29"/>
        <v>93.493332798606872</v>
      </c>
      <c r="I179" s="16">
        <f t="shared" si="36"/>
        <v>108.42134926054463</v>
      </c>
      <c r="J179" s="13">
        <f t="shared" si="30"/>
        <v>83.59592002251506</v>
      </c>
      <c r="K179" s="13">
        <f t="shared" si="31"/>
        <v>24.825429238029571</v>
      </c>
      <c r="L179" s="13">
        <f t="shared" si="32"/>
        <v>4.7108709524351386</v>
      </c>
      <c r="M179" s="13">
        <f t="shared" si="37"/>
        <v>4.7108888349314286</v>
      </c>
      <c r="N179" s="13">
        <f t="shared" si="33"/>
        <v>2.9207510776574859</v>
      </c>
      <c r="O179" s="13">
        <f t="shared" si="34"/>
        <v>13.743273165719419</v>
      </c>
      <c r="Q179" s="41">
        <v>13.28728439670844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113.441478147617</v>
      </c>
      <c r="G180" s="13">
        <f t="shared" si="28"/>
        <v>12.349847560382452</v>
      </c>
      <c r="H180" s="13">
        <f t="shared" si="29"/>
        <v>101.09163058723455</v>
      </c>
      <c r="I180" s="16">
        <f t="shared" si="36"/>
        <v>121.20618887282897</v>
      </c>
      <c r="J180" s="13">
        <f t="shared" si="30"/>
        <v>85.150697580233626</v>
      </c>
      <c r="K180" s="13">
        <f t="shared" si="31"/>
        <v>36.055491292595349</v>
      </c>
      <c r="L180" s="13">
        <f t="shared" si="32"/>
        <v>11.550183369561282</v>
      </c>
      <c r="M180" s="13">
        <f t="shared" si="37"/>
        <v>13.340321126835224</v>
      </c>
      <c r="N180" s="13">
        <f t="shared" si="33"/>
        <v>8.270999098637839</v>
      </c>
      <c r="O180" s="13">
        <f t="shared" si="34"/>
        <v>20.620846659020291</v>
      </c>
      <c r="Q180" s="41">
        <v>11.92934361959859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2.974464916955371</v>
      </c>
      <c r="G181" s="13">
        <f t="shared" si="28"/>
        <v>0</v>
      </c>
      <c r="H181" s="13">
        <f t="shared" si="29"/>
        <v>2.974464916955371</v>
      </c>
      <c r="I181" s="16">
        <f t="shared" si="36"/>
        <v>27.479772839989437</v>
      </c>
      <c r="J181" s="13">
        <f t="shared" si="30"/>
        <v>27.164383902333721</v>
      </c>
      <c r="K181" s="13">
        <f t="shared" si="31"/>
        <v>0.3153889376557153</v>
      </c>
      <c r="L181" s="13">
        <f t="shared" si="32"/>
        <v>0</v>
      </c>
      <c r="M181" s="13">
        <f t="shared" si="37"/>
        <v>5.0693220281973854</v>
      </c>
      <c r="N181" s="13">
        <f t="shared" si="33"/>
        <v>3.1429796574823787</v>
      </c>
      <c r="O181" s="13">
        <f t="shared" si="34"/>
        <v>3.1429796574823787</v>
      </c>
      <c r="Q181" s="41">
        <v>17.79444375169064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30.448813630808139</v>
      </c>
      <c r="G182" s="13">
        <f t="shared" si="28"/>
        <v>0</v>
      </c>
      <c r="H182" s="13">
        <f t="shared" si="29"/>
        <v>30.448813630808139</v>
      </c>
      <c r="I182" s="16">
        <f t="shared" si="36"/>
        <v>30.764202568463855</v>
      </c>
      <c r="J182" s="13">
        <f t="shared" si="30"/>
        <v>30.262324979147657</v>
      </c>
      <c r="K182" s="13">
        <f t="shared" si="31"/>
        <v>0.50187758931619797</v>
      </c>
      <c r="L182" s="13">
        <f t="shared" si="32"/>
        <v>0</v>
      </c>
      <c r="M182" s="13">
        <f t="shared" si="37"/>
        <v>1.9263423707150067</v>
      </c>
      <c r="N182" s="13">
        <f t="shared" si="33"/>
        <v>1.1943322698433041</v>
      </c>
      <c r="O182" s="13">
        <f t="shared" si="34"/>
        <v>1.1943322698433041</v>
      </c>
      <c r="Q182" s="41">
        <v>16.849663600392621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10.447898386792369</v>
      </c>
      <c r="G183" s="13">
        <f t="shared" si="28"/>
        <v>0</v>
      </c>
      <c r="H183" s="13">
        <f t="shared" si="29"/>
        <v>10.447898386792369</v>
      </c>
      <c r="I183" s="16">
        <f t="shared" si="36"/>
        <v>10.949775976108567</v>
      </c>
      <c r="J183" s="13">
        <f t="shared" si="30"/>
        <v>10.938969195772424</v>
      </c>
      <c r="K183" s="13">
        <f t="shared" si="31"/>
        <v>1.0806780336142907E-2</v>
      </c>
      <c r="L183" s="13">
        <f t="shared" si="32"/>
        <v>0</v>
      </c>
      <c r="M183" s="13">
        <f t="shared" si="37"/>
        <v>0.7320101008717026</v>
      </c>
      <c r="N183" s="13">
        <f t="shared" si="33"/>
        <v>0.45384626254045562</v>
      </c>
      <c r="O183" s="13">
        <f t="shared" si="34"/>
        <v>0.45384626254045562</v>
      </c>
      <c r="Q183" s="41">
        <v>22.240327735970538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27.959471806054701</v>
      </c>
      <c r="G184" s="13">
        <f t="shared" si="28"/>
        <v>0</v>
      </c>
      <c r="H184" s="13">
        <f t="shared" si="29"/>
        <v>27.959471806054701</v>
      </c>
      <c r="I184" s="16">
        <f t="shared" si="36"/>
        <v>27.970278586390844</v>
      </c>
      <c r="J184" s="13">
        <f t="shared" si="30"/>
        <v>27.815269164641425</v>
      </c>
      <c r="K184" s="13">
        <f t="shared" si="31"/>
        <v>0.15500942174941912</v>
      </c>
      <c r="L184" s="13">
        <f t="shared" si="32"/>
        <v>0</v>
      </c>
      <c r="M184" s="13">
        <f t="shared" si="37"/>
        <v>0.27816383833124697</v>
      </c>
      <c r="N184" s="13">
        <f t="shared" si="33"/>
        <v>0.17246157976537313</v>
      </c>
      <c r="O184" s="13">
        <f t="shared" si="34"/>
        <v>0.17246157976537313</v>
      </c>
      <c r="Q184" s="41">
        <v>23.257852870967749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27.96356277779444</v>
      </c>
      <c r="G185" s="18">
        <f t="shared" si="28"/>
        <v>0</v>
      </c>
      <c r="H185" s="18">
        <f t="shared" si="29"/>
        <v>27.96356277779444</v>
      </c>
      <c r="I185" s="17">
        <f t="shared" si="36"/>
        <v>28.118572199543859</v>
      </c>
      <c r="J185" s="18">
        <f t="shared" si="30"/>
        <v>27.964955071518961</v>
      </c>
      <c r="K185" s="18">
        <f t="shared" si="31"/>
        <v>0.15361712802489791</v>
      </c>
      <c r="L185" s="18">
        <f t="shared" si="32"/>
        <v>0</v>
      </c>
      <c r="M185" s="18">
        <f t="shared" si="37"/>
        <v>0.10570225856587384</v>
      </c>
      <c r="N185" s="18">
        <f t="shared" si="33"/>
        <v>6.5535400310841777E-2</v>
      </c>
      <c r="O185" s="18">
        <f t="shared" si="34"/>
        <v>6.5535400310841777E-2</v>
      </c>
      <c r="P185" s="3"/>
      <c r="Q185" s="42">
        <v>23.435850690995419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5.9733454130228703</v>
      </c>
      <c r="G186" s="13">
        <f t="shared" si="28"/>
        <v>0</v>
      </c>
      <c r="H186" s="13">
        <f t="shared" si="29"/>
        <v>5.9733454130228703</v>
      </c>
      <c r="I186" s="16">
        <f t="shared" si="36"/>
        <v>6.1269625410477682</v>
      </c>
      <c r="J186" s="13">
        <f t="shared" si="30"/>
        <v>6.1250592922817617</v>
      </c>
      <c r="K186" s="13">
        <f t="shared" si="31"/>
        <v>1.903248766006449E-3</v>
      </c>
      <c r="L186" s="13">
        <f t="shared" si="32"/>
        <v>0</v>
      </c>
      <c r="M186" s="13">
        <f t="shared" si="37"/>
        <v>4.0166858255032065E-2</v>
      </c>
      <c r="N186" s="13">
        <f t="shared" si="33"/>
        <v>2.4903452118119881E-2</v>
      </c>
      <c r="O186" s="13">
        <f t="shared" si="34"/>
        <v>2.4903452118119881E-2</v>
      </c>
      <c r="Q186" s="41">
        <v>22.2103289349478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5.9695985282495103</v>
      </c>
      <c r="G187" s="13">
        <f t="shared" si="28"/>
        <v>0</v>
      </c>
      <c r="H187" s="13">
        <f t="shared" si="29"/>
        <v>5.9695985282495103</v>
      </c>
      <c r="I187" s="16">
        <f t="shared" si="36"/>
        <v>5.9715017770155168</v>
      </c>
      <c r="J187" s="13">
        <f t="shared" si="30"/>
        <v>5.9690163024252154</v>
      </c>
      <c r="K187" s="13">
        <f t="shared" si="31"/>
        <v>2.4854745903013509E-3</v>
      </c>
      <c r="L187" s="13">
        <f t="shared" si="32"/>
        <v>0</v>
      </c>
      <c r="M187" s="13">
        <f t="shared" si="37"/>
        <v>1.5263406136912183E-2</v>
      </c>
      <c r="N187" s="13">
        <f t="shared" si="33"/>
        <v>9.4633118048855543E-3</v>
      </c>
      <c r="O187" s="13">
        <f t="shared" si="34"/>
        <v>9.4633118048855543E-3</v>
      </c>
      <c r="Q187" s="41">
        <v>19.777840966340381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64.240885589671535</v>
      </c>
      <c r="G188" s="13">
        <f t="shared" si="28"/>
        <v>4.1153066289605755</v>
      </c>
      <c r="H188" s="13">
        <f t="shared" si="29"/>
        <v>60.125578960710961</v>
      </c>
      <c r="I188" s="16">
        <f t="shared" si="36"/>
        <v>60.128064435301262</v>
      </c>
      <c r="J188" s="13">
        <f t="shared" si="30"/>
        <v>55.617988237989422</v>
      </c>
      <c r="K188" s="13">
        <f t="shared" si="31"/>
        <v>4.5100761973118395</v>
      </c>
      <c r="L188" s="13">
        <f t="shared" si="32"/>
        <v>0</v>
      </c>
      <c r="M188" s="13">
        <f t="shared" si="37"/>
        <v>5.8000943320266288E-3</v>
      </c>
      <c r="N188" s="13">
        <f t="shared" si="33"/>
        <v>3.59605848585651E-3</v>
      </c>
      <c r="O188" s="13">
        <f t="shared" si="34"/>
        <v>4.1189026874464316</v>
      </c>
      <c r="Q188" s="41">
        <v>14.86139198114576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101.2053416183028</v>
      </c>
      <c r="G189" s="13">
        <f t="shared" si="28"/>
        <v>10.301925739635346</v>
      </c>
      <c r="H189" s="13">
        <f t="shared" si="29"/>
        <v>90.903415878667445</v>
      </c>
      <c r="I189" s="16">
        <f t="shared" si="36"/>
        <v>95.413492075979292</v>
      </c>
      <c r="J189" s="13">
        <f t="shared" si="30"/>
        <v>75.952294980357394</v>
      </c>
      <c r="K189" s="13">
        <f t="shared" si="31"/>
        <v>19.461197095621898</v>
      </c>
      <c r="L189" s="13">
        <f t="shared" si="32"/>
        <v>1.4439558346330998</v>
      </c>
      <c r="M189" s="13">
        <f t="shared" si="37"/>
        <v>1.44615987047927</v>
      </c>
      <c r="N189" s="13">
        <f t="shared" si="33"/>
        <v>0.89661911969714736</v>
      </c>
      <c r="O189" s="13">
        <f t="shared" si="34"/>
        <v>11.198544859332493</v>
      </c>
      <c r="Q189" s="41">
        <v>12.62911276214254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84.25681155483062</v>
      </c>
      <c r="G190" s="13">
        <f t="shared" si="28"/>
        <v>7.4653061527731213</v>
      </c>
      <c r="H190" s="13">
        <f t="shared" si="29"/>
        <v>76.791505402057496</v>
      </c>
      <c r="I190" s="16">
        <f t="shared" si="36"/>
        <v>94.808746663046293</v>
      </c>
      <c r="J190" s="13">
        <f t="shared" si="30"/>
        <v>74.24437109692424</v>
      </c>
      <c r="K190" s="13">
        <f t="shared" si="31"/>
        <v>20.564375566122052</v>
      </c>
      <c r="L190" s="13">
        <f t="shared" si="32"/>
        <v>2.1158116244709118</v>
      </c>
      <c r="M190" s="13">
        <f t="shared" si="37"/>
        <v>2.6653523752530344</v>
      </c>
      <c r="N190" s="13">
        <f t="shared" si="33"/>
        <v>1.6525184726568813</v>
      </c>
      <c r="O190" s="13">
        <f t="shared" si="34"/>
        <v>9.1178246254300035</v>
      </c>
      <c r="Q190" s="41">
        <v>11.896240451612901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34.827524010170407</v>
      </c>
      <c r="G191" s="13">
        <f t="shared" si="28"/>
        <v>0</v>
      </c>
      <c r="H191" s="13">
        <f t="shared" si="29"/>
        <v>34.827524010170407</v>
      </c>
      <c r="I191" s="16">
        <f t="shared" si="36"/>
        <v>53.276087951821545</v>
      </c>
      <c r="J191" s="13">
        <f t="shared" si="30"/>
        <v>49.534250893796113</v>
      </c>
      <c r="K191" s="13">
        <f t="shared" si="31"/>
        <v>3.7418370580254319</v>
      </c>
      <c r="L191" s="13">
        <f t="shared" si="32"/>
        <v>0</v>
      </c>
      <c r="M191" s="13">
        <f t="shared" si="37"/>
        <v>1.012833902596153</v>
      </c>
      <c r="N191" s="13">
        <f t="shared" si="33"/>
        <v>0.62795701960961492</v>
      </c>
      <c r="O191" s="13">
        <f t="shared" si="34"/>
        <v>0.62795701960961492</v>
      </c>
      <c r="Q191" s="41">
        <v>13.64525771055178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78.689540038782553</v>
      </c>
      <c r="G192" s="13">
        <f t="shared" si="28"/>
        <v>6.5335302778942825</v>
      </c>
      <c r="H192" s="13">
        <f t="shared" si="29"/>
        <v>72.156009760888267</v>
      </c>
      <c r="I192" s="16">
        <f t="shared" si="36"/>
        <v>75.897846818913706</v>
      </c>
      <c r="J192" s="13">
        <f t="shared" si="30"/>
        <v>65.580151610063837</v>
      </c>
      <c r="K192" s="13">
        <f t="shared" si="31"/>
        <v>10.317695208849869</v>
      </c>
      <c r="L192" s="13">
        <f t="shared" si="32"/>
        <v>0</v>
      </c>
      <c r="M192" s="13">
        <f t="shared" si="37"/>
        <v>0.3848768829865381</v>
      </c>
      <c r="N192" s="13">
        <f t="shared" si="33"/>
        <v>0.23862366745165361</v>
      </c>
      <c r="O192" s="13">
        <f t="shared" si="34"/>
        <v>6.7721539453459361</v>
      </c>
      <c r="Q192" s="41">
        <v>13.176099691121401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3.598060962553284</v>
      </c>
      <c r="G193" s="13">
        <f t="shared" si="28"/>
        <v>0</v>
      </c>
      <c r="H193" s="13">
        <f t="shared" si="29"/>
        <v>3.598060962553284</v>
      </c>
      <c r="I193" s="16">
        <f t="shared" si="36"/>
        <v>13.915756171403153</v>
      </c>
      <c r="J193" s="13">
        <f t="shared" si="30"/>
        <v>13.870870020772177</v>
      </c>
      <c r="K193" s="13">
        <f t="shared" si="31"/>
        <v>4.4886150630976118E-2</v>
      </c>
      <c r="L193" s="13">
        <f t="shared" si="32"/>
        <v>0</v>
      </c>
      <c r="M193" s="13">
        <f t="shared" si="37"/>
        <v>0.14625321553488449</v>
      </c>
      <c r="N193" s="13">
        <f t="shared" si="33"/>
        <v>9.0676993631628386E-2</v>
      </c>
      <c r="O193" s="13">
        <f t="shared" si="34"/>
        <v>9.0676993631628386E-2</v>
      </c>
      <c r="Q193" s="41">
        <v>17.23371038804369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41.393687847112894</v>
      </c>
      <c r="G194" s="13">
        <f t="shared" si="28"/>
        <v>0.29144648423135722</v>
      </c>
      <c r="H194" s="13">
        <f t="shared" si="29"/>
        <v>41.102241362881536</v>
      </c>
      <c r="I194" s="16">
        <f t="shared" si="36"/>
        <v>41.147127513512515</v>
      </c>
      <c r="J194" s="13">
        <f t="shared" si="30"/>
        <v>39.817801264429441</v>
      </c>
      <c r="K194" s="13">
        <f t="shared" si="31"/>
        <v>1.3293262490830742</v>
      </c>
      <c r="L194" s="13">
        <f t="shared" si="32"/>
        <v>0</v>
      </c>
      <c r="M194" s="13">
        <f t="shared" si="37"/>
        <v>5.5576221903256104E-2</v>
      </c>
      <c r="N194" s="13">
        <f t="shared" si="33"/>
        <v>3.4457257580018781E-2</v>
      </c>
      <c r="O194" s="13">
        <f t="shared" si="34"/>
        <v>0.32590374181137599</v>
      </c>
      <c r="Q194" s="41">
        <v>15.949940280251781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4.4173625265389118</v>
      </c>
      <c r="G195" s="13">
        <f t="shared" si="28"/>
        <v>0</v>
      </c>
      <c r="H195" s="13">
        <f t="shared" si="29"/>
        <v>4.4173625265389118</v>
      </c>
      <c r="I195" s="16">
        <f t="shared" si="36"/>
        <v>5.746688775621986</v>
      </c>
      <c r="J195" s="13">
        <f t="shared" si="30"/>
        <v>5.7444127134893765</v>
      </c>
      <c r="K195" s="13">
        <f t="shared" si="31"/>
        <v>2.2760621326094466E-3</v>
      </c>
      <c r="L195" s="13">
        <f t="shared" si="32"/>
        <v>0</v>
      </c>
      <c r="M195" s="13">
        <f t="shared" si="37"/>
        <v>2.1118964323237323E-2</v>
      </c>
      <c r="N195" s="13">
        <f t="shared" si="33"/>
        <v>1.3093757880407141E-2</v>
      </c>
      <c r="O195" s="13">
        <f t="shared" si="34"/>
        <v>1.3093757880407141E-2</v>
      </c>
      <c r="Q195" s="41">
        <v>19.58671103536788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30.342210963297049</v>
      </c>
      <c r="G196" s="13">
        <f t="shared" si="28"/>
        <v>0</v>
      </c>
      <c r="H196" s="13">
        <f t="shared" si="29"/>
        <v>30.342210963297049</v>
      </c>
      <c r="I196" s="16">
        <f t="shared" si="36"/>
        <v>30.344487025429657</v>
      </c>
      <c r="J196" s="13">
        <f t="shared" si="30"/>
        <v>30.164498744070205</v>
      </c>
      <c r="K196" s="13">
        <f t="shared" si="31"/>
        <v>0.17998828135945288</v>
      </c>
      <c r="L196" s="13">
        <f t="shared" si="32"/>
        <v>0</v>
      </c>
      <c r="M196" s="13">
        <f t="shared" si="37"/>
        <v>8.0252064428301823E-3</v>
      </c>
      <c r="N196" s="13">
        <f t="shared" si="33"/>
        <v>4.9756279945547127E-3</v>
      </c>
      <c r="O196" s="13">
        <f t="shared" si="34"/>
        <v>4.9756279945547127E-3</v>
      </c>
      <c r="Q196" s="41">
        <v>23.930812870967749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20.924274764094921</v>
      </c>
      <c r="G197" s="18">
        <f t="shared" si="28"/>
        <v>0</v>
      </c>
      <c r="H197" s="18">
        <f t="shared" si="29"/>
        <v>20.924274764094921</v>
      </c>
      <c r="I197" s="17">
        <f t="shared" si="36"/>
        <v>21.104263045454374</v>
      </c>
      <c r="J197" s="18">
        <f t="shared" si="30"/>
        <v>21.028372981889735</v>
      </c>
      <c r="K197" s="18">
        <f t="shared" si="31"/>
        <v>7.5890063564639121E-2</v>
      </c>
      <c r="L197" s="18">
        <f t="shared" si="32"/>
        <v>0</v>
      </c>
      <c r="M197" s="18">
        <f t="shared" si="37"/>
        <v>3.0495784482754695E-3</v>
      </c>
      <c r="N197" s="18">
        <f t="shared" si="33"/>
        <v>1.8907386379307912E-3</v>
      </c>
      <c r="O197" s="18">
        <f t="shared" si="34"/>
        <v>1.8907386379307912E-3</v>
      </c>
      <c r="P197" s="3"/>
      <c r="Q197" s="42">
        <v>22.349720011130501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5.9051762962291834</v>
      </c>
      <c r="G198" s="13">
        <f t="shared" ref="G198:G261" si="39">IF((F198-$J$2)&gt;0,$I$2*(F198-$J$2),0)</f>
        <v>0</v>
      </c>
      <c r="H198" s="13">
        <f t="shared" ref="H198:H261" si="40">F198-G198</f>
        <v>5.9051762962291834</v>
      </c>
      <c r="I198" s="16">
        <f t="shared" si="36"/>
        <v>5.9810663597938225</v>
      </c>
      <c r="J198" s="13">
        <f t="shared" ref="J198:J261" si="41">I198/SQRT(1+(I198/($K$2*(300+(25*Q198)+0.05*(Q198)^3)))^2)</f>
        <v>5.9791499280348983</v>
      </c>
      <c r="K198" s="13">
        <f t="shared" ref="K198:K261" si="42">I198-J198</f>
        <v>1.9164317589241975E-3</v>
      </c>
      <c r="L198" s="13">
        <f t="shared" ref="L198:L261" si="43">IF(K198&gt;$N$2,(K198-$N$2)/$L$2,0)</f>
        <v>0</v>
      </c>
      <c r="M198" s="13">
        <f t="shared" si="37"/>
        <v>1.1588398103446783E-3</v>
      </c>
      <c r="N198" s="13">
        <f t="shared" ref="N198:N261" si="44">$M$2*M198</f>
        <v>7.184806824137006E-4</v>
      </c>
      <c r="O198" s="13">
        <f t="shared" ref="O198:O261" si="45">N198+G198</f>
        <v>7.184806824137006E-4</v>
      </c>
      <c r="Q198" s="41">
        <v>21.64941480155365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36.259443589391942</v>
      </c>
      <c r="G199" s="13">
        <f t="shared" si="39"/>
        <v>0</v>
      </c>
      <c r="H199" s="13">
        <f t="shared" si="40"/>
        <v>36.259443589391942</v>
      </c>
      <c r="I199" s="16">
        <f t="shared" ref="I199:I262" si="47">H199+K198-L198</f>
        <v>36.261360021150864</v>
      </c>
      <c r="J199" s="13">
        <f t="shared" si="41"/>
        <v>35.48246214135785</v>
      </c>
      <c r="K199" s="13">
        <f t="shared" si="42"/>
        <v>0.77889787979301417</v>
      </c>
      <c r="L199" s="13">
        <f t="shared" si="43"/>
        <v>0</v>
      </c>
      <c r="M199" s="13">
        <f t="shared" ref="M199:M262" si="48">L199+M198-N198</f>
        <v>4.4035912793097774E-4</v>
      </c>
      <c r="N199" s="13">
        <f t="shared" si="44"/>
        <v>2.7302265931720618E-4</v>
      </c>
      <c r="O199" s="13">
        <f t="shared" si="45"/>
        <v>2.7302265931720618E-4</v>
      </c>
      <c r="Q199" s="41">
        <v>17.17453736919482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157.74968410904469</v>
      </c>
      <c r="G200" s="13">
        <f t="shared" si="39"/>
        <v>19.7655658803913</v>
      </c>
      <c r="H200" s="13">
        <f t="shared" si="40"/>
        <v>137.98411822865339</v>
      </c>
      <c r="I200" s="16">
        <f t="shared" si="47"/>
        <v>138.76301610844641</v>
      </c>
      <c r="J200" s="13">
        <f t="shared" si="41"/>
        <v>99.060241792847108</v>
      </c>
      <c r="K200" s="13">
        <f t="shared" si="42"/>
        <v>39.702774315599299</v>
      </c>
      <c r="L200" s="13">
        <f t="shared" si="43"/>
        <v>13.771445188667839</v>
      </c>
      <c r="M200" s="13">
        <f t="shared" si="48"/>
        <v>13.771612525136451</v>
      </c>
      <c r="N200" s="13">
        <f t="shared" si="44"/>
        <v>8.5383997655846002</v>
      </c>
      <c r="O200" s="13">
        <f t="shared" si="45"/>
        <v>28.3039656459759</v>
      </c>
      <c r="Q200" s="41">
        <v>14.370212924547699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82.955579384417092</v>
      </c>
      <c r="G201" s="13">
        <f t="shared" si="39"/>
        <v>7.2475232153840325</v>
      </c>
      <c r="H201" s="13">
        <f t="shared" si="40"/>
        <v>75.708056169033057</v>
      </c>
      <c r="I201" s="16">
        <f t="shared" si="47"/>
        <v>101.63938529596452</v>
      </c>
      <c r="J201" s="13">
        <f t="shared" si="41"/>
        <v>81.568174347103664</v>
      </c>
      <c r="K201" s="13">
        <f t="shared" si="42"/>
        <v>20.071210948860852</v>
      </c>
      <c r="L201" s="13">
        <f t="shared" si="43"/>
        <v>1.8154653864774646</v>
      </c>
      <c r="M201" s="13">
        <f t="shared" si="48"/>
        <v>7.0486781460293155</v>
      </c>
      <c r="N201" s="13">
        <f t="shared" si="44"/>
        <v>4.3701804505381752</v>
      </c>
      <c r="O201" s="13">
        <f t="shared" si="45"/>
        <v>11.617703665922207</v>
      </c>
      <c r="Q201" s="41">
        <v>13.87719162493017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70.986725186638864</v>
      </c>
      <c r="G202" s="13">
        <f t="shared" si="39"/>
        <v>5.2443355570697605</v>
      </c>
      <c r="H202" s="13">
        <f t="shared" si="40"/>
        <v>65.742389629569104</v>
      </c>
      <c r="I202" s="16">
        <f t="shared" si="47"/>
        <v>83.998135191952485</v>
      </c>
      <c r="J202" s="13">
        <f t="shared" si="41"/>
        <v>64.945215229473817</v>
      </c>
      <c r="K202" s="13">
        <f t="shared" si="42"/>
        <v>19.052919962478668</v>
      </c>
      <c r="L202" s="13">
        <f t="shared" si="43"/>
        <v>1.1953076212245299</v>
      </c>
      <c r="M202" s="13">
        <f t="shared" si="48"/>
        <v>3.8738053167156696</v>
      </c>
      <c r="N202" s="13">
        <f t="shared" si="44"/>
        <v>2.4017592963637151</v>
      </c>
      <c r="O202" s="13">
        <f t="shared" si="45"/>
        <v>7.6460948534334756</v>
      </c>
      <c r="Q202" s="41">
        <v>9.6108606516129047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109.5755280241204</v>
      </c>
      <c r="G203" s="13">
        <f t="shared" si="39"/>
        <v>11.702816236658542</v>
      </c>
      <c r="H203" s="13">
        <f t="shared" si="40"/>
        <v>97.872711787461867</v>
      </c>
      <c r="I203" s="16">
        <f t="shared" si="47"/>
        <v>115.73032412871601</v>
      </c>
      <c r="J203" s="13">
        <f t="shared" si="41"/>
        <v>79.447952198828247</v>
      </c>
      <c r="K203" s="13">
        <f t="shared" si="42"/>
        <v>36.282371929887759</v>
      </c>
      <c r="L203" s="13">
        <f t="shared" si="43"/>
        <v>11.688357811723744</v>
      </c>
      <c r="M203" s="13">
        <f t="shared" si="48"/>
        <v>13.160403832075698</v>
      </c>
      <c r="N203" s="13">
        <f t="shared" si="44"/>
        <v>8.1594503758869319</v>
      </c>
      <c r="O203" s="13">
        <f t="shared" si="45"/>
        <v>19.862266612545476</v>
      </c>
      <c r="Q203" s="41">
        <v>10.581974233569881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64.118412205089925</v>
      </c>
      <c r="G204" s="13">
        <f t="shared" si="39"/>
        <v>4.0948086624541906</v>
      </c>
      <c r="H204" s="13">
        <f t="shared" si="40"/>
        <v>60.023603542635733</v>
      </c>
      <c r="I204" s="16">
        <f t="shared" si="47"/>
        <v>84.617617660799752</v>
      </c>
      <c r="J204" s="13">
        <f t="shared" si="41"/>
        <v>72.45807801585461</v>
      </c>
      <c r="K204" s="13">
        <f t="shared" si="42"/>
        <v>12.159539644945141</v>
      </c>
      <c r="L204" s="13">
        <f t="shared" si="43"/>
        <v>0</v>
      </c>
      <c r="M204" s="13">
        <f t="shared" si="48"/>
        <v>5.0009534561887659</v>
      </c>
      <c r="N204" s="13">
        <f t="shared" si="44"/>
        <v>3.1005911428370347</v>
      </c>
      <c r="O204" s="13">
        <f t="shared" si="45"/>
        <v>7.1953998052912258</v>
      </c>
      <c r="Q204" s="41">
        <v>14.250524239695199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45.219801682968239</v>
      </c>
      <c r="G205" s="13">
        <f t="shared" si="39"/>
        <v>0.93181053985780549</v>
      </c>
      <c r="H205" s="13">
        <f t="shared" si="40"/>
        <v>44.287991143110432</v>
      </c>
      <c r="I205" s="16">
        <f t="shared" si="47"/>
        <v>56.447530788055573</v>
      </c>
      <c r="J205" s="13">
        <f t="shared" si="41"/>
        <v>52.868413790131385</v>
      </c>
      <c r="K205" s="13">
        <f t="shared" si="42"/>
        <v>3.5791169979241886</v>
      </c>
      <c r="L205" s="13">
        <f t="shared" si="43"/>
        <v>0</v>
      </c>
      <c r="M205" s="13">
        <f t="shared" si="48"/>
        <v>1.9003623133517311</v>
      </c>
      <c r="N205" s="13">
        <f t="shared" si="44"/>
        <v>1.1782246342780733</v>
      </c>
      <c r="O205" s="13">
        <f t="shared" si="45"/>
        <v>2.1100351741358789</v>
      </c>
      <c r="Q205" s="41">
        <v>15.29648138774883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58.702046579162008</v>
      </c>
      <c r="G206" s="13">
        <f t="shared" si="39"/>
        <v>3.1882894087740401</v>
      </c>
      <c r="H206" s="13">
        <f t="shared" si="40"/>
        <v>55.513757170387969</v>
      </c>
      <c r="I206" s="16">
        <f t="shared" si="47"/>
        <v>59.092874168312157</v>
      </c>
      <c r="J206" s="13">
        <f t="shared" si="41"/>
        <v>55.292179835297006</v>
      </c>
      <c r="K206" s="13">
        <f t="shared" si="42"/>
        <v>3.8006943330151515</v>
      </c>
      <c r="L206" s="13">
        <f t="shared" si="43"/>
        <v>0</v>
      </c>
      <c r="M206" s="13">
        <f t="shared" si="48"/>
        <v>0.72213767907365778</v>
      </c>
      <c r="N206" s="13">
        <f t="shared" si="44"/>
        <v>0.44772536102566785</v>
      </c>
      <c r="O206" s="13">
        <f t="shared" si="45"/>
        <v>3.6360147697997078</v>
      </c>
      <c r="Q206" s="41">
        <v>15.83913811497724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8.9484695067960764</v>
      </c>
      <c r="G207" s="13">
        <f t="shared" si="39"/>
        <v>0</v>
      </c>
      <c r="H207" s="13">
        <f t="shared" si="40"/>
        <v>8.9484695067960764</v>
      </c>
      <c r="I207" s="16">
        <f t="shared" si="47"/>
        <v>12.749163839811228</v>
      </c>
      <c r="J207" s="13">
        <f t="shared" si="41"/>
        <v>12.729332351982197</v>
      </c>
      <c r="K207" s="13">
        <f t="shared" si="42"/>
        <v>1.9831487829030436E-2</v>
      </c>
      <c r="L207" s="13">
        <f t="shared" si="43"/>
        <v>0</v>
      </c>
      <c r="M207" s="13">
        <f t="shared" si="48"/>
        <v>0.27441231804798993</v>
      </c>
      <c r="N207" s="13">
        <f t="shared" si="44"/>
        <v>0.17013563718975375</v>
      </c>
      <c r="O207" s="13">
        <f t="shared" si="45"/>
        <v>0.17013563718975375</v>
      </c>
      <c r="Q207" s="41">
        <v>21.168146873844169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32.843213987958201</v>
      </c>
      <c r="G208" s="13">
        <f t="shared" si="39"/>
        <v>0</v>
      </c>
      <c r="H208" s="13">
        <f t="shared" si="40"/>
        <v>32.843213987958201</v>
      </c>
      <c r="I208" s="16">
        <f t="shared" si="47"/>
        <v>32.863045475787231</v>
      </c>
      <c r="J208" s="13">
        <f t="shared" si="41"/>
        <v>32.677541184581649</v>
      </c>
      <c r="K208" s="13">
        <f t="shared" si="42"/>
        <v>0.18550429120558221</v>
      </c>
      <c r="L208" s="13">
        <f t="shared" si="43"/>
        <v>0</v>
      </c>
      <c r="M208" s="13">
        <f t="shared" si="48"/>
        <v>0.10427668085823619</v>
      </c>
      <c r="N208" s="13">
        <f t="shared" si="44"/>
        <v>6.4651542132106429E-2</v>
      </c>
      <c r="O208" s="13">
        <f t="shared" si="45"/>
        <v>6.4651542132106429E-2</v>
      </c>
      <c r="Q208" s="41">
        <v>25.432674870967752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23.213364702089631</v>
      </c>
      <c r="G209" s="18">
        <f t="shared" si="39"/>
        <v>0</v>
      </c>
      <c r="H209" s="18">
        <f t="shared" si="40"/>
        <v>23.213364702089631</v>
      </c>
      <c r="I209" s="17">
        <f t="shared" si="47"/>
        <v>23.398868993295213</v>
      </c>
      <c r="J209" s="18">
        <f t="shared" si="41"/>
        <v>23.302591886382846</v>
      </c>
      <c r="K209" s="18">
        <f t="shared" si="42"/>
        <v>9.6277106912367572E-2</v>
      </c>
      <c r="L209" s="18">
        <f t="shared" si="43"/>
        <v>0</v>
      </c>
      <c r="M209" s="18">
        <f t="shared" si="48"/>
        <v>3.9625138726129758E-2</v>
      </c>
      <c r="N209" s="18">
        <f t="shared" si="44"/>
        <v>2.456758601020045E-2</v>
      </c>
      <c r="O209" s="18">
        <f t="shared" si="45"/>
        <v>2.456758601020045E-2</v>
      </c>
      <c r="P209" s="3"/>
      <c r="Q209" s="42">
        <v>22.85293614946448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23.042801320713</v>
      </c>
      <c r="G210" s="13">
        <f t="shared" si="39"/>
        <v>0</v>
      </c>
      <c r="H210" s="13">
        <f t="shared" si="40"/>
        <v>23.042801320713</v>
      </c>
      <c r="I210" s="16">
        <f t="shared" si="47"/>
        <v>23.139078427625368</v>
      </c>
      <c r="J210" s="13">
        <f t="shared" si="41"/>
        <v>23.013165396316694</v>
      </c>
      <c r="K210" s="13">
        <f t="shared" si="42"/>
        <v>0.1259130313086736</v>
      </c>
      <c r="L210" s="13">
        <f t="shared" si="43"/>
        <v>0</v>
      </c>
      <c r="M210" s="13">
        <f t="shared" si="48"/>
        <v>1.5057552715929307E-2</v>
      </c>
      <c r="N210" s="13">
        <f t="shared" si="44"/>
        <v>9.3356826838761706E-3</v>
      </c>
      <c r="O210" s="13">
        <f t="shared" si="45"/>
        <v>9.3356826838761706E-3</v>
      </c>
      <c r="Q210" s="41">
        <v>20.701850356365899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65.838148648510938</v>
      </c>
      <c r="G211" s="13">
        <f t="shared" si="39"/>
        <v>4.3826352799472614</v>
      </c>
      <c r="H211" s="13">
        <f t="shared" si="40"/>
        <v>61.455513368563679</v>
      </c>
      <c r="I211" s="16">
        <f t="shared" si="47"/>
        <v>61.581426399872356</v>
      </c>
      <c r="J211" s="13">
        <f t="shared" si="41"/>
        <v>58.013578280765067</v>
      </c>
      <c r="K211" s="13">
        <f t="shared" si="42"/>
        <v>3.5678481191072891</v>
      </c>
      <c r="L211" s="13">
        <f t="shared" si="43"/>
        <v>0</v>
      </c>
      <c r="M211" s="13">
        <f t="shared" si="48"/>
        <v>5.7218700320531366E-3</v>
      </c>
      <c r="N211" s="13">
        <f t="shared" si="44"/>
        <v>3.5475594198729446E-3</v>
      </c>
      <c r="O211" s="13">
        <f t="shared" si="45"/>
        <v>4.3861828393671347</v>
      </c>
      <c r="Q211" s="41">
        <v>17.24296447964073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46.179643141086707</v>
      </c>
      <c r="G212" s="13">
        <f t="shared" si="39"/>
        <v>1.0924560395079064</v>
      </c>
      <c r="H212" s="13">
        <f t="shared" si="40"/>
        <v>45.087187101578799</v>
      </c>
      <c r="I212" s="16">
        <f t="shared" si="47"/>
        <v>48.655035220686088</v>
      </c>
      <c r="J212" s="13">
        <f t="shared" si="41"/>
        <v>46.45111947388768</v>
      </c>
      <c r="K212" s="13">
        <f t="shared" si="42"/>
        <v>2.2039157467984083</v>
      </c>
      <c r="L212" s="13">
        <f t="shared" si="43"/>
        <v>0</v>
      </c>
      <c r="M212" s="13">
        <f t="shared" si="48"/>
        <v>2.174310612180192E-3</v>
      </c>
      <c r="N212" s="13">
        <f t="shared" si="44"/>
        <v>1.348072579551719E-3</v>
      </c>
      <c r="O212" s="13">
        <f t="shared" si="45"/>
        <v>1.0938041120874582</v>
      </c>
      <c r="Q212" s="41">
        <v>15.7845119699035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135.4709381651536</v>
      </c>
      <c r="G213" s="13">
        <f t="shared" si="39"/>
        <v>16.03684563866539</v>
      </c>
      <c r="H213" s="13">
        <f t="shared" si="40"/>
        <v>119.4340925264882</v>
      </c>
      <c r="I213" s="16">
        <f t="shared" si="47"/>
        <v>121.6380082732866</v>
      </c>
      <c r="J213" s="13">
        <f t="shared" si="41"/>
        <v>90.561532720759132</v>
      </c>
      <c r="K213" s="13">
        <f t="shared" si="42"/>
        <v>31.076475552527469</v>
      </c>
      <c r="L213" s="13">
        <f t="shared" si="43"/>
        <v>8.5178720599129161</v>
      </c>
      <c r="M213" s="13">
        <f t="shared" si="48"/>
        <v>8.5186982979455443</v>
      </c>
      <c r="N213" s="13">
        <f t="shared" si="44"/>
        <v>5.2815929447262375</v>
      </c>
      <c r="O213" s="13">
        <f t="shared" si="45"/>
        <v>21.318438583391629</v>
      </c>
      <c r="Q213" s="41">
        <v>13.763760269698651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78.491622547748662</v>
      </c>
      <c r="G214" s="13">
        <f t="shared" si="39"/>
        <v>6.5004054800771938</v>
      </c>
      <c r="H214" s="13">
        <f t="shared" si="40"/>
        <v>71.991217067671471</v>
      </c>
      <c r="I214" s="16">
        <f t="shared" si="47"/>
        <v>94.549820560286022</v>
      </c>
      <c r="J214" s="13">
        <f t="shared" si="41"/>
        <v>69.582985980887358</v>
      </c>
      <c r="K214" s="13">
        <f t="shared" si="42"/>
        <v>24.966834579398665</v>
      </c>
      <c r="L214" s="13">
        <f t="shared" si="43"/>
        <v>4.7969893819125966</v>
      </c>
      <c r="M214" s="13">
        <f t="shared" si="48"/>
        <v>8.0340947351319016</v>
      </c>
      <c r="N214" s="13">
        <f t="shared" si="44"/>
        <v>4.9811387357817791</v>
      </c>
      <c r="O214" s="13">
        <f t="shared" si="45"/>
        <v>11.481544215858973</v>
      </c>
      <c r="Q214" s="41">
        <v>9.6648592923310712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158.905210718718</v>
      </c>
      <c r="G215" s="13">
        <f t="shared" si="39"/>
        <v>19.958962558561293</v>
      </c>
      <c r="H215" s="13">
        <f t="shared" si="40"/>
        <v>138.9462481601567</v>
      </c>
      <c r="I215" s="16">
        <f t="shared" si="47"/>
        <v>159.11609335764277</v>
      </c>
      <c r="J215" s="13">
        <f t="shared" si="41"/>
        <v>84.856532552969028</v>
      </c>
      <c r="K215" s="13">
        <f t="shared" si="42"/>
        <v>74.25956080467374</v>
      </c>
      <c r="L215" s="13">
        <f t="shared" si="43"/>
        <v>34.817157828751931</v>
      </c>
      <c r="M215" s="13">
        <f t="shared" si="48"/>
        <v>37.870113828102056</v>
      </c>
      <c r="N215" s="13">
        <f t="shared" si="44"/>
        <v>23.479470573423274</v>
      </c>
      <c r="O215" s="13">
        <f t="shared" si="45"/>
        <v>43.438433131984567</v>
      </c>
      <c r="Q215" s="41">
        <v>9.2996116516129046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21.80786089043292</v>
      </c>
      <c r="G216" s="13">
        <f t="shared" si="39"/>
        <v>0</v>
      </c>
      <c r="H216" s="13">
        <f t="shared" si="40"/>
        <v>21.80786089043292</v>
      </c>
      <c r="I216" s="16">
        <f t="shared" si="47"/>
        <v>61.250263866354729</v>
      </c>
      <c r="J216" s="13">
        <f t="shared" si="41"/>
        <v>56.929054364374338</v>
      </c>
      <c r="K216" s="13">
        <f t="shared" si="42"/>
        <v>4.3212095019803911</v>
      </c>
      <c r="L216" s="13">
        <f t="shared" si="43"/>
        <v>0</v>
      </c>
      <c r="M216" s="13">
        <f t="shared" si="48"/>
        <v>14.390643254678782</v>
      </c>
      <c r="N216" s="13">
        <f t="shared" si="44"/>
        <v>8.9221988179008456</v>
      </c>
      <c r="O216" s="13">
        <f t="shared" si="45"/>
        <v>8.9221988179008456</v>
      </c>
      <c r="Q216" s="41">
        <v>15.618154586497401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38.66358814545886</v>
      </c>
      <c r="G217" s="13">
        <f t="shared" si="39"/>
        <v>0</v>
      </c>
      <c r="H217" s="13">
        <f t="shared" si="40"/>
        <v>38.66358814545886</v>
      </c>
      <c r="I217" s="16">
        <f t="shared" si="47"/>
        <v>42.984797647439251</v>
      </c>
      <c r="J217" s="13">
        <f t="shared" si="41"/>
        <v>41.441522294546282</v>
      </c>
      <c r="K217" s="13">
        <f t="shared" si="42"/>
        <v>1.5432753528929695</v>
      </c>
      <c r="L217" s="13">
        <f t="shared" si="43"/>
        <v>0</v>
      </c>
      <c r="M217" s="13">
        <f t="shared" si="48"/>
        <v>5.4684444367779363</v>
      </c>
      <c r="N217" s="13">
        <f t="shared" si="44"/>
        <v>3.3904355508023207</v>
      </c>
      <c r="O217" s="13">
        <f t="shared" si="45"/>
        <v>3.3904355508023207</v>
      </c>
      <c r="Q217" s="41">
        <v>15.780161500886789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37.021216349539827</v>
      </c>
      <c r="G218" s="13">
        <f t="shared" si="39"/>
        <v>0</v>
      </c>
      <c r="H218" s="13">
        <f t="shared" si="40"/>
        <v>37.021216349539827</v>
      </c>
      <c r="I218" s="16">
        <f t="shared" si="47"/>
        <v>38.564491702432797</v>
      </c>
      <c r="J218" s="13">
        <f t="shared" si="41"/>
        <v>37.626823829625735</v>
      </c>
      <c r="K218" s="13">
        <f t="shared" si="42"/>
        <v>0.93766787280706154</v>
      </c>
      <c r="L218" s="13">
        <f t="shared" si="43"/>
        <v>0</v>
      </c>
      <c r="M218" s="13">
        <f t="shared" si="48"/>
        <v>2.0780088859756156</v>
      </c>
      <c r="N218" s="13">
        <f t="shared" si="44"/>
        <v>1.2883655093048816</v>
      </c>
      <c r="O218" s="13">
        <f t="shared" si="45"/>
        <v>1.2883655093048816</v>
      </c>
      <c r="Q218" s="41">
        <v>17.13802224924294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11.327389330109231</v>
      </c>
      <c r="G219" s="13">
        <f t="shared" si="39"/>
        <v>0</v>
      </c>
      <c r="H219" s="13">
        <f t="shared" si="40"/>
        <v>11.327389330109231</v>
      </c>
      <c r="I219" s="16">
        <f t="shared" si="47"/>
        <v>12.265057202916292</v>
      </c>
      <c r="J219" s="13">
        <f t="shared" si="41"/>
        <v>12.249032395376169</v>
      </c>
      <c r="K219" s="13">
        <f t="shared" si="42"/>
        <v>1.6024807540123476E-2</v>
      </c>
      <c r="L219" s="13">
        <f t="shared" si="43"/>
        <v>0</v>
      </c>
      <c r="M219" s="13">
        <f t="shared" si="48"/>
        <v>0.78964337667073403</v>
      </c>
      <c r="N219" s="13">
        <f t="shared" si="44"/>
        <v>0.4895788935358551</v>
      </c>
      <c r="O219" s="13">
        <f t="shared" si="45"/>
        <v>0.4895788935358551</v>
      </c>
      <c r="Q219" s="41">
        <v>21.85686328909043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30.415642675848371</v>
      </c>
      <c r="G220" s="13">
        <f t="shared" si="39"/>
        <v>0</v>
      </c>
      <c r="H220" s="13">
        <f t="shared" si="40"/>
        <v>30.415642675848371</v>
      </c>
      <c r="I220" s="16">
        <f t="shared" si="47"/>
        <v>30.431667483388495</v>
      </c>
      <c r="J220" s="13">
        <f t="shared" si="41"/>
        <v>30.245130324449779</v>
      </c>
      <c r="K220" s="13">
        <f t="shared" si="42"/>
        <v>0.18653715893871592</v>
      </c>
      <c r="L220" s="13">
        <f t="shared" si="43"/>
        <v>0</v>
      </c>
      <c r="M220" s="13">
        <f t="shared" si="48"/>
        <v>0.30006448313487893</v>
      </c>
      <c r="N220" s="13">
        <f t="shared" si="44"/>
        <v>0.18603997954362494</v>
      </c>
      <c r="O220" s="13">
        <f t="shared" si="45"/>
        <v>0.18603997954362494</v>
      </c>
      <c r="Q220" s="41">
        <v>23.73507487096775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19.01811552207193</v>
      </c>
      <c r="G221" s="18">
        <f t="shared" si="39"/>
        <v>0</v>
      </c>
      <c r="H221" s="18">
        <f t="shared" si="40"/>
        <v>19.01811552207193</v>
      </c>
      <c r="I221" s="17">
        <f t="shared" si="47"/>
        <v>19.204652681010646</v>
      </c>
      <c r="J221" s="18">
        <f t="shared" si="41"/>
        <v>19.158822958381421</v>
      </c>
      <c r="K221" s="18">
        <f t="shared" si="42"/>
        <v>4.5829722629225245E-2</v>
      </c>
      <c r="L221" s="18">
        <f t="shared" si="43"/>
        <v>0</v>
      </c>
      <c r="M221" s="18">
        <f t="shared" si="48"/>
        <v>0.11402450359125399</v>
      </c>
      <c r="N221" s="18">
        <f t="shared" si="44"/>
        <v>7.0695192226577469E-2</v>
      </c>
      <c r="O221" s="18">
        <f t="shared" si="45"/>
        <v>7.0695192226577469E-2</v>
      </c>
      <c r="P221" s="3"/>
      <c r="Q221" s="42">
        <v>23.937350048731211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33.742120565624909</v>
      </c>
      <c r="G222" s="13">
        <f t="shared" si="39"/>
        <v>0</v>
      </c>
      <c r="H222" s="13">
        <f t="shared" si="40"/>
        <v>33.742120565624909</v>
      </c>
      <c r="I222" s="16">
        <f t="shared" si="47"/>
        <v>33.787950288254137</v>
      </c>
      <c r="J222" s="13">
        <f t="shared" si="41"/>
        <v>33.346548732880542</v>
      </c>
      <c r="K222" s="13">
        <f t="shared" si="42"/>
        <v>0.44140155537359504</v>
      </c>
      <c r="L222" s="13">
        <f t="shared" si="43"/>
        <v>0</v>
      </c>
      <c r="M222" s="13">
        <f t="shared" si="48"/>
        <v>4.332931136467652E-2</v>
      </c>
      <c r="N222" s="13">
        <f t="shared" si="44"/>
        <v>2.6864173046099442E-2</v>
      </c>
      <c r="O222" s="13">
        <f t="shared" si="45"/>
        <v>2.6864173046099442E-2</v>
      </c>
      <c r="Q222" s="41">
        <v>19.782809621763342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31.485216322451869</v>
      </c>
      <c r="G223" s="13">
        <f t="shared" si="39"/>
        <v>0</v>
      </c>
      <c r="H223" s="13">
        <f t="shared" si="40"/>
        <v>31.485216322451869</v>
      </c>
      <c r="I223" s="16">
        <f t="shared" si="47"/>
        <v>31.926617877825464</v>
      </c>
      <c r="J223" s="13">
        <f t="shared" si="41"/>
        <v>31.279324508719913</v>
      </c>
      <c r="K223" s="13">
        <f t="shared" si="42"/>
        <v>0.64729336910555091</v>
      </c>
      <c r="L223" s="13">
        <f t="shared" si="43"/>
        <v>0</v>
      </c>
      <c r="M223" s="13">
        <f t="shared" si="48"/>
        <v>1.6465138318577079E-2</v>
      </c>
      <c r="N223" s="13">
        <f t="shared" si="44"/>
        <v>1.0208385757517788E-2</v>
      </c>
      <c r="O223" s="13">
        <f t="shared" si="45"/>
        <v>1.0208385757517788E-2</v>
      </c>
      <c r="Q223" s="41">
        <v>15.786439172799859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45.985890830482028</v>
      </c>
      <c r="G224" s="13">
        <f t="shared" si="39"/>
        <v>1.0600283542040605</v>
      </c>
      <c r="H224" s="13">
        <f t="shared" si="40"/>
        <v>44.92586247627797</v>
      </c>
      <c r="I224" s="16">
        <f t="shared" si="47"/>
        <v>45.573155845383525</v>
      </c>
      <c r="J224" s="13">
        <f t="shared" si="41"/>
        <v>43.474751026096691</v>
      </c>
      <c r="K224" s="13">
        <f t="shared" si="42"/>
        <v>2.0984048192868343</v>
      </c>
      <c r="L224" s="13">
        <f t="shared" si="43"/>
        <v>0</v>
      </c>
      <c r="M224" s="13">
        <f t="shared" si="48"/>
        <v>6.2567525610592901E-3</v>
      </c>
      <c r="N224" s="13">
        <f t="shared" si="44"/>
        <v>3.87918658785676E-3</v>
      </c>
      <c r="O224" s="13">
        <f t="shared" si="45"/>
        <v>1.0639075407919172</v>
      </c>
      <c r="Q224" s="41">
        <v>14.72038296326067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42.149310148868771</v>
      </c>
      <c r="G225" s="13">
        <f t="shared" si="39"/>
        <v>0.41791249711882106</v>
      </c>
      <c r="H225" s="13">
        <f t="shared" si="40"/>
        <v>41.731397651749951</v>
      </c>
      <c r="I225" s="16">
        <f t="shared" si="47"/>
        <v>43.829802471036786</v>
      </c>
      <c r="J225" s="13">
        <f t="shared" si="41"/>
        <v>40.666512941779992</v>
      </c>
      <c r="K225" s="13">
        <f t="shared" si="42"/>
        <v>3.1632895292567937</v>
      </c>
      <c r="L225" s="13">
        <f t="shared" si="43"/>
        <v>0</v>
      </c>
      <c r="M225" s="13">
        <f t="shared" si="48"/>
        <v>2.3775659732025302E-3</v>
      </c>
      <c r="N225" s="13">
        <f t="shared" si="44"/>
        <v>1.4740909033855688E-3</v>
      </c>
      <c r="O225" s="13">
        <f t="shared" si="45"/>
        <v>0.41938658802220663</v>
      </c>
      <c r="Q225" s="41">
        <v>10.549384151612911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49.130533978799619</v>
      </c>
      <c r="G226" s="13">
        <f t="shared" si="39"/>
        <v>1.58633690809067</v>
      </c>
      <c r="H226" s="13">
        <f t="shared" si="40"/>
        <v>47.544197070708947</v>
      </c>
      <c r="I226" s="16">
        <f t="shared" si="47"/>
        <v>50.70748659996574</v>
      </c>
      <c r="J226" s="13">
        <f t="shared" si="41"/>
        <v>46.864058819170118</v>
      </c>
      <c r="K226" s="13">
        <f t="shared" si="42"/>
        <v>3.8434277807956221</v>
      </c>
      <c r="L226" s="13">
        <f t="shared" si="43"/>
        <v>0</v>
      </c>
      <c r="M226" s="13">
        <f t="shared" si="48"/>
        <v>9.0347506981696139E-4</v>
      </c>
      <c r="N226" s="13">
        <f t="shared" si="44"/>
        <v>5.6015454328651603E-4</v>
      </c>
      <c r="O226" s="13">
        <f t="shared" si="45"/>
        <v>1.5868970626339565</v>
      </c>
      <c r="Q226" s="41">
        <v>12.30111274596552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68.829021782171679</v>
      </c>
      <c r="G227" s="13">
        <f t="shared" si="39"/>
        <v>4.8832078535562786</v>
      </c>
      <c r="H227" s="13">
        <f t="shared" si="40"/>
        <v>63.945813928615401</v>
      </c>
      <c r="I227" s="16">
        <f t="shared" si="47"/>
        <v>67.789241709411016</v>
      </c>
      <c r="J227" s="13">
        <f t="shared" si="41"/>
        <v>57.576182262487521</v>
      </c>
      <c r="K227" s="13">
        <f t="shared" si="42"/>
        <v>10.213059446923495</v>
      </c>
      <c r="L227" s="13">
        <f t="shared" si="43"/>
        <v>0</v>
      </c>
      <c r="M227" s="13">
        <f t="shared" si="48"/>
        <v>3.4332052653044537E-4</v>
      </c>
      <c r="N227" s="13">
        <f t="shared" si="44"/>
        <v>2.1285872644887614E-4</v>
      </c>
      <c r="O227" s="13">
        <f t="shared" si="45"/>
        <v>4.8834207122827271</v>
      </c>
      <c r="Q227" s="41">
        <v>10.55690286981865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116.52035002625669</v>
      </c>
      <c r="G228" s="13">
        <f t="shared" si="39"/>
        <v>12.865148193751917</v>
      </c>
      <c r="H228" s="13">
        <f t="shared" si="40"/>
        <v>103.65520183250477</v>
      </c>
      <c r="I228" s="16">
        <f t="shared" si="47"/>
        <v>113.86826127942827</v>
      </c>
      <c r="J228" s="13">
        <f t="shared" si="41"/>
        <v>87.522481379585685</v>
      </c>
      <c r="K228" s="13">
        <f t="shared" si="42"/>
        <v>26.345779899842583</v>
      </c>
      <c r="L228" s="13">
        <f t="shared" si="43"/>
        <v>5.6367922081860034</v>
      </c>
      <c r="M228" s="13">
        <f t="shared" si="48"/>
        <v>5.6369226699860855</v>
      </c>
      <c r="N228" s="13">
        <f t="shared" si="44"/>
        <v>3.4948920553913729</v>
      </c>
      <c r="O228" s="13">
        <f t="shared" si="45"/>
        <v>16.360040249143289</v>
      </c>
      <c r="Q228" s="41">
        <v>13.887955571558861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73.958006570195764</v>
      </c>
      <c r="G229" s="13">
        <f t="shared" si="39"/>
        <v>5.7416291240701014</v>
      </c>
      <c r="H229" s="13">
        <f t="shared" si="40"/>
        <v>68.216377446125662</v>
      </c>
      <c r="I229" s="16">
        <f t="shared" si="47"/>
        <v>88.925365137782237</v>
      </c>
      <c r="J229" s="13">
        <f t="shared" si="41"/>
        <v>75.945037486236089</v>
      </c>
      <c r="K229" s="13">
        <f t="shared" si="42"/>
        <v>12.980327651546148</v>
      </c>
      <c r="L229" s="13">
        <f t="shared" si="43"/>
        <v>0</v>
      </c>
      <c r="M229" s="13">
        <f t="shared" si="48"/>
        <v>2.1420306145947126</v>
      </c>
      <c r="N229" s="13">
        <f t="shared" si="44"/>
        <v>1.3280589810487218</v>
      </c>
      <c r="O229" s="13">
        <f t="shared" si="45"/>
        <v>7.0696881051188232</v>
      </c>
      <c r="Q229" s="41">
        <v>14.82376440452388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20.333328959220829</v>
      </c>
      <c r="G230" s="13">
        <f t="shared" si="39"/>
        <v>0</v>
      </c>
      <c r="H230" s="13">
        <f t="shared" si="40"/>
        <v>20.333328959220829</v>
      </c>
      <c r="I230" s="16">
        <f t="shared" si="47"/>
        <v>33.313656610766976</v>
      </c>
      <c r="J230" s="13">
        <f t="shared" si="41"/>
        <v>33.004426441034816</v>
      </c>
      <c r="K230" s="13">
        <f t="shared" si="42"/>
        <v>0.30923016973216022</v>
      </c>
      <c r="L230" s="13">
        <f t="shared" si="43"/>
        <v>0</v>
      </c>
      <c r="M230" s="13">
        <f t="shared" si="48"/>
        <v>0.81397163354599078</v>
      </c>
      <c r="N230" s="13">
        <f t="shared" si="44"/>
        <v>0.50466241279851431</v>
      </c>
      <c r="O230" s="13">
        <f t="shared" si="45"/>
        <v>0.50466241279851431</v>
      </c>
      <c r="Q230" s="41">
        <v>22.038510610904471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36.258167852192507</v>
      </c>
      <c r="G231" s="13">
        <f t="shared" si="39"/>
        <v>0</v>
      </c>
      <c r="H231" s="13">
        <f t="shared" si="40"/>
        <v>36.258167852192507</v>
      </c>
      <c r="I231" s="16">
        <f t="shared" si="47"/>
        <v>36.567398021924667</v>
      </c>
      <c r="J231" s="13">
        <f t="shared" si="41"/>
        <v>36.164547860202816</v>
      </c>
      <c r="K231" s="13">
        <f t="shared" si="42"/>
        <v>0.40285016172185095</v>
      </c>
      <c r="L231" s="13">
        <f t="shared" si="43"/>
        <v>0</v>
      </c>
      <c r="M231" s="13">
        <f t="shared" si="48"/>
        <v>0.30930922074747647</v>
      </c>
      <c r="N231" s="13">
        <f t="shared" si="44"/>
        <v>0.19177171686343542</v>
      </c>
      <c r="O231" s="13">
        <f t="shared" si="45"/>
        <v>0.19177171686343542</v>
      </c>
      <c r="Q231" s="41">
        <v>22.126757313261908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35.594195159156477</v>
      </c>
      <c r="G232" s="13">
        <f t="shared" si="39"/>
        <v>0</v>
      </c>
      <c r="H232" s="13">
        <f t="shared" si="40"/>
        <v>35.594195159156477</v>
      </c>
      <c r="I232" s="16">
        <f t="shared" si="47"/>
        <v>35.997045320878328</v>
      </c>
      <c r="J232" s="13">
        <f t="shared" si="41"/>
        <v>35.703892504466978</v>
      </c>
      <c r="K232" s="13">
        <f t="shared" si="42"/>
        <v>0.29315281641135016</v>
      </c>
      <c r="L232" s="13">
        <f t="shared" si="43"/>
        <v>0</v>
      </c>
      <c r="M232" s="13">
        <f t="shared" si="48"/>
        <v>0.11753750388404105</v>
      </c>
      <c r="N232" s="13">
        <f t="shared" si="44"/>
        <v>7.2873252408105452E-2</v>
      </c>
      <c r="O232" s="13">
        <f t="shared" si="45"/>
        <v>7.2873252408105452E-2</v>
      </c>
      <c r="Q232" s="41">
        <v>24.083067007963059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20.917761129973091</v>
      </c>
      <c r="G233" s="18">
        <f t="shared" si="39"/>
        <v>0</v>
      </c>
      <c r="H233" s="18">
        <f t="shared" si="40"/>
        <v>20.917761129973091</v>
      </c>
      <c r="I233" s="17">
        <f t="shared" si="47"/>
        <v>21.210913946384441</v>
      </c>
      <c r="J233" s="18">
        <f t="shared" si="41"/>
        <v>21.148760170845648</v>
      </c>
      <c r="K233" s="18">
        <f t="shared" si="42"/>
        <v>6.2153775538792644E-2</v>
      </c>
      <c r="L233" s="18">
        <f t="shared" si="43"/>
        <v>0</v>
      </c>
      <c r="M233" s="18">
        <f t="shared" si="48"/>
        <v>4.4664251475935599E-2</v>
      </c>
      <c r="N233" s="18">
        <f t="shared" si="44"/>
        <v>2.7691835915080072E-2</v>
      </c>
      <c r="O233" s="18">
        <f t="shared" si="45"/>
        <v>2.7691835915080072E-2</v>
      </c>
      <c r="P233" s="3"/>
      <c r="Q233" s="42">
        <v>23.884473870967749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20.331597584715851</v>
      </c>
      <c r="G234" s="13">
        <f t="shared" si="39"/>
        <v>0</v>
      </c>
      <c r="H234" s="13">
        <f t="shared" si="40"/>
        <v>20.331597584715851</v>
      </c>
      <c r="I234" s="16">
        <f t="shared" si="47"/>
        <v>20.393751360254644</v>
      </c>
      <c r="J234" s="13">
        <f t="shared" si="41"/>
        <v>20.32128289916081</v>
      </c>
      <c r="K234" s="13">
        <f t="shared" si="42"/>
        <v>7.246846109383398E-2</v>
      </c>
      <c r="L234" s="13">
        <f t="shared" si="43"/>
        <v>0</v>
      </c>
      <c r="M234" s="13">
        <f t="shared" si="48"/>
        <v>1.6972415560855526E-2</v>
      </c>
      <c r="N234" s="13">
        <f t="shared" si="44"/>
        <v>1.0522897647730426E-2</v>
      </c>
      <c r="O234" s="13">
        <f t="shared" si="45"/>
        <v>1.0522897647730426E-2</v>
      </c>
      <c r="Q234" s="41">
        <v>21.94910958919364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16.978366541726139</v>
      </c>
      <c r="G235" s="13">
        <f t="shared" si="39"/>
        <v>0</v>
      </c>
      <c r="H235" s="13">
        <f t="shared" si="40"/>
        <v>16.978366541726139</v>
      </c>
      <c r="I235" s="16">
        <f t="shared" si="47"/>
        <v>17.050835002819973</v>
      </c>
      <c r="J235" s="13">
        <f t="shared" si="41"/>
        <v>16.999096130347514</v>
      </c>
      <c r="K235" s="13">
        <f t="shared" si="42"/>
        <v>5.1738872472459008E-2</v>
      </c>
      <c r="L235" s="13">
        <f t="shared" si="43"/>
        <v>0</v>
      </c>
      <c r="M235" s="13">
        <f t="shared" si="48"/>
        <v>6.4495179131250999E-3</v>
      </c>
      <c r="N235" s="13">
        <f t="shared" si="44"/>
        <v>3.9987011061375618E-3</v>
      </c>
      <c r="O235" s="13">
        <f t="shared" si="45"/>
        <v>3.9987011061375618E-3</v>
      </c>
      <c r="Q235" s="41">
        <v>20.53970768115245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104.5571478026506</v>
      </c>
      <c r="G236" s="13">
        <f t="shared" si="39"/>
        <v>10.862906487716756</v>
      </c>
      <c r="H236" s="13">
        <f t="shared" si="40"/>
        <v>93.694241314933848</v>
      </c>
      <c r="I236" s="16">
        <f t="shared" si="47"/>
        <v>93.745980187406303</v>
      </c>
      <c r="J236" s="13">
        <f t="shared" si="41"/>
        <v>76.530535010705535</v>
      </c>
      <c r="K236" s="13">
        <f t="shared" si="42"/>
        <v>17.215445176700769</v>
      </c>
      <c r="L236" s="13">
        <f t="shared" si="43"/>
        <v>7.6251995577507711E-2</v>
      </c>
      <c r="M236" s="13">
        <f t="shared" si="48"/>
        <v>7.8702812384495252E-2</v>
      </c>
      <c r="N236" s="13">
        <f t="shared" si="44"/>
        <v>4.8795743678387057E-2</v>
      </c>
      <c r="O236" s="13">
        <f t="shared" si="45"/>
        <v>10.911702231395143</v>
      </c>
      <c r="Q236" s="41">
        <v>13.423616841233089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131.08316383351931</v>
      </c>
      <c r="G237" s="13">
        <f t="shared" si="39"/>
        <v>15.302478318004942</v>
      </c>
      <c r="H237" s="13">
        <f t="shared" si="40"/>
        <v>115.78068551551436</v>
      </c>
      <c r="I237" s="16">
        <f t="shared" si="47"/>
        <v>132.91987869663762</v>
      </c>
      <c r="J237" s="13">
        <f t="shared" si="41"/>
        <v>92.354902253878436</v>
      </c>
      <c r="K237" s="13">
        <f t="shared" si="42"/>
        <v>40.564976442759189</v>
      </c>
      <c r="L237" s="13">
        <f t="shared" si="43"/>
        <v>14.296541994518499</v>
      </c>
      <c r="M237" s="13">
        <f t="shared" si="48"/>
        <v>14.326449063224608</v>
      </c>
      <c r="N237" s="13">
        <f t="shared" si="44"/>
        <v>8.8823984191992569</v>
      </c>
      <c r="O237" s="13">
        <f t="shared" si="45"/>
        <v>24.184876737204199</v>
      </c>
      <c r="Q237" s="41">
        <v>12.96626050294808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68.828199852402136</v>
      </c>
      <c r="G238" s="13">
        <f t="shared" si="39"/>
        <v>4.8830702898811644</v>
      </c>
      <c r="H238" s="13">
        <f t="shared" si="40"/>
        <v>63.945129562520975</v>
      </c>
      <c r="I238" s="16">
        <f t="shared" si="47"/>
        <v>90.213564010761672</v>
      </c>
      <c r="J238" s="13">
        <f t="shared" si="41"/>
        <v>70.581059886034595</v>
      </c>
      <c r="K238" s="13">
        <f t="shared" si="42"/>
        <v>19.632504124727078</v>
      </c>
      <c r="L238" s="13">
        <f t="shared" si="43"/>
        <v>1.5482849367883009</v>
      </c>
      <c r="M238" s="13">
        <f t="shared" si="48"/>
        <v>6.992335580813652</v>
      </c>
      <c r="N238" s="13">
        <f t="shared" si="44"/>
        <v>4.3352480601044645</v>
      </c>
      <c r="O238" s="13">
        <f t="shared" si="45"/>
        <v>9.2183183499856298</v>
      </c>
      <c r="Q238" s="41">
        <v>11.126005251612909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87.358131451719217</v>
      </c>
      <c r="G239" s="13">
        <f t="shared" si="39"/>
        <v>7.9843638369318075</v>
      </c>
      <c r="H239" s="13">
        <f t="shared" si="40"/>
        <v>79.373767614787411</v>
      </c>
      <c r="I239" s="16">
        <f t="shared" si="47"/>
        <v>97.457986802726182</v>
      </c>
      <c r="J239" s="13">
        <f t="shared" si="41"/>
        <v>74.606708211597095</v>
      </c>
      <c r="K239" s="13">
        <f t="shared" si="42"/>
        <v>22.851278591129088</v>
      </c>
      <c r="L239" s="13">
        <f t="shared" si="43"/>
        <v>3.5085772369578785</v>
      </c>
      <c r="M239" s="13">
        <f t="shared" si="48"/>
        <v>6.1656647576670656</v>
      </c>
      <c r="N239" s="13">
        <f t="shared" si="44"/>
        <v>3.8227121497535808</v>
      </c>
      <c r="O239" s="13">
        <f t="shared" si="45"/>
        <v>11.807075986685389</v>
      </c>
      <c r="Q239" s="41">
        <v>11.46597007952562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74.901641292534961</v>
      </c>
      <c r="G240" s="13">
        <f t="shared" si="39"/>
        <v>5.899562155796529</v>
      </c>
      <c r="H240" s="13">
        <f t="shared" si="40"/>
        <v>69.002079136738431</v>
      </c>
      <c r="I240" s="16">
        <f t="shared" si="47"/>
        <v>88.344780490909642</v>
      </c>
      <c r="J240" s="13">
        <f t="shared" si="41"/>
        <v>73.334444323781085</v>
      </c>
      <c r="K240" s="13">
        <f t="shared" si="42"/>
        <v>15.010336167128557</v>
      </c>
      <c r="L240" s="13">
        <f t="shared" si="43"/>
        <v>0</v>
      </c>
      <c r="M240" s="13">
        <f t="shared" si="48"/>
        <v>2.3429526079134848</v>
      </c>
      <c r="N240" s="13">
        <f t="shared" si="44"/>
        <v>1.4526306169063605</v>
      </c>
      <c r="O240" s="13">
        <f t="shared" si="45"/>
        <v>7.3521927727028897</v>
      </c>
      <c r="Q240" s="41">
        <v>13.3136024721291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71.113562410340919</v>
      </c>
      <c r="G241" s="13">
        <f t="shared" si="39"/>
        <v>5.2655638849394384</v>
      </c>
      <c r="H241" s="13">
        <f t="shared" si="40"/>
        <v>65.847998525401479</v>
      </c>
      <c r="I241" s="16">
        <f t="shared" si="47"/>
        <v>80.858334692530036</v>
      </c>
      <c r="J241" s="13">
        <f t="shared" si="41"/>
        <v>70.057034317003513</v>
      </c>
      <c r="K241" s="13">
        <f t="shared" si="42"/>
        <v>10.801300375526523</v>
      </c>
      <c r="L241" s="13">
        <f t="shared" si="43"/>
        <v>0</v>
      </c>
      <c r="M241" s="13">
        <f t="shared" si="48"/>
        <v>0.89032199100712428</v>
      </c>
      <c r="N241" s="13">
        <f t="shared" si="44"/>
        <v>0.55199963442441702</v>
      </c>
      <c r="O241" s="13">
        <f t="shared" si="45"/>
        <v>5.8175635193638557</v>
      </c>
      <c r="Q241" s="41">
        <v>14.25176268480778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4.8674959312800068</v>
      </c>
      <c r="G242" s="13">
        <f t="shared" si="39"/>
        <v>0</v>
      </c>
      <c r="H242" s="13">
        <f t="shared" si="40"/>
        <v>4.8674959312800068</v>
      </c>
      <c r="I242" s="16">
        <f t="shared" si="47"/>
        <v>15.668796306806531</v>
      </c>
      <c r="J242" s="13">
        <f t="shared" si="41"/>
        <v>15.615882089522815</v>
      </c>
      <c r="K242" s="13">
        <f t="shared" si="42"/>
        <v>5.2914217283715814E-2</v>
      </c>
      <c r="L242" s="13">
        <f t="shared" si="43"/>
        <v>0</v>
      </c>
      <c r="M242" s="13">
        <f t="shared" si="48"/>
        <v>0.33832235658270726</v>
      </c>
      <c r="N242" s="13">
        <f t="shared" si="44"/>
        <v>0.2097598610812785</v>
      </c>
      <c r="O242" s="13">
        <f t="shared" si="45"/>
        <v>0.2097598610812785</v>
      </c>
      <c r="Q242" s="41">
        <v>18.5869905147696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11.960943410953091</v>
      </c>
      <c r="G243" s="13">
        <f t="shared" si="39"/>
        <v>0</v>
      </c>
      <c r="H243" s="13">
        <f t="shared" si="40"/>
        <v>11.960943410953091</v>
      </c>
      <c r="I243" s="16">
        <f t="shared" si="47"/>
        <v>12.013857628236806</v>
      </c>
      <c r="J243" s="13">
        <f t="shared" si="41"/>
        <v>11.997833161977734</v>
      </c>
      <c r="K243" s="13">
        <f t="shared" si="42"/>
        <v>1.6024466259072057E-2</v>
      </c>
      <c r="L243" s="13">
        <f t="shared" si="43"/>
        <v>0</v>
      </c>
      <c r="M243" s="13">
        <f t="shared" si="48"/>
        <v>0.12856249550142876</v>
      </c>
      <c r="N243" s="13">
        <f t="shared" si="44"/>
        <v>7.9708747210885833E-2</v>
      </c>
      <c r="O243" s="13">
        <f t="shared" si="45"/>
        <v>7.9708747210885833E-2</v>
      </c>
      <c r="Q243" s="41">
        <v>21.417503383030741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27.92917659009473</v>
      </c>
      <c r="G244" s="13">
        <f t="shared" si="39"/>
        <v>0</v>
      </c>
      <c r="H244" s="13">
        <f t="shared" si="40"/>
        <v>27.92917659009473</v>
      </c>
      <c r="I244" s="16">
        <f t="shared" si="47"/>
        <v>27.945201056353802</v>
      </c>
      <c r="J244" s="13">
        <f t="shared" si="41"/>
        <v>27.806227180326374</v>
      </c>
      <c r="K244" s="13">
        <f t="shared" si="42"/>
        <v>0.13897387602742839</v>
      </c>
      <c r="L244" s="13">
        <f t="shared" si="43"/>
        <v>0</v>
      </c>
      <c r="M244" s="13">
        <f t="shared" si="48"/>
        <v>4.8853748290542925E-2</v>
      </c>
      <c r="N244" s="13">
        <f t="shared" si="44"/>
        <v>3.0289323940136614E-2</v>
      </c>
      <c r="O244" s="13">
        <f t="shared" si="45"/>
        <v>3.0289323940136614E-2</v>
      </c>
      <c r="Q244" s="41">
        <v>24.023248870967748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7.2306866906432559</v>
      </c>
      <c r="G245" s="18">
        <f t="shared" si="39"/>
        <v>0</v>
      </c>
      <c r="H245" s="18">
        <f t="shared" si="40"/>
        <v>7.2306866906432559</v>
      </c>
      <c r="I245" s="17">
        <f t="shared" si="47"/>
        <v>7.3696605666706843</v>
      </c>
      <c r="J245" s="18">
        <f t="shared" si="41"/>
        <v>7.366514246718106</v>
      </c>
      <c r="K245" s="18">
        <f t="shared" si="42"/>
        <v>3.1463199525783025E-3</v>
      </c>
      <c r="L245" s="18">
        <f t="shared" si="43"/>
        <v>0</v>
      </c>
      <c r="M245" s="18">
        <f t="shared" si="48"/>
        <v>1.8564424350406311E-2</v>
      </c>
      <c r="N245" s="18">
        <f t="shared" si="44"/>
        <v>1.1509943097251913E-2</v>
      </c>
      <c r="O245" s="18">
        <f t="shared" si="45"/>
        <v>1.1509943097251913E-2</v>
      </c>
      <c r="P245" s="3"/>
      <c r="Q245" s="42">
        <v>22.57318767811914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15.581060319109159</v>
      </c>
      <c r="G246" s="13">
        <f t="shared" si="39"/>
        <v>0</v>
      </c>
      <c r="H246" s="13">
        <f t="shared" si="40"/>
        <v>15.581060319109159</v>
      </c>
      <c r="I246" s="16">
        <f t="shared" si="47"/>
        <v>15.584206639061737</v>
      </c>
      <c r="J246" s="13">
        <f t="shared" si="41"/>
        <v>15.549789203814452</v>
      </c>
      <c r="K246" s="13">
        <f t="shared" si="42"/>
        <v>3.44174352472848E-2</v>
      </c>
      <c r="L246" s="13">
        <f t="shared" si="43"/>
        <v>0</v>
      </c>
      <c r="M246" s="13">
        <f t="shared" si="48"/>
        <v>7.0544812531543981E-3</v>
      </c>
      <c r="N246" s="13">
        <f t="shared" si="44"/>
        <v>4.3737783769557271E-3</v>
      </c>
      <c r="O246" s="13">
        <f t="shared" si="45"/>
        <v>4.3737783769557271E-3</v>
      </c>
      <c r="Q246" s="41">
        <v>21.522385294122799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23.22134036602365</v>
      </c>
      <c r="G247" s="13">
        <f t="shared" si="39"/>
        <v>0</v>
      </c>
      <c r="H247" s="13">
        <f t="shared" si="40"/>
        <v>23.22134036602365</v>
      </c>
      <c r="I247" s="16">
        <f t="shared" si="47"/>
        <v>23.255757801270935</v>
      </c>
      <c r="J247" s="13">
        <f t="shared" si="41"/>
        <v>23.130934477401809</v>
      </c>
      <c r="K247" s="13">
        <f t="shared" si="42"/>
        <v>0.12482332386912631</v>
      </c>
      <c r="L247" s="13">
        <f t="shared" si="43"/>
        <v>0</v>
      </c>
      <c r="M247" s="13">
        <f t="shared" si="48"/>
        <v>2.680702876198671E-3</v>
      </c>
      <c r="N247" s="13">
        <f t="shared" si="44"/>
        <v>1.6620357832431759E-3</v>
      </c>
      <c r="O247" s="13">
        <f t="shared" si="45"/>
        <v>1.6620357832431759E-3</v>
      </c>
      <c r="Q247" s="41">
        <v>20.870618014311191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163.28171237805859</v>
      </c>
      <c r="G248" s="13">
        <f t="shared" si="39"/>
        <v>20.691443209232968</v>
      </c>
      <c r="H248" s="13">
        <f t="shared" si="40"/>
        <v>142.59026916882561</v>
      </c>
      <c r="I248" s="16">
        <f t="shared" si="47"/>
        <v>142.71509249269474</v>
      </c>
      <c r="J248" s="13">
        <f t="shared" si="41"/>
        <v>102.74670631141471</v>
      </c>
      <c r="K248" s="13">
        <f t="shared" si="42"/>
        <v>39.968386181280025</v>
      </c>
      <c r="L248" s="13">
        <f t="shared" si="43"/>
        <v>13.933207654650619</v>
      </c>
      <c r="M248" s="13">
        <f t="shared" si="48"/>
        <v>13.934226321743575</v>
      </c>
      <c r="N248" s="13">
        <f t="shared" si="44"/>
        <v>8.6392203194810158</v>
      </c>
      <c r="O248" s="13">
        <f t="shared" si="45"/>
        <v>29.330663528713984</v>
      </c>
      <c r="Q248" s="41">
        <v>15.02482112097611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32.351817416112063</v>
      </c>
      <c r="G249" s="13">
        <f t="shared" si="39"/>
        <v>0</v>
      </c>
      <c r="H249" s="13">
        <f t="shared" si="40"/>
        <v>32.351817416112063</v>
      </c>
      <c r="I249" s="16">
        <f t="shared" si="47"/>
        <v>58.386995942741478</v>
      </c>
      <c r="J249" s="13">
        <f t="shared" si="41"/>
        <v>53.296758453900551</v>
      </c>
      <c r="K249" s="13">
        <f t="shared" si="42"/>
        <v>5.090237488840927</v>
      </c>
      <c r="L249" s="13">
        <f t="shared" si="43"/>
        <v>0</v>
      </c>
      <c r="M249" s="13">
        <f t="shared" si="48"/>
        <v>5.2950060022625589</v>
      </c>
      <c r="N249" s="13">
        <f t="shared" si="44"/>
        <v>3.2829037214027865</v>
      </c>
      <c r="O249" s="13">
        <f t="shared" si="45"/>
        <v>3.2829037214027865</v>
      </c>
      <c r="Q249" s="41">
        <v>13.20249741659449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56.213362483485483</v>
      </c>
      <c r="G250" s="13">
        <f t="shared" si="39"/>
        <v>2.7717665584223621</v>
      </c>
      <c r="H250" s="13">
        <f t="shared" si="40"/>
        <v>53.441595925063119</v>
      </c>
      <c r="I250" s="16">
        <f t="shared" si="47"/>
        <v>58.531833413904046</v>
      </c>
      <c r="J250" s="13">
        <f t="shared" si="41"/>
        <v>53.409627074319289</v>
      </c>
      <c r="K250" s="13">
        <f t="shared" si="42"/>
        <v>5.122206339584757</v>
      </c>
      <c r="L250" s="13">
        <f t="shared" si="43"/>
        <v>0</v>
      </c>
      <c r="M250" s="13">
        <f t="shared" si="48"/>
        <v>2.0121022808597724</v>
      </c>
      <c r="N250" s="13">
        <f t="shared" si="44"/>
        <v>1.2475034141330588</v>
      </c>
      <c r="O250" s="13">
        <f t="shared" si="45"/>
        <v>4.0192699725554206</v>
      </c>
      <c r="Q250" s="41">
        <v>13.2070176770613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33.654827046794971</v>
      </c>
      <c r="G251" s="13">
        <f t="shared" si="39"/>
        <v>0</v>
      </c>
      <c r="H251" s="13">
        <f t="shared" si="40"/>
        <v>33.654827046794971</v>
      </c>
      <c r="I251" s="16">
        <f t="shared" si="47"/>
        <v>38.777033386379728</v>
      </c>
      <c r="J251" s="13">
        <f t="shared" si="41"/>
        <v>37.091411467145235</v>
      </c>
      <c r="K251" s="13">
        <f t="shared" si="42"/>
        <v>1.6856219192344923</v>
      </c>
      <c r="L251" s="13">
        <f t="shared" si="43"/>
        <v>0</v>
      </c>
      <c r="M251" s="13">
        <f t="shared" si="48"/>
        <v>0.76459886672671362</v>
      </c>
      <c r="N251" s="13">
        <f t="shared" si="44"/>
        <v>0.47405129737056245</v>
      </c>
      <c r="O251" s="13">
        <f t="shared" si="45"/>
        <v>0.47405129737056245</v>
      </c>
      <c r="Q251" s="41">
        <v>12.825632451612901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4.4028626508267754</v>
      </c>
      <c r="G252" s="13">
        <f t="shared" si="39"/>
        <v>0</v>
      </c>
      <c r="H252" s="13">
        <f t="shared" si="40"/>
        <v>4.4028626508267754</v>
      </c>
      <c r="I252" s="16">
        <f t="shared" si="47"/>
        <v>6.0884845700612678</v>
      </c>
      <c r="J252" s="13">
        <f t="shared" si="41"/>
        <v>6.0841984377715592</v>
      </c>
      <c r="K252" s="13">
        <f t="shared" si="42"/>
        <v>4.286132289708533E-3</v>
      </c>
      <c r="L252" s="13">
        <f t="shared" si="43"/>
        <v>0</v>
      </c>
      <c r="M252" s="13">
        <f t="shared" si="48"/>
        <v>0.29054756935615117</v>
      </c>
      <c r="N252" s="13">
        <f t="shared" si="44"/>
        <v>0.18013949300081372</v>
      </c>
      <c r="O252" s="13">
        <f t="shared" si="45"/>
        <v>0.18013949300081372</v>
      </c>
      <c r="Q252" s="41">
        <v>16.328671467793921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5.3309629167754933</v>
      </c>
      <c r="G253" s="13">
        <f t="shared" si="39"/>
        <v>0</v>
      </c>
      <c r="H253" s="13">
        <f t="shared" si="40"/>
        <v>5.3309629167754933</v>
      </c>
      <c r="I253" s="16">
        <f t="shared" si="47"/>
        <v>5.3352490490652018</v>
      </c>
      <c r="J253" s="13">
        <f t="shared" si="41"/>
        <v>5.3321390036973471</v>
      </c>
      <c r="K253" s="13">
        <f t="shared" si="42"/>
        <v>3.1100453678547524E-3</v>
      </c>
      <c r="L253" s="13">
        <f t="shared" si="43"/>
        <v>0</v>
      </c>
      <c r="M253" s="13">
        <f t="shared" si="48"/>
        <v>0.11040807635533745</v>
      </c>
      <c r="N253" s="13">
        <f t="shared" si="44"/>
        <v>6.8453007340309222E-2</v>
      </c>
      <c r="O253" s="13">
        <f t="shared" si="45"/>
        <v>6.8453007340309222E-2</v>
      </c>
      <c r="Q253" s="41">
        <v>15.7918021964371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86.725947492627185</v>
      </c>
      <c r="G254" s="13">
        <f t="shared" si="39"/>
        <v>7.8785572924028839</v>
      </c>
      <c r="H254" s="13">
        <f t="shared" si="40"/>
        <v>78.847390200224297</v>
      </c>
      <c r="I254" s="16">
        <f t="shared" si="47"/>
        <v>78.850500245592144</v>
      </c>
      <c r="J254" s="13">
        <f t="shared" si="41"/>
        <v>71.435136797451776</v>
      </c>
      <c r="K254" s="13">
        <f t="shared" si="42"/>
        <v>7.4153634481403685</v>
      </c>
      <c r="L254" s="13">
        <f t="shared" si="43"/>
        <v>0</v>
      </c>
      <c r="M254" s="13">
        <f t="shared" si="48"/>
        <v>4.1955069015028226E-2</v>
      </c>
      <c r="N254" s="13">
        <f t="shared" si="44"/>
        <v>2.6012142789317499E-2</v>
      </c>
      <c r="O254" s="13">
        <f t="shared" si="45"/>
        <v>7.9045694351922018</v>
      </c>
      <c r="Q254" s="41">
        <v>16.89225045753815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4.9119564629033317</v>
      </c>
      <c r="G255" s="13">
        <f t="shared" si="39"/>
        <v>0</v>
      </c>
      <c r="H255" s="13">
        <f t="shared" si="40"/>
        <v>4.9119564629033317</v>
      </c>
      <c r="I255" s="16">
        <f t="shared" si="47"/>
        <v>12.3273199110437</v>
      </c>
      <c r="J255" s="13">
        <f t="shared" si="41"/>
        <v>12.310852370014368</v>
      </c>
      <c r="K255" s="13">
        <f t="shared" si="42"/>
        <v>1.6467541029332011E-2</v>
      </c>
      <c r="L255" s="13">
        <f t="shared" si="43"/>
        <v>0</v>
      </c>
      <c r="M255" s="13">
        <f t="shared" si="48"/>
        <v>1.5942926225710728E-2</v>
      </c>
      <c r="N255" s="13">
        <f t="shared" si="44"/>
        <v>9.8846142599406505E-3</v>
      </c>
      <c r="O255" s="13">
        <f t="shared" si="45"/>
        <v>9.8846142599406505E-3</v>
      </c>
      <c r="Q255" s="41">
        <v>21.771170877275331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54.714841700092038</v>
      </c>
      <c r="G256" s="13">
        <f t="shared" si="39"/>
        <v>2.5209640764622754</v>
      </c>
      <c r="H256" s="13">
        <f t="shared" si="40"/>
        <v>52.19387762362976</v>
      </c>
      <c r="I256" s="16">
        <f t="shared" si="47"/>
        <v>52.210345164659088</v>
      </c>
      <c r="J256" s="13">
        <f t="shared" si="41"/>
        <v>51.377071935188773</v>
      </c>
      <c r="K256" s="13">
        <f t="shared" si="42"/>
        <v>0.8332732294703149</v>
      </c>
      <c r="L256" s="13">
        <f t="shared" si="43"/>
        <v>0</v>
      </c>
      <c r="M256" s="13">
        <f t="shared" si="48"/>
        <v>6.058311965770077E-3</v>
      </c>
      <c r="N256" s="13">
        <f t="shared" si="44"/>
        <v>3.7561534187774475E-3</v>
      </c>
      <c r="O256" s="13">
        <f t="shared" si="45"/>
        <v>2.5247202298810527</v>
      </c>
      <c r="Q256" s="41">
        <v>24.504928870967749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32.887463768111907</v>
      </c>
      <c r="G257" s="18">
        <f t="shared" si="39"/>
        <v>0</v>
      </c>
      <c r="H257" s="18">
        <f t="shared" si="40"/>
        <v>32.887463768111907</v>
      </c>
      <c r="I257" s="17">
        <f t="shared" si="47"/>
        <v>33.720736997582222</v>
      </c>
      <c r="J257" s="18">
        <f t="shared" si="41"/>
        <v>33.463853258715694</v>
      </c>
      <c r="K257" s="18">
        <f t="shared" si="42"/>
        <v>0.25688373886652727</v>
      </c>
      <c r="L257" s="18">
        <f t="shared" si="43"/>
        <v>0</v>
      </c>
      <c r="M257" s="18">
        <f t="shared" si="48"/>
        <v>2.3021585469926295E-3</v>
      </c>
      <c r="N257" s="18">
        <f t="shared" si="44"/>
        <v>1.4273382991354302E-3</v>
      </c>
      <c r="O257" s="18">
        <f t="shared" si="45"/>
        <v>1.4273382991354302E-3</v>
      </c>
      <c r="P257" s="3"/>
      <c r="Q257" s="42">
        <v>23.632715888158511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22.479827031220371</v>
      </c>
      <c r="G258" s="13">
        <f t="shared" si="39"/>
        <v>0</v>
      </c>
      <c r="H258" s="13">
        <f t="shared" si="40"/>
        <v>22.479827031220371</v>
      </c>
      <c r="I258" s="16">
        <f t="shared" si="47"/>
        <v>22.736710770086898</v>
      </c>
      <c r="J258" s="13">
        <f t="shared" si="41"/>
        <v>22.638268097684687</v>
      </c>
      <c r="K258" s="13">
        <f t="shared" si="42"/>
        <v>9.8442672402210718E-2</v>
      </c>
      <c r="L258" s="13">
        <f t="shared" si="43"/>
        <v>0</v>
      </c>
      <c r="M258" s="13">
        <f t="shared" si="48"/>
        <v>8.7482024785719929E-4</v>
      </c>
      <c r="N258" s="13">
        <f t="shared" si="44"/>
        <v>5.4238855367146359E-4</v>
      </c>
      <c r="O258" s="13">
        <f t="shared" si="45"/>
        <v>5.4238855367146359E-4</v>
      </c>
      <c r="Q258" s="41">
        <v>22.082003547068709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44.664221840678501</v>
      </c>
      <c r="G259" s="13">
        <f t="shared" si="39"/>
        <v>0.83882497374659104</v>
      </c>
      <c r="H259" s="13">
        <f t="shared" si="40"/>
        <v>43.825396866931911</v>
      </c>
      <c r="I259" s="16">
        <f t="shared" si="47"/>
        <v>43.923839539334125</v>
      </c>
      <c r="J259" s="13">
        <f t="shared" si="41"/>
        <v>43.063693441042396</v>
      </c>
      <c r="K259" s="13">
        <f t="shared" si="42"/>
        <v>0.86014609829172883</v>
      </c>
      <c r="L259" s="13">
        <f t="shared" si="43"/>
        <v>0</v>
      </c>
      <c r="M259" s="13">
        <f t="shared" si="48"/>
        <v>3.324316941857357E-4</v>
      </c>
      <c r="N259" s="13">
        <f t="shared" si="44"/>
        <v>2.0610765039515613E-4</v>
      </c>
      <c r="O259" s="13">
        <f t="shared" si="45"/>
        <v>0.83903108139698623</v>
      </c>
      <c r="Q259" s="41">
        <v>20.55896087681192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163.49240953884029</v>
      </c>
      <c r="G260" s="13">
        <f t="shared" si="39"/>
        <v>20.726706898233218</v>
      </c>
      <c r="H260" s="13">
        <f t="shared" si="40"/>
        <v>142.76570264060706</v>
      </c>
      <c r="I260" s="16">
        <f t="shared" si="47"/>
        <v>143.62584873889878</v>
      </c>
      <c r="J260" s="13">
        <f t="shared" si="41"/>
        <v>93.953232332553895</v>
      </c>
      <c r="K260" s="13">
        <f t="shared" si="42"/>
        <v>49.672616406344886</v>
      </c>
      <c r="L260" s="13">
        <f t="shared" si="43"/>
        <v>19.843260685030174</v>
      </c>
      <c r="M260" s="13">
        <f t="shared" si="48"/>
        <v>19.843387009073965</v>
      </c>
      <c r="N260" s="13">
        <f t="shared" si="44"/>
        <v>12.302899945625859</v>
      </c>
      <c r="O260" s="13">
        <f t="shared" si="45"/>
        <v>33.029606843859078</v>
      </c>
      <c r="Q260" s="41">
        <v>12.479901125500369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39.846206817053769</v>
      </c>
      <c r="G261" s="13">
        <f t="shared" si="39"/>
        <v>3.2449687239266993E-2</v>
      </c>
      <c r="H261" s="13">
        <f t="shared" si="40"/>
        <v>39.813757129814505</v>
      </c>
      <c r="I261" s="16">
        <f t="shared" si="47"/>
        <v>69.643112851129217</v>
      </c>
      <c r="J261" s="13">
        <f t="shared" si="41"/>
        <v>59.325397363855238</v>
      </c>
      <c r="K261" s="13">
        <f t="shared" si="42"/>
        <v>10.317715487273979</v>
      </c>
      <c r="L261" s="13">
        <f t="shared" si="43"/>
        <v>0</v>
      </c>
      <c r="M261" s="13">
        <f t="shared" si="48"/>
        <v>7.540487063448106</v>
      </c>
      <c r="N261" s="13">
        <f t="shared" si="44"/>
        <v>4.6751019793378257</v>
      </c>
      <c r="O261" s="13">
        <f t="shared" si="45"/>
        <v>4.7075516665770927</v>
      </c>
      <c r="Q261" s="41">
        <v>11.11741551251893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128.05719214628479</v>
      </c>
      <c r="G262" s="13">
        <f t="shared" ref="G262:G325" si="50">IF((F262-$J$2)&gt;0,$I$2*(F262-$J$2),0)</f>
        <v>14.796031415226077</v>
      </c>
      <c r="H262" s="13">
        <f t="shared" ref="H262:H325" si="51">F262-G262</f>
        <v>113.26116073105871</v>
      </c>
      <c r="I262" s="16">
        <f t="shared" si="47"/>
        <v>123.57887621833268</v>
      </c>
      <c r="J262" s="13">
        <f t="shared" ref="J262:J325" si="52">I262/SQRT(1+(I262/($K$2*(300+(25*Q262)+0.05*(Q262)^3)))^2)</f>
        <v>82.771970198450816</v>
      </c>
      <c r="K262" s="13">
        <f t="shared" ref="K262:K325" si="53">I262-J262</f>
        <v>40.806906019881865</v>
      </c>
      <c r="L262" s="13">
        <f t="shared" ref="L262:L325" si="54">IF(K262&gt;$N$2,(K262-$N$2)/$L$2,0)</f>
        <v>14.443881515248259</v>
      </c>
      <c r="M262" s="13">
        <f t="shared" si="48"/>
        <v>17.309266599358541</v>
      </c>
      <c r="N262" s="13">
        <f t="shared" ref="N262:N325" si="55">$M$2*M262</f>
        <v>10.731745291602294</v>
      </c>
      <c r="O262" s="13">
        <f t="shared" ref="O262:O325" si="56">N262+G262</f>
        <v>25.527776706828369</v>
      </c>
      <c r="Q262" s="41">
        <v>10.8802481516129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3.8709676999999998E-2</v>
      </c>
      <c r="G263" s="13">
        <f t="shared" si="50"/>
        <v>0</v>
      </c>
      <c r="H263" s="13">
        <f t="shared" si="51"/>
        <v>3.8709676999999998E-2</v>
      </c>
      <c r="I263" s="16">
        <f t="shared" ref="I263:I326" si="58">H263+K262-L262</f>
        <v>26.401734181633607</v>
      </c>
      <c r="J263" s="13">
        <f t="shared" si="52"/>
        <v>25.870199868209632</v>
      </c>
      <c r="K263" s="13">
        <f t="shared" si="53"/>
        <v>0.53153431342397539</v>
      </c>
      <c r="L263" s="13">
        <f t="shared" si="54"/>
        <v>0</v>
      </c>
      <c r="M263" s="13">
        <f t="shared" ref="M263:M326" si="59">L263+M262-N262</f>
        <v>6.5775213077562462</v>
      </c>
      <c r="N263" s="13">
        <f t="shared" si="55"/>
        <v>4.0780632108088728</v>
      </c>
      <c r="O263" s="13">
        <f t="shared" si="56"/>
        <v>4.0780632108088728</v>
      </c>
      <c r="Q263" s="41">
        <v>13.097766798791159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113.9430804613838</v>
      </c>
      <c r="G264" s="13">
        <f t="shared" si="50"/>
        <v>12.433799085542317</v>
      </c>
      <c r="H264" s="13">
        <f t="shared" si="51"/>
        <v>101.50928137584148</v>
      </c>
      <c r="I264" s="16">
        <f t="shared" si="58"/>
        <v>102.04081568926546</v>
      </c>
      <c r="J264" s="13">
        <f t="shared" si="52"/>
        <v>79.995558336372255</v>
      </c>
      <c r="K264" s="13">
        <f t="shared" si="53"/>
        <v>22.045257352893202</v>
      </c>
      <c r="L264" s="13">
        <f t="shared" si="54"/>
        <v>3.0176956161485951</v>
      </c>
      <c r="M264" s="13">
        <f t="shared" si="59"/>
        <v>5.5171537130959685</v>
      </c>
      <c r="N264" s="13">
        <f t="shared" si="55"/>
        <v>3.4206353021195004</v>
      </c>
      <c r="O264" s="13">
        <f t="shared" si="56"/>
        <v>15.854434387661817</v>
      </c>
      <c r="Q264" s="41">
        <v>13.01617361018188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74.244827936390905</v>
      </c>
      <c r="G265" s="13">
        <f t="shared" si="50"/>
        <v>5.7896334703014727</v>
      </c>
      <c r="H265" s="13">
        <f t="shared" si="51"/>
        <v>68.455194466089438</v>
      </c>
      <c r="I265" s="16">
        <f t="shared" si="58"/>
        <v>87.48275620283404</v>
      </c>
      <c r="J265" s="13">
        <f t="shared" si="52"/>
        <v>72.660842392318415</v>
      </c>
      <c r="K265" s="13">
        <f t="shared" si="53"/>
        <v>14.821913810515625</v>
      </c>
      <c r="L265" s="13">
        <f t="shared" si="54"/>
        <v>0</v>
      </c>
      <c r="M265" s="13">
        <f t="shared" si="59"/>
        <v>2.0965184109764681</v>
      </c>
      <c r="N265" s="13">
        <f t="shared" si="55"/>
        <v>1.2998414148054103</v>
      </c>
      <c r="O265" s="13">
        <f t="shared" si="56"/>
        <v>7.089474885106883</v>
      </c>
      <c r="Q265" s="41">
        <v>13.197903285964269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106.72185102250749</v>
      </c>
      <c r="G266" s="13">
        <f t="shared" si="50"/>
        <v>11.225205727249262</v>
      </c>
      <c r="H266" s="13">
        <f t="shared" si="51"/>
        <v>95.496645295258233</v>
      </c>
      <c r="I266" s="16">
        <f t="shared" si="58"/>
        <v>110.31855910577386</v>
      </c>
      <c r="J266" s="13">
        <f t="shared" si="52"/>
        <v>90.074182180808421</v>
      </c>
      <c r="K266" s="13">
        <f t="shared" si="53"/>
        <v>20.244376924965437</v>
      </c>
      <c r="L266" s="13">
        <f t="shared" si="54"/>
        <v>1.920926621227663</v>
      </c>
      <c r="M266" s="13">
        <f t="shared" si="59"/>
        <v>2.717603617398721</v>
      </c>
      <c r="N266" s="13">
        <f t="shared" si="55"/>
        <v>1.684914242787207</v>
      </c>
      <c r="O266" s="13">
        <f t="shared" si="56"/>
        <v>12.910119970036469</v>
      </c>
      <c r="Q266" s="41">
        <v>15.77574460938048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22.586395644441719</v>
      </c>
      <c r="G267" s="13">
        <f t="shared" si="50"/>
        <v>0</v>
      </c>
      <c r="H267" s="13">
        <f t="shared" si="51"/>
        <v>22.586395644441719</v>
      </c>
      <c r="I267" s="16">
        <f t="shared" si="58"/>
        <v>40.909845948179495</v>
      </c>
      <c r="J267" s="13">
        <f t="shared" si="52"/>
        <v>40.18234248481474</v>
      </c>
      <c r="K267" s="13">
        <f t="shared" si="53"/>
        <v>0.72750346336475502</v>
      </c>
      <c r="L267" s="13">
        <f t="shared" si="54"/>
        <v>0</v>
      </c>
      <c r="M267" s="13">
        <f t="shared" si="59"/>
        <v>1.032689374611514</v>
      </c>
      <c r="N267" s="13">
        <f t="shared" si="55"/>
        <v>0.64026741225913864</v>
      </c>
      <c r="O267" s="13">
        <f t="shared" si="56"/>
        <v>0.64026741225913864</v>
      </c>
      <c r="Q267" s="41">
        <v>20.25524756221672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19.16673679009714</v>
      </c>
      <c r="G268" s="13">
        <f t="shared" si="50"/>
        <v>0</v>
      </c>
      <c r="H268" s="13">
        <f t="shared" si="51"/>
        <v>19.16673679009714</v>
      </c>
      <c r="I268" s="16">
        <f t="shared" si="58"/>
        <v>19.894240253461895</v>
      </c>
      <c r="J268" s="13">
        <f t="shared" si="52"/>
        <v>19.842021306879808</v>
      </c>
      <c r="K268" s="13">
        <f t="shared" si="53"/>
        <v>5.2218946582087256E-2</v>
      </c>
      <c r="L268" s="13">
        <f t="shared" si="54"/>
        <v>0</v>
      </c>
      <c r="M268" s="13">
        <f t="shared" si="59"/>
        <v>0.39242196235237536</v>
      </c>
      <c r="N268" s="13">
        <f t="shared" si="55"/>
        <v>0.24330161665847272</v>
      </c>
      <c r="O268" s="13">
        <f t="shared" si="56"/>
        <v>0.24330161665847272</v>
      </c>
      <c r="Q268" s="41">
        <v>23.758674870967749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13.112657938367651</v>
      </c>
      <c r="G269" s="18">
        <f t="shared" si="50"/>
        <v>0</v>
      </c>
      <c r="H269" s="18">
        <f t="shared" si="51"/>
        <v>13.112657938367651</v>
      </c>
      <c r="I269" s="17">
        <f t="shared" si="58"/>
        <v>13.164876884949738</v>
      </c>
      <c r="J269" s="18">
        <f t="shared" si="52"/>
        <v>13.149140260361525</v>
      </c>
      <c r="K269" s="18">
        <f t="shared" si="53"/>
        <v>1.5736624588212678E-2</v>
      </c>
      <c r="L269" s="18">
        <f t="shared" si="54"/>
        <v>0</v>
      </c>
      <c r="M269" s="18">
        <f t="shared" si="59"/>
        <v>0.14912034569390265</v>
      </c>
      <c r="N269" s="18">
        <f t="shared" si="55"/>
        <v>9.2454614330219634E-2</v>
      </c>
      <c r="O269" s="18">
        <f t="shared" si="56"/>
        <v>9.2454614330219634E-2</v>
      </c>
      <c r="P269" s="3"/>
      <c r="Q269" s="42">
        <v>23.494723128292961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11.90068264852713</v>
      </c>
      <c r="G270" s="13">
        <f t="shared" si="50"/>
        <v>0</v>
      </c>
      <c r="H270" s="13">
        <f t="shared" si="51"/>
        <v>11.90068264852713</v>
      </c>
      <c r="I270" s="16">
        <f t="shared" si="58"/>
        <v>11.916419273115343</v>
      </c>
      <c r="J270" s="13">
        <f t="shared" si="52"/>
        <v>11.900079204742187</v>
      </c>
      <c r="K270" s="13">
        <f t="shared" si="53"/>
        <v>1.6340068373155603E-2</v>
      </c>
      <c r="L270" s="13">
        <f t="shared" si="54"/>
        <v>0</v>
      </c>
      <c r="M270" s="13">
        <f t="shared" si="59"/>
        <v>5.6665731363683011E-2</v>
      </c>
      <c r="N270" s="13">
        <f t="shared" si="55"/>
        <v>3.5132753445483465E-2</v>
      </c>
      <c r="O270" s="13">
        <f t="shared" si="56"/>
        <v>3.5132753445483465E-2</v>
      </c>
      <c r="Q270" s="41">
        <v>21.106536034895139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124.1799994036644</v>
      </c>
      <c r="G271" s="13">
        <f t="shared" si="50"/>
        <v>14.147118451413336</v>
      </c>
      <c r="H271" s="13">
        <f t="shared" si="51"/>
        <v>110.03288095225106</v>
      </c>
      <c r="I271" s="16">
        <f t="shared" si="58"/>
        <v>110.04922102062422</v>
      </c>
      <c r="J271" s="13">
        <f t="shared" si="52"/>
        <v>89.069424593735363</v>
      </c>
      <c r="K271" s="13">
        <f t="shared" si="53"/>
        <v>20.979796426888853</v>
      </c>
      <c r="L271" s="13">
        <f t="shared" si="54"/>
        <v>2.3688104981699643</v>
      </c>
      <c r="M271" s="13">
        <f t="shared" si="59"/>
        <v>2.3903434760881641</v>
      </c>
      <c r="N271" s="13">
        <f t="shared" si="55"/>
        <v>1.4820129551746617</v>
      </c>
      <c r="O271" s="13">
        <f t="shared" si="56"/>
        <v>15.629131406587998</v>
      </c>
      <c r="Q271" s="41">
        <v>15.370636598253791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47.979491371453243</v>
      </c>
      <c r="G272" s="13">
        <f t="shared" si="50"/>
        <v>1.3936907026035852</v>
      </c>
      <c r="H272" s="13">
        <f t="shared" si="51"/>
        <v>46.585800668849657</v>
      </c>
      <c r="I272" s="16">
        <f t="shared" si="58"/>
        <v>65.196786597568547</v>
      </c>
      <c r="J272" s="13">
        <f t="shared" si="52"/>
        <v>59.265030232549407</v>
      </c>
      <c r="K272" s="13">
        <f t="shared" si="53"/>
        <v>5.9317563650191403</v>
      </c>
      <c r="L272" s="13">
        <f t="shared" si="54"/>
        <v>0</v>
      </c>
      <c r="M272" s="13">
        <f t="shared" si="59"/>
        <v>0.90833052091350241</v>
      </c>
      <c r="N272" s="13">
        <f t="shared" si="55"/>
        <v>0.56316492296637144</v>
      </c>
      <c r="O272" s="13">
        <f t="shared" si="56"/>
        <v>1.9568556255699567</v>
      </c>
      <c r="Q272" s="41">
        <v>14.44591979990134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163.37893446910201</v>
      </c>
      <c r="G273" s="13">
        <f t="shared" si="50"/>
        <v>20.707714950009109</v>
      </c>
      <c r="H273" s="13">
        <f t="shared" si="51"/>
        <v>142.67121951909289</v>
      </c>
      <c r="I273" s="16">
        <f t="shared" si="58"/>
        <v>148.60297588411203</v>
      </c>
      <c r="J273" s="13">
        <f t="shared" si="52"/>
        <v>89.181492510442723</v>
      </c>
      <c r="K273" s="13">
        <f t="shared" si="53"/>
        <v>59.421483373669304</v>
      </c>
      <c r="L273" s="13">
        <f t="shared" si="54"/>
        <v>25.780498304783546</v>
      </c>
      <c r="M273" s="13">
        <f t="shared" si="59"/>
        <v>26.125663902730675</v>
      </c>
      <c r="N273" s="13">
        <f t="shared" si="55"/>
        <v>16.19791161969302</v>
      </c>
      <c r="O273" s="13">
        <f t="shared" si="56"/>
        <v>36.905626569702129</v>
      </c>
      <c r="Q273" s="41">
        <v>10.88303045161291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136.94127176602211</v>
      </c>
      <c r="G274" s="13">
        <f t="shared" si="50"/>
        <v>16.282930524836978</v>
      </c>
      <c r="H274" s="13">
        <f t="shared" si="51"/>
        <v>120.65834124118513</v>
      </c>
      <c r="I274" s="16">
        <f t="shared" si="58"/>
        <v>154.29932631007088</v>
      </c>
      <c r="J274" s="13">
        <f t="shared" si="52"/>
        <v>86.723343275887075</v>
      </c>
      <c r="K274" s="13">
        <f t="shared" si="53"/>
        <v>67.575983034183807</v>
      </c>
      <c r="L274" s="13">
        <f t="shared" si="54"/>
        <v>30.746737183306305</v>
      </c>
      <c r="M274" s="13">
        <f t="shared" si="59"/>
        <v>40.674489466343957</v>
      </c>
      <c r="N274" s="13">
        <f t="shared" si="55"/>
        <v>25.218183469133255</v>
      </c>
      <c r="O274" s="13">
        <f t="shared" si="56"/>
        <v>41.501113993970236</v>
      </c>
      <c r="Q274" s="41">
        <v>9.9654750997028607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20.478834391594301</v>
      </c>
      <c r="G275" s="13">
        <f t="shared" si="50"/>
        <v>0</v>
      </c>
      <c r="H275" s="13">
        <f t="shared" si="51"/>
        <v>20.478834391594301</v>
      </c>
      <c r="I275" s="16">
        <f t="shared" si="58"/>
        <v>57.308080242471803</v>
      </c>
      <c r="J275" s="13">
        <f t="shared" si="52"/>
        <v>52.734538073423337</v>
      </c>
      <c r="K275" s="13">
        <f t="shared" si="53"/>
        <v>4.5735421690484657</v>
      </c>
      <c r="L275" s="13">
        <f t="shared" si="54"/>
        <v>0</v>
      </c>
      <c r="M275" s="13">
        <f t="shared" si="59"/>
        <v>15.456305997210702</v>
      </c>
      <c r="N275" s="13">
        <f t="shared" si="55"/>
        <v>9.5829097182706349</v>
      </c>
      <c r="O275" s="13">
        <f t="shared" si="56"/>
        <v>9.5829097182706349</v>
      </c>
      <c r="Q275" s="41">
        <v>13.662871175909491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4.6613370236503444</v>
      </c>
      <c r="G276" s="13">
        <f t="shared" si="50"/>
        <v>0</v>
      </c>
      <c r="H276" s="13">
        <f t="shared" si="51"/>
        <v>4.6613370236503444</v>
      </c>
      <c r="I276" s="16">
        <f t="shared" si="58"/>
        <v>9.2348791926988092</v>
      </c>
      <c r="J276" s="13">
        <f t="shared" si="52"/>
        <v>9.2156187007943426</v>
      </c>
      <c r="K276" s="13">
        <f t="shared" si="53"/>
        <v>1.9260491904466548E-2</v>
      </c>
      <c r="L276" s="13">
        <f t="shared" si="54"/>
        <v>0</v>
      </c>
      <c r="M276" s="13">
        <f t="shared" si="59"/>
        <v>5.8733962789400671</v>
      </c>
      <c r="N276" s="13">
        <f t="shared" si="55"/>
        <v>3.6415056929428418</v>
      </c>
      <c r="O276" s="13">
        <f t="shared" si="56"/>
        <v>3.6415056929428418</v>
      </c>
      <c r="Q276" s="41">
        <v>14.50245259723993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56.262286668000662</v>
      </c>
      <c r="G277" s="13">
        <f t="shared" si="50"/>
        <v>2.779954837851156</v>
      </c>
      <c r="H277" s="13">
        <f t="shared" si="51"/>
        <v>53.482331830149505</v>
      </c>
      <c r="I277" s="16">
        <f t="shared" si="58"/>
        <v>53.501592322053973</v>
      </c>
      <c r="J277" s="13">
        <f t="shared" si="52"/>
        <v>51.003700762966659</v>
      </c>
      <c r="K277" s="13">
        <f t="shared" si="53"/>
        <v>2.4978915590873143</v>
      </c>
      <c r="L277" s="13">
        <f t="shared" si="54"/>
        <v>0</v>
      </c>
      <c r="M277" s="13">
        <f t="shared" si="59"/>
        <v>2.2318905859972253</v>
      </c>
      <c r="N277" s="13">
        <f t="shared" si="55"/>
        <v>1.3837721633182798</v>
      </c>
      <c r="O277" s="13">
        <f t="shared" si="56"/>
        <v>4.1637270011694358</v>
      </c>
      <c r="Q277" s="41">
        <v>16.906025733710141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41.540701843814787</v>
      </c>
      <c r="G278" s="13">
        <f t="shared" si="50"/>
        <v>0.31605173206262882</v>
      </c>
      <c r="H278" s="13">
        <f t="shared" si="51"/>
        <v>41.224650111752162</v>
      </c>
      <c r="I278" s="16">
        <f t="shared" si="58"/>
        <v>43.722541670839476</v>
      </c>
      <c r="J278" s="13">
        <f t="shared" si="52"/>
        <v>42.247089931158868</v>
      </c>
      <c r="K278" s="13">
        <f t="shared" si="53"/>
        <v>1.4754517396806079</v>
      </c>
      <c r="L278" s="13">
        <f t="shared" si="54"/>
        <v>0</v>
      </c>
      <c r="M278" s="13">
        <f t="shared" si="59"/>
        <v>0.84811842267894555</v>
      </c>
      <c r="N278" s="13">
        <f t="shared" si="55"/>
        <v>0.52583342206094619</v>
      </c>
      <c r="O278" s="13">
        <f t="shared" si="56"/>
        <v>0.84188515412357501</v>
      </c>
      <c r="Q278" s="41">
        <v>16.4886996203386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3.6540376850885532</v>
      </c>
      <c r="G279" s="13">
        <f t="shared" si="50"/>
        <v>0</v>
      </c>
      <c r="H279" s="13">
        <f t="shared" si="51"/>
        <v>3.6540376850885532</v>
      </c>
      <c r="I279" s="16">
        <f t="shared" si="58"/>
        <v>5.1294894247691616</v>
      </c>
      <c r="J279" s="13">
        <f t="shared" si="52"/>
        <v>5.1281316756905655</v>
      </c>
      <c r="K279" s="13">
        <f t="shared" si="53"/>
        <v>1.3577490785960933E-3</v>
      </c>
      <c r="L279" s="13">
        <f t="shared" si="54"/>
        <v>0</v>
      </c>
      <c r="M279" s="13">
        <f t="shared" si="59"/>
        <v>0.32228500061799936</v>
      </c>
      <c r="N279" s="13">
        <f t="shared" si="55"/>
        <v>0.1998167003831596</v>
      </c>
      <c r="O279" s="13">
        <f t="shared" si="56"/>
        <v>0.1998167003831596</v>
      </c>
      <c r="Q279" s="41">
        <v>20.829015452354639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22.073381148248689</v>
      </c>
      <c r="G280" s="13">
        <f t="shared" si="50"/>
        <v>0</v>
      </c>
      <c r="H280" s="13">
        <f t="shared" si="51"/>
        <v>22.073381148248689</v>
      </c>
      <c r="I280" s="16">
        <f t="shared" si="58"/>
        <v>22.074738897327286</v>
      </c>
      <c r="J280" s="13">
        <f t="shared" si="52"/>
        <v>22.003691820391534</v>
      </c>
      <c r="K280" s="13">
        <f t="shared" si="53"/>
        <v>7.1047076935752074E-2</v>
      </c>
      <c r="L280" s="13">
        <f t="shared" si="54"/>
        <v>0</v>
      </c>
      <c r="M280" s="13">
        <f t="shared" si="59"/>
        <v>0.12246830023483976</v>
      </c>
      <c r="N280" s="13">
        <f t="shared" si="55"/>
        <v>7.5930346145600652E-2</v>
      </c>
      <c r="O280" s="13">
        <f t="shared" si="56"/>
        <v>7.5930346145600652E-2</v>
      </c>
      <c r="Q280" s="41">
        <v>23.781644870967749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6.1385739937959896</v>
      </c>
      <c r="G281" s="18">
        <f t="shared" si="50"/>
        <v>0</v>
      </c>
      <c r="H281" s="18">
        <f t="shared" si="51"/>
        <v>6.1385739937959896</v>
      </c>
      <c r="I281" s="17">
        <f t="shared" si="58"/>
        <v>6.2096210707317416</v>
      </c>
      <c r="J281" s="18">
        <f t="shared" si="52"/>
        <v>6.2072624849719578</v>
      </c>
      <c r="K281" s="18">
        <f t="shared" si="53"/>
        <v>2.3585857597838711E-3</v>
      </c>
      <c r="L281" s="18">
        <f t="shared" si="54"/>
        <v>0</v>
      </c>
      <c r="M281" s="18">
        <f t="shared" si="59"/>
        <v>4.6537954089239109E-2</v>
      </c>
      <c r="N281" s="18">
        <f t="shared" si="55"/>
        <v>2.8853531535328249E-2</v>
      </c>
      <c r="O281" s="18">
        <f t="shared" si="56"/>
        <v>2.8853531535328249E-2</v>
      </c>
      <c r="P281" s="3"/>
      <c r="Q281" s="42">
        <v>20.976483031250002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7.130204934762971</v>
      </c>
      <c r="G282" s="13">
        <f t="shared" si="50"/>
        <v>0</v>
      </c>
      <c r="H282" s="13">
        <f t="shared" si="51"/>
        <v>7.130204934762971</v>
      </c>
      <c r="I282" s="16">
        <f t="shared" si="58"/>
        <v>7.1325635205227549</v>
      </c>
      <c r="J282" s="13">
        <f t="shared" si="52"/>
        <v>7.1289742765392319</v>
      </c>
      <c r="K282" s="13">
        <f t="shared" si="53"/>
        <v>3.589243983523005E-3</v>
      </c>
      <c r="L282" s="13">
        <f t="shared" si="54"/>
        <v>0</v>
      </c>
      <c r="M282" s="13">
        <f t="shared" si="59"/>
        <v>1.768442255391086E-2</v>
      </c>
      <c r="N282" s="13">
        <f t="shared" si="55"/>
        <v>1.0964341983424733E-2</v>
      </c>
      <c r="O282" s="13">
        <f t="shared" si="56"/>
        <v>1.0964341983424733E-2</v>
      </c>
      <c r="Q282" s="41">
        <v>20.945735099091308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10.453945013824381</v>
      </c>
      <c r="G283" s="13">
        <f t="shared" si="50"/>
        <v>0</v>
      </c>
      <c r="H283" s="13">
        <f t="shared" si="51"/>
        <v>10.453945013824381</v>
      </c>
      <c r="I283" s="16">
        <f t="shared" si="58"/>
        <v>10.457534257807904</v>
      </c>
      <c r="J283" s="13">
        <f t="shared" si="52"/>
        <v>10.441400831788364</v>
      </c>
      <c r="K283" s="13">
        <f t="shared" si="53"/>
        <v>1.6133426019539598E-2</v>
      </c>
      <c r="L283" s="13">
        <f t="shared" si="54"/>
        <v>0</v>
      </c>
      <c r="M283" s="13">
        <f t="shared" si="59"/>
        <v>6.7200805704861269E-3</v>
      </c>
      <c r="N283" s="13">
        <f t="shared" si="55"/>
        <v>4.1664499537013983E-3</v>
      </c>
      <c r="O283" s="13">
        <f t="shared" si="56"/>
        <v>4.1664499537013983E-3</v>
      </c>
      <c r="Q283" s="41">
        <v>18.42791353974367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20.585597924021339</v>
      </c>
      <c r="G284" s="13">
        <f t="shared" si="50"/>
        <v>0</v>
      </c>
      <c r="H284" s="13">
        <f t="shared" si="51"/>
        <v>20.585597924021339</v>
      </c>
      <c r="I284" s="16">
        <f t="shared" si="58"/>
        <v>20.601731350040879</v>
      </c>
      <c r="J284" s="13">
        <f t="shared" si="52"/>
        <v>20.336501895671805</v>
      </c>
      <c r="K284" s="13">
        <f t="shared" si="53"/>
        <v>0.26522945436907364</v>
      </c>
      <c r="L284" s="13">
        <f t="shared" si="54"/>
        <v>0</v>
      </c>
      <c r="M284" s="13">
        <f t="shared" si="59"/>
        <v>2.5536306167847286E-3</v>
      </c>
      <c r="N284" s="13">
        <f t="shared" si="55"/>
        <v>1.5832509824065318E-3</v>
      </c>
      <c r="O284" s="13">
        <f t="shared" si="56"/>
        <v>1.5832509824065318E-3</v>
      </c>
      <c r="Q284" s="41">
        <v>12.82116527405654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147.87721325886741</v>
      </c>
      <c r="G285" s="13">
        <f t="shared" si="50"/>
        <v>18.113242989883233</v>
      </c>
      <c r="H285" s="13">
        <f t="shared" si="51"/>
        <v>129.76397026898417</v>
      </c>
      <c r="I285" s="16">
        <f t="shared" si="58"/>
        <v>130.02919972335323</v>
      </c>
      <c r="J285" s="13">
        <f t="shared" si="52"/>
        <v>82.484033369669291</v>
      </c>
      <c r="K285" s="13">
        <f t="shared" si="53"/>
        <v>47.545166353683939</v>
      </c>
      <c r="L285" s="13">
        <f t="shared" si="54"/>
        <v>18.547604838136255</v>
      </c>
      <c r="M285" s="13">
        <f t="shared" si="59"/>
        <v>18.548575217770633</v>
      </c>
      <c r="N285" s="13">
        <f t="shared" si="55"/>
        <v>11.500116635017793</v>
      </c>
      <c r="O285" s="13">
        <f t="shared" si="56"/>
        <v>29.613359624901026</v>
      </c>
      <c r="Q285" s="41">
        <v>10.22740072897779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109.2722844305609</v>
      </c>
      <c r="G286" s="13">
        <f t="shared" si="50"/>
        <v>11.652063356387512</v>
      </c>
      <c r="H286" s="13">
        <f t="shared" si="51"/>
        <v>97.620221074173386</v>
      </c>
      <c r="I286" s="16">
        <f t="shared" si="58"/>
        <v>126.61778258972107</v>
      </c>
      <c r="J286" s="13">
        <f t="shared" si="52"/>
        <v>79.516378554790435</v>
      </c>
      <c r="K286" s="13">
        <f t="shared" si="53"/>
        <v>47.101404034930638</v>
      </c>
      <c r="L286" s="13">
        <f t="shared" si="54"/>
        <v>18.277345500106314</v>
      </c>
      <c r="M286" s="13">
        <f t="shared" si="59"/>
        <v>25.325804082859154</v>
      </c>
      <c r="N286" s="13">
        <f t="shared" si="55"/>
        <v>15.701998531372675</v>
      </c>
      <c r="O286" s="13">
        <f t="shared" si="56"/>
        <v>27.354061887760189</v>
      </c>
      <c r="Q286" s="41">
        <v>9.5773840516129045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98.678627838654336</v>
      </c>
      <c r="G287" s="13">
        <f t="shared" si="50"/>
        <v>9.8790379864848425</v>
      </c>
      <c r="H287" s="13">
        <f t="shared" si="51"/>
        <v>88.79958985216949</v>
      </c>
      <c r="I287" s="16">
        <f t="shared" si="58"/>
        <v>117.62364838699381</v>
      </c>
      <c r="J287" s="13">
        <f t="shared" si="52"/>
        <v>84.569670407574108</v>
      </c>
      <c r="K287" s="13">
        <f t="shared" si="53"/>
        <v>33.053977979419699</v>
      </c>
      <c r="L287" s="13">
        <f t="shared" si="54"/>
        <v>9.7222070704788095</v>
      </c>
      <c r="M287" s="13">
        <f t="shared" si="59"/>
        <v>19.346012621965293</v>
      </c>
      <c r="N287" s="13">
        <f t="shared" si="55"/>
        <v>11.994527825618482</v>
      </c>
      <c r="O287" s="13">
        <f t="shared" si="56"/>
        <v>21.873565812103323</v>
      </c>
      <c r="Q287" s="41">
        <v>12.17668035607525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53.093039273739372</v>
      </c>
      <c r="G288" s="13">
        <f t="shared" si="50"/>
        <v>2.2495283524564744</v>
      </c>
      <c r="H288" s="13">
        <f t="shared" si="51"/>
        <v>50.843510921282899</v>
      </c>
      <c r="I288" s="16">
        <f t="shared" si="58"/>
        <v>74.175281830223781</v>
      </c>
      <c r="J288" s="13">
        <f t="shared" si="52"/>
        <v>62.729844280099265</v>
      </c>
      <c r="K288" s="13">
        <f t="shared" si="53"/>
        <v>11.445437550124517</v>
      </c>
      <c r="L288" s="13">
        <f t="shared" si="54"/>
        <v>0</v>
      </c>
      <c r="M288" s="13">
        <f t="shared" si="59"/>
        <v>7.3514847963468117</v>
      </c>
      <c r="N288" s="13">
        <f t="shared" si="55"/>
        <v>4.5579205737350232</v>
      </c>
      <c r="O288" s="13">
        <f t="shared" si="56"/>
        <v>6.8074489261914977</v>
      </c>
      <c r="Q288" s="41">
        <v>11.66733953187801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139.6418414750722</v>
      </c>
      <c r="G289" s="13">
        <f t="shared" si="50"/>
        <v>16.734915971580136</v>
      </c>
      <c r="H289" s="13">
        <f t="shared" si="51"/>
        <v>122.90692550349206</v>
      </c>
      <c r="I289" s="16">
        <f t="shared" si="58"/>
        <v>134.35236305361659</v>
      </c>
      <c r="J289" s="13">
        <f t="shared" si="52"/>
        <v>90.995988704502309</v>
      </c>
      <c r="K289" s="13">
        <f t="shared" si="53"/>
        <v>43.356374349114276</v>
      </c>
      <c r="L289" s="13">
        <f t="shared" si="54"/>
        <v>15.996554182279509</v>
      </c>
      <c r="M289" s="13">
        <f t="shared" si="59"/>
        <v>18.790118404891295</v>
      </c>
      <c r="N289" s="13">
        <f t="shared" si="55"/>
        <v>11.649873411032603</v>
      </c>
      <c r="O289" s="13">
        <f t="shared" si="56"/>
        <v>28.384789382612738</v>
      </c>
      <c r="Q289" s="41">
        <v>12.416815218019391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3.470123580262197</v>
      </c>
      <c r="G290" s="13">
        <f t="shared" si="50"/>
        <v>0</v>
      </c>
      <c r="H290" s="13">
        <f t="shared" si="51"/>
        <v>3.470123580262197</v>
      </c>
      <c r="I290" s="16">
        <f t="shared" si="58"/>
        <v>30.829943747096962</v>
      </c>
      <c r="J290" s="13">
        <f t="shared" si="52"/>
        <v>30.566440570963174</v>
      </c>
      <c r="K290" s="13">
        <f t="shared" si="53"/>
        <v>0.26350317613378849</v>
      </c>
      <c r="L290" s="13">
        <f t="shared" si="54"/>
        <v>0</v>
      </c>
      <c r="M290" s="13">
        <f t="shared" si="59"/>
        <v>7.1402449938586923</v>
      </c>
      <c r="N290" s="13">
        <f t="shared" si="55"/>
        <v>4.4269518961923895</v>
      </c>
      <c r="O290" s="13">
        <f t="shared" si="56"/>
        <v>4.4269518961923895</v>
      </c>
      <c r="Q290" s="41">
        <v>21.533810290848301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11.386898752074179</v>
      </c>
      <c r="G291" s="13">
        <f t="shared" si="50"/>
        <v>0</v>
      </c>
      <c r="H291" s="13">
        <f t="shared" si="51"/>
        <v>11.386898752074179</v>
      </c>
      <c r="I291" s="16">
        <f t="shared" si="58"/>
        <v>11.650401928207968</v>
      </c>
      <c r="J291" s="13">
        <f t="shared" si="52"/>
        <v>11.640098454440638</v>
      </c>
      <c r="K291" s="13">
        <f t="shared" si="53"/>
        <v>1.0303473767329763E-2</v>
      </c>
      <c r="L291" s="13">
        <f t="shared" si="54"/>
        <v>0</v>
      </c>
      <c r="M291" s="13">
        <f t="shared" si="59"/>
        <v>2.7132930976663028</v>
      </c>
      <c r="N291" s="13">
        <f t="shared" si="55"/>
        <v>1.6822417205531077</v>
      </c>
      <c r="O291" s="13">
        <f t="shared" si="56"/>
        <v>1.6822417205531077</v>
      </c>
      <c r="Q291" s="41">
        <v>23.903607512959201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30.926897662584011</v>
      </c>
      <c r="G292" s="13">
        <f t="shared" si="50"/>
        <v>0</v>
      </c>
      <c r="H292" s="13">
        <f t="shared" si="51"/>
        <v>30.926897662584011</v>
      </c>
      <c r="I292" s="16">
        <f t="shared" si="58"/>
        <v>30.937201136351341</v>
      </c>
      <c r="J292" s="13">
        <f t="shared" si="52"/>
        <v>30.755878258451773</v>
      </c>
      <c r="K292" s="13">
        <f t="shared" si="53"/>
        <v>0.18132287789956791</v>
      </c>
      <c r="L292" s="13">
        <f t="shared" si="54"/>
        <v>0</v>
      </c>
      <c r="M292" s="13">
        <f t="shared" si="59"/>
        <v>1.0310513771131951</v>
      </c>
      <c r="N292" s="13">
        <f t="shared" si="55"/>
        <v>0.6392518538101809</v>
      </c>
      <c r="O292" s="13">
        <f t="shared" si="56"/>
        <v>0.6392518538101809</v>
      </c>
      <c r="Q292" s="41">
        <v>24.29350205426627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10.076405495612571</v>
      </c>
      <c r="G293" s="18">
        <f t="shared" si="50"/>
        <v>0</v>
      </c>
      <c r="H293" s="18">
        <f t="shared" si="51"/>
        <v>10.076405495612571</v>
      </c>
      <c r="I293" s="17">
        <f t="shared" si="58"/>
        <v>10.257728373512139</v>
      </c>
      <c r="J293" s="18">
        <f t="shared" si="52"/>
        <v>10.250853350271573</v>
      </c>
      <c r="K293" s="18">
        <f t="shared" si="53"/>
        <v>6.8750232405658807E-3</v>
      </c>
      <c r="L293" s="18">
        <f t="shared" si="54"/>
        <v>0</v>
      </c>
      <c r="M293" s="18">
        <f t="shared" si="59"/>
        <v>0.39179952330301415</v>
      </c>
      <c r="N293" s="18">
        <f t="shared" si="55"/>
        <v>0.24291570444786878</v>
      </c>
      <c r="O293" s="18">
        <f t="shared" si="56"/>
        <v>0.24291570444786878</v>
      </c>
      <c r="P293" s="3"/>
      <c r="Q293" s="42">
        <v>24.06771287096775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4.4578327146121257</v>
      </c>
      <c r="G294" s="13">
        <f t="shared" si="50"/>
        <v>0</v>
      </c>
      <c r="H294" s="13">
        <f t="shared" si="51"/>
        <v>4.4578327146121257</v>
      </c>
      <c r="I294" s="16">
        <f t="shared" si="58"/>
        <v>4.4647077378526916</v>
      </c>
      <c r="J294" s="13">
        <f t="shared" si="52"/>
        <v>4.4640784910513975</v>
      </c>
      <c r="K294" s="13">
        <f t="shared" si="53"/>
        <v>6.2924680129405886E-4</v>
      </c>
      <c r="L294" s="13">
        <f t="shared" si="54"/>
        <v>0</v>
      </c>
      <c r="M294" s="13">
        <f t="shared" si="59"/>
        <v>0.14888381885514537</v>
      </c>
      <c r="N294" s="13">
        <f t="shared" si="55"/>
        <v>9.2307967690190132E-2</v>
      </c>
      <c r="O294" s="13">
        <f t="shared" si="56"/>
        <v>9.2307967690190132E-2</v>
      </c>
      <c r="Q294" s="41">
        <v>23.329233584516931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20.093678478312452</v>
      </c>
      <c r="G295" s="13">
        <f t="shared" si="50"/>
        <v>0</v>
      </c>
      <c r="H295" s="13">
        <f t="shared" si="51"/>
        <v>20.093678478312452</v>
      </c>
      <c r="I295" s="16">
        <f t="shared" si="58"/>
        <v>20.094307725113744</v>
      </c>
      <c r="J295" s="13">
        <f t="shared" si="52"/>
        <v>19.980077627928761</v>
      </c>
      <c r="K295" s="13">
        <f t="shared" si="53"/>
        <v>0.11423009718498278</v>
      </c>
      <c r="L295" s="13">
        <f t="shared" si="54"/>
        <v>0</v>
      </c>
      <c r="M295" s="13">
        <f t="shared" si="59"/>
        <v>5.657585116495524E-2</v>
      </c>
      <c r="N295" s="13">
        <f t="shared" si="55"/>
        <v>3.5077027722272246E-2</v>
      </c>
      <c r="O295" s="13">
        <f t="shared" si="56"/>
        <v>3.5077027722272246E-2</v>
      </c>
      <c r="Q295" s="41">
        <v>18.398088174010709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70.913338218270155</v>
      </c>
      <c r="G296" s="13">
        <f t="shared" si="50"/>
        <v>5.2320530221764381</v>
      </c>
      <c r="H296" s="13">
        <f t="shared" si="51"/>
        <v>65.681285196093711</v>
      </c>
      <c r="I296" s="16">
        <f t="shared" si="58"/>
        <v>65.795515293278697</v>
      </c>
      <c r="J296" s="13">
        <f t="shared" si="52"/>
        <v>61.594230038161491</v>
      </c>
      <c r="K296" s="13">
        <f t="shared" si="53"/>
        <v>4.201285255117206</v>
      </c>
      <c r="L296" s="13">
        <f t="shared" si="54"/>
        <v>0</v>
      </c>
      <c r="M296" s="13">
        <f t="shared" si="59"/>
        <v>2.1498823442682995E-2</v>
      </c>
      <c r="N296" s="13">
        <f t="shared" si="55"/>
        <v>1.3329270534463457E-2</v>
      </c>
      <c r="O296" s="13">
        <f t="shared" si="56"/>
        <v>5.245382292710902</v>
      </c>
      <c r="Q296" s="41">
        <v>17.424478531973321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207.80004489858231</v>
      </c>
      <c r="G297" s="13">
        <f t="shared" si="50"/>
        <v>28.142329718519562</v>
      </c>
      <c r="H297" s="13">
        <f t="shared" si="51"/>
        <v>179.65771518006275</v>
      </c>
      <c r="I297" s="16">
        <f t="shared" si="58"/>
        <v>183.85900043517995</v>
      </c>
      <c r="J297" s="13">
        <f t="shared" si="52"/>
        <v>105.48095860312993</v>
      </c>
      <c r="K297" s="13">
        <f t="shared" si="53"/>
        <v>78.378041832050016</v>
      </c>
      <c r="L297" s="13">
        <f t="shared" si="54"/>
        <v>37.325387818343216</v>
      </c>
      <c r="M297" s="13">
        <f t="shared" si="59"/>
        <v>37.333557371251437</v>
      </c>
      <c r="N297" s="13">
        <f t="shared" si="55"/>
        <v>23.146805570175893</v>
      </c>
      <c r="O297" s="13">
        <f t="shared" si="56"/>
        <v>51.289135288695455</v>
      </c>
      <c r="Q297" s="41">
        <v>13.00792189137027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108.7129979579943</v>
      </c>
      <c r="G298" s="13">
        <f t="shared" si="50"/>
        <v>11.558457423789928</v>
      </c>
      <c r="H298" s="13">
        <f t="shared" si="51"/>
        <v>97.154540534204372</v>
      </c>
      <c r="I298" s="16">
        <f t="shared" si="58"/>
        <v>138.20719454791117</v>
      </c>
      <c r="J298" s="13">
        <f t="shared" si="52"/>
        <v>89.212875581171375</v>
      </c>
      <c r="K298" s="13">
        <f t="shared" si="53"/>
        <v>48.994318966739797</v>
      </c>
      <c r="L298" s="13">
        <f t="shared" si="54"/>
        <v>19.430165184875761</v>
      </c>
      <c r="M298" s="13">
        <f t="shared" si="59"/>
        <v>33.616916985951306</v>
      </c>
      <c r="N298" s="13">
        <f t="shared" si="55"/>
        <v>20.84248853128981</v>
      </c>
      <c r="O298" s="13">
        <f t="shared" si="56"/>
        <v>32.400945955079735</v>
      </c>
      <c r="Q298" s="41">
        <v>11.57419960945357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34.238060680824262</v>
      </c>
      <c r="G299" s="13">
        <f t="shared" si="50"/>
        <v>0</v>
      </c>
      <c r="H299" s="13">
        <f t="shared" si="51"/>
        <v>34.238060680824262</v>
      </c>
      <c r="I299" s="16">
        <f t="shared" si="58"/>
        <v>63.802214462688298</v>
      </c>
      <c r="J299" s="13">
        <f t="shared" si="52"/>
        <v>56.07009183475818</v>
      </c>
      <c r="K299" s="13">
        <f t="shared" si="53"/>
        <v>7.7321226279301172</v>
      </c>
      <c r="L299" s="13">
        <f t="shared" si="54"/>
        <v>0</v>
      </c>
      <c r="M299" s="13">
        <f t="shared" si="59"/>
        <v>12.774428454661496</v>
      </c>
      <c r="N299" s="13">
        <f t="shared" si="55"/>
        <v>7.9201456418901275</v>
      </c>
      <c r="O299" s="13">
        <f t="shared" si="56"/>
        <v>7.9201456418901275</v>
      </c>
      <c r="Q299" s="41">
        <v>11.6622654516129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10.99437395956606</v>
      </c>
      <c r="G300" s="13">
        <f t="shared" si="50"/>
        <v>0</v>
      </c>
      <c r="H300" s="13">
        <f t="shared" si="51"/>
        <v>10.99437395956606</v>
      </c>
      <c r="I300" s="16">
        <f t="shared" si="58"/>
        <v>18.726496587496179</v>
      </c>
      <c r="J300" s="13">
        <f t="shared" si="52"/>
        <v>18.594853811390095</v>
      </c>
      <c r="K300" s="13">
        <f t="shared" si="53"/>
        <v>0.13164277610608366</v>
      </c>
      <c r="L300" s="13">
        <f t="shared" si="54"/>
        <v>0</v>
      </c>
      <c r="M300" s="13">
        <f t="shared" si="59"/>
        <v>4.8542828127713689</v>
      </c>
      <c r="N300" s="13">
        <f t="shared" si="55"/>
        <v>3.0096553439182485</v>
      </c>
      <c r="O300" s="13">
        <f t="shared" si="56"/>
        <v>3.0096553439182485</v>
      </c>
      <c r="Q300" s="41">
        <v>15.87496612808232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92.190599388064356</v>
      </c>
      <c r="G301" s="13">
        <f t="shared" si="50"/>
        <v>8.7931580597808896</v>
      </c>
      <c r="H301" s="13">
        <f t="shared" si="51"/>
        <v>83.397441328283463</v>
      </c>
      <c r="I301" s="16">
        <f t="shared" si="58"/>
        <v>83.52908410438954</v>
      </c>
      <c r="J301" s="13">
        <f t="shared" si="52"/>
        <v>73.149589966793201</v>
      </c>
      <c r="K301" s="13">
        <f t="shared" si="53"/>
        <v>10.379494137596339</v>
      </c>
      <c r="L301" s="13">
        <f t="shared" si="54"/>
        <v>0</v>
      </c>
      <c r="M301" s="13">
        <f t="shared" si="59"/>
        <v>1.8446274688531203</v>
      </c>
      <c r="N301" s="13">
        <f t="shared" si="55"/>
        <v>1.1436690306889346</v>
      </c>
      <c r="O301" s="13">
        <f t="shared" si="56"/>
        <v>9.9368270904698246</v>
      </c>
      <c r="Q301" s="41">
        <v>15.35736081268819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22.428602354534679</v>
      </c>
      <c r="G302" s="13">
        <f t="shared" si="50"/>
        <v>0</v>
      </c>
      <c r="H302" s="13">
        <f t="shared" si="51"/>
        <v>22.428602354534679</v>
      </c>
      <c r="I302" s="16">
        <f t="shared" si="58"/>
        <v>32.808096492131014</v>
      </c>
      <c r="J302" s="13">
        <f t="shared" si="52"/>
        <v>32.118728949259378</v>
      </c>
      <c r="K302" s="13">
        <f t="shared" si="53"/>
        <v>0.68936754287163637</v>
      </c>
      <c r="L302" s="13">
        <f t="shared" si="54"/>
        <v>0</v>
      </c>
      <c r="M302" s="13">
        <f t="shared" si="59"/>
        <v>0.70095843816418579</v>
      </c>
      <c r="N302" s="13">
        <f t="shared" si="55"/>
        <v>0.43459423166179517</v>
      </c>
      <c r="O302" s="13">
        <f t="shared" si="56"/>
        <v>0.43459423166179517</v>
      </c>
      <c r="Q302" s="41">
        <v>15.912113949234371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11.38768887412766</v>
      </c>
      <c r="G303" s="13">
        <f t="shared" si="50"/>
        <v>0</v>
      </c>
      <c r="H303" s="13">
        <f t="shared" si="51"/>
        <v>11.38768887412766</v>
      </c>
      <c r="I303" s="16">
        <f t="shared" si="58"/>
        <v>12.077056416999296</v>
      </c>
      <c r="J303" s="13">
        <f t="shared" si="52"/>
        <v>12.063790002013986</v>
      </c>
      <c r="K303" s="13">
        <f t="shared" si="53"/>
        <v>1.3266414985309893E-2</v>
      </c>
      <c r="L303" s="13">
        <f t="shared" si="54"/>
        <v>0</v>
      </c>
      <c r="M303" s="13">
        <f t="shared" si="59"/>
        <v>0.26636420650239062</v>
      </c>
      <c r="N303" s="13">
        <f t="shared" si="55"/>
        <v>0.16514580803148218</v>
      </c>
      <c r="O303" s="13">
        <f t="shared" si="56"/>
        <v>0.16514580803148218</v>
      </c>
      <c r="Q303" s="41">
        <v>22.869929852391589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32.883681440540798</v>
      </c>
      <c r="G304" s="13">
        <f t="shared" si="50"/>
        <v>0</v>
      </c>
      <c r="H304" s="13">
        <f t="shared" si="51"/>
        <v>32.883681440540798</v>
      </c>
      <c r="I304" s="16">
        <f t="shared" si="58"/>
        <v>32.896947855526108</v>
      </c>
      <c r="J304" s="13">
        <f t="shared" si="52"/>
        <v>32.68807176668254</v>
      </c>
      <c r="K304" s="13">
        <f t="shared" si="53"/>
        <v>0.20887608884356723</v>
      </c>
      <c r="L304" s="13">
        <f t="shared" si="54"/>
        <v>0</v>
      </c>
      <c r="M304" s="13">
        <f t="shared" si="59"/>
        <v>0.10121839847090844</v>
      </c>
      <c r="N304" s="13">
        <f t="shared" si="55"/>
        <v>6.2755407051963225E-2</v>
      </c>
      <c r="O304" s="13">
        <f t="shared" si="56"/>
        <v>6.2755407051963225E-2</v>
      </c>
      <c r="Q304" s="41">
        <v>24.594651870967748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12.79739359322641</v>
      </c>
      <c r="G305" s="18">
        <f t="shared" si="50"/>
        <v>0</v>
      </c>
      <c r="H305" s="18">
        <f t="shared" si="51"/>
        <v>12.79739359322641</v>
      </c>
      <c r="I305" s="17">
        <f t="shared" si="58"/>
        <v>13.006269682069977</v>
      </c>
      <c r="J305" s="18">
        <f t="shared" si="52"/>
        <v>12.990556321649343</v>
      </c>
      <c r="K305" s="18">
        <f t="shared" si="53"/>
        <v>1.5713360420633649E-2</v>
      </c>
      <c r="L305" s="18">
        <f t="shared" si="54"/>
        <v>0</v>
      </c>
      <c r="M305" s="18">
        <f t="shared" si="59"/>
        <v>3.8462991418945214E-2</v>
      </c>
      <c r="N305" s="18">
        <f t="shared" si="55"/>
        <v>2.3847054679746033E-2</v>
      </c>
      <c r="O305" s="18">
        <f t="shared" si="56"/>
        <v>2.3847054679746033E-2</v>
      </c>
      <c r="P305" s="3"/>
      <c r="Q305" s="42">
        <v>23.246241485527129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3.374400741012225</v>
      </c>
      <c r="G306" s="13">
        <f t="shared" si="50"/>
        <v>0</v>
      </c>
      <c r="H306" s="13">
        <f t="shared" si="51"/>
        <v>3.374400741012225</v>
      </c>
      <c r="I306" s="16">
        <f t="shared" si="58"/>
        <v>3.3901141014328586</v>
      </c>
      <c r="J306" s="13">
        <f t="shared" si="52"/>
        <v>3.3898219097275257</v>
      </c>
      <c r="K306" s="13">
        <f t="shared" si="53"/>
        <v>2.921917053329004E-4</v>
      </c>
      <c r="L306" s="13">
        <f t="shared" si="54"/>
        <v>0</v>
      </c>
      <c r="M306" s="13">
        <f t="shared" si="59"/>
        <v>1.4615936739199181E-2</v>
      </c>
      <c r="N306" s="13">
        <f t="shared" si="55"/>
        <v>9.0618807783034924E-3</v>
      </c>
      <c r="O306" s="13">
        <f t="shared" si="56"/>
        <v>9.0618807783034924E-3</v>
      </c>
      <c r="Q306" s="41">
        <v>22.91091175443292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20.486808132197421</v>
      </c>
      <c r="G307" s="13">
        <f t="shared" si="50"/>
        <v>0</v>
      </c>
      <c r="H307" s="13">
        <f t="shared" si="51"/>
        <v>20.486808132197421</v>
      </c>
      <c r="I307" s="16">
        <f t="shared" si="58"/>
        <v>20.487100323902755</v>
      </c>
      <c r="J307" s="13">
        <f t="shared" si="52"/>
        <v>20.395660807144921</v>
      </c>
      <c r="K307" s="13">
        <f t="shared" si="53"/>
        <v>9.1439516757834127E-2</v>
      </c>
      <c r="L307" s="13">
        <f t="shared" si="54"/>
        <v>0</v>
      </c>
      <c r="M307" s="13">
        <f t="shared" si="59"/>
        <v>5.5540559608956881E-3</v>
      </c>
      <c r="N307" s="13">
        <f t="shared" si="55"/>
        <v>3.4435146957553266E-3</v>
      </c>
      <c r="O307" s="13">
        <f t="shared" si="56"/>
        <v>3.4435146957553266E-3</v>
      </c>
      <c r="Q307" s="41">
        <v>20.39261629468642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2.9884463832122869</v>
      </c>
      <c r="G308" s="13">
        <f t="shared" si="50"/>
        <v>0</v>
      </c>
      <c r="H308" s="13">
        <f t="shared" si="51"/>
        <v>2.9884463832122869</v>
      </c>
      <c r="I308" s="16">
        <f t="shared" si="58"/>
        <v>3.0798858999701211</v>
      </c>
      <c r="J308" s="13">
        <f t="shared" si="52"/>
        <v>3.0791948704685908</v>
      </c>
      <c r="K308" s="13">
        <f t="shared" si="53"/>
        <v>6.9102950153032694E-4</v>
      </c>
      <c r="L308" s="13">
        <f t="shared" si="54"/>
        <v>0</v>
      </c>
      <c r="M308" s="13">
        <f t="shared" si="59"/>
        <v>2.1105412651403616E-3</v>
      </c>
      <c r="N308" s="13">
        <f t="shared" si="55"/>
        <v>1.3085355843870242E-3</v>
      </c>
      <c r="O308" s="13">
        <f t="shared" si="56"/>
        <v>1.3085355843870242E-3</v>
      </c>
      <c r="Q308" s="41">
        <v>14.7626517505309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106.6988299920416</v>
      </c>
      <c r="G309" s="13">
        <f t="shared" si="50"/>
        <v>11.221352773294862</v>
      </c>
      <c r="H309" s="13">
        <f t="shared" si="51"/>
        <v>95.477477218746728</v>
      </c>
      <c r="I309" s="16">
        <f t="shared" si="58"/>
        <v>95.478168248248252</v>
      </c>
      <c r="J309" s="13">
        <f t="shared" si="52"/>
        <v>72.869359247946932</v>
      </c>
      <c r="K309" s="13">
        <f t="shared" si="53"/>
        <v>22.608809000301321</v>
      </c>
      <c r="L309" s="13">
        <f t="shared" si="54"/>
        <v>3.3609088380419867</v>
      </c>
      <c r="M309" s="13">
        <f t="shared" si="59"/>
        <v>3.3617108437227401</v>
      </c>
      <c r="N309" s="13">
        <f t="shared" si="55"/>
        <v>2.0842607231080987</v>
      </c>
      <c r="O309" s="13">
        <f t="shared" si="56"/>
        <v>13.305613496402961</v>
      </c>
      <c r="Q309" s="41">
        <v>11.053159893496989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11.545668647389791</v>
      </c>
      <c r="G310" s="13">
        <f t="shared" si="50"/>
        <v>0</v>
      </c>
      <c r="H310" s="13">
        <f t="shared" si="51"/>
        <v>11.545668647389791</v>
      </c>
      <c r="I310" s="16">
        <f t="shared" si="58"/>
        <v>30.793568809649123</v>
      </c>
      <c r="J310" s="13">
        <f t="shared" si="52"/>
        <v>29.790154391653868</v>
      </c>
      <c r="K310" s="13">
        <f t="shared" si="53"/>
        <v>1.0034144179952555</v>
      </c>
      <c r="L310" s="13">
        <f t="shared" si="54"/>
        <v>0</v>
      </c>
      <c r="M310" s="13">
        <f t="shared" si="59"/>
        <v>1.2774501206146414</v>
      </c>
      <c r="N310" s="13">
        <f t="shared" si="55"/>
        <v>0.79201907478107769</v>
      </c>
      <c r="O310" s="13">
        <f t="shared" si="56"/>
        <v>0.79201907478107769</v>
      </c>
      <c r="Q310" s="41">
        <v>11.681194851612901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117.2490353173839</v>
      </c>
      <c r="G311" s="13">
        <f t="shared" si="50"/>
        <v>12.987105847998565</v>
      </c>
      <c r="H311" s="13">
        <f t="shared" si="51"/>
        <v>104.26192946938534</v>
      </c>
      <c r="I311" s="16">
        <f t="shared" si="58"/>
        <v>105.2653438873806</v>
      </c>
      <c r="J311" s="13">
        <f t="shared" si="52"/>
        <v>78.972973741988326</v>
      </c>
      <c r="K311" s="13">
        <f t="shared" si="53"/>
        <v>26.292370145392269</v>
      </c>
      <c r="L311" s="13">
        <f t="shared" si="54"/>
        <v>5.6042646945326684</v>
      </c>
      <c r="M311" s="13">
        <f t="shared" si="59"/>
        <v>6.0896957403662322</v>
      </c>
      <c r="N311" s="13">
        <f t="shared" si="55"/>
        <v>3.7756113590270641</v>
      </c>
      <c r="O311" s="13">
        <f t="shared" si="56"/>
        <v>16.762717207025631</v>
      </c>
      <c r="Q311" s="41">
        <v>11.90358932645224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136.5367271343577</v>
      </c>
      <c r="G312" s="13">
        <f t="shared" si="50"/>
        <v>16.215223223870954</v>
      </c>
      <c r="H312" s="13">
        <f t="shared" si="51"/>
        <v>120.32150391048675</v>
      </c>
      <c r="I312" s="16">
        <f t="shared" si="58"/>
        <v>141.00960936134635</v>
      </c>
      <c r="J312" s="13">
        <f t="shared" si="52"/>
        <v>92.868481720442432</v>
      </c>
      <c r="K312" s="13">
        <f t="shared" si="53"/>
        <v>48.141127640903917</v>
      </c>
      <c r="L312" s="13">
        <f t="shared" si="54"/>
        <v>18.910556121219589</v>
      </c>
      <c r="M312" s="13">
        <f t="shared" si="59"/>
        <v>21.224640502558756</v>
      </c>
      <c r="N312" s="13">
        <f t="shared" si="55"/>
        <v>13.159277111586428</v>
      </c>
      <c r="O312" s="13">
        <f t="shared" si="56"/>
        <v>29.374500335457384</v>
      </c>
      <c r="Q312" s="41">
        <v>12.384723999141549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104.4747055055315</v>
      </c>
      <c r="G313" s="13">
        <f t="shared" si="50"/>
        <v>10.849108392311541</v>
      </c>
      <c r="H313" s="13">
        <f t="shared" si="51"/>
        <v>93.625597113219968</v>
      </c>
      <c r="I313" s="16">
        <f t="shared" si="58"/>
        <v>122.8561686329043</v>
      </c>
      <c r="J313" s="13">
        <f t="shared" si="52"/>
        <v>87.675331020010887</v>
      </c>
      <c r="K313" s="13">
        <f t="shared" si="53"/>
        <v>35.180837612893413</v>
      </c>
      <c r="L313" s="13">
        <f t="shared" si="54"/>
        <v>11.017503341329521</v>
      </c>
      <c r="M313" s="13">
        <f t="shared" si="59"/>
        <v>19.082866732301852</v>
      </c>
      <c r="N313" s="13">
        <f t="shared" si="55"/>
        <v>11.831377374027149</v>
      </c>
      <c r="O313" s="13">
        <f t="shared" si="56"/>
        <v>22.680485766338691</v>
      </c>
      <c r="Q313" s="41">
        <v>12.590629227599891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7.8883944313914434</v>
      </c>
      <c r="G314" s="13">
        <f t="shared" si="50"/>
        <v>0</v>
      </c>
      <c r="H314" s="13">
        <f t="shared" si="51"/>
        <v>7.8883944313914434</v>
      </c>
      <c r="I314" s="16">
        <f t="shared" si="58"/>
        <v>32.051728702955337</v>
      </c>
      <c r="J314" s="13">
        <f t="shared" si="52"/>
        <v>31.756505714077853</v>
      </c>
      <c r="K314" s="13">
        <f t="shared" si="53"/>
        <v>0.29522298887748377</v>
      </c>
      <c r="L314" s="13">
        <f t="shared" si="54"/>
        <v>0</v>
      </c>
      <c r="M314" s="13">
        <f t="shared" si="59"/>
        <v>7.2514893582747035</v>
      </c>
      <c r="N314" s="13">
        <f t="shared" si="55"/>
        <v>4.495923402130316</v>
      </c>
      <c r="O314" s="13">
        <f t="shared" si="56"/>
        <v>4.495923402130316</v>
      </c>
      <c r="Q314" s="41">
        <v>21.547407834844119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48.040089262944257</v>
      </c>
      <c r="G315" s="13">
        <f t="shared" si="50"/>
        <v>1.4038327718734407</v>
      </c>
      <c r="H315" s="13">
        <f t="shared" si="51"/>
        <v>46.636256491070817</v>
      </c>
      <c r="I315" s="16">
        <f t="shared" si="58"/>
        <v>46.931479479948301</v>
      </c>
      <c r="J315" s="13">
        <f t="shared" si="52"/>
        <v>46.005951067963096</v>
      </c>
      <c r="K315" s="13">
        <f t="shared" si="53"/>
        <v>0.92552841198520497</v>
      </c>
      <c r="L315" s="13">
        <f t="shared" si="54"/>
        <v>0</v>
      </c>
      <c r="M315" s="13">
        <f t="shared" si="59"/>
        <v>2.7555659561443875</v>
      </c>
      <c r="N315" s="13">
        <f t="shared" si="55"/>
        <v>1.7084508928095203</v>
      </c>
      <c r="O315" s="13">
        <f t="shared" si="56"/>
        <v>3.1122836646829608</v>
      </c>
      <c r="Q315" s="41">
        <v>21.44374801089123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22.637564306087611</v>
      </c>
      <c r="G316" s="13">
        <f t="shared" si="50"/>
        <v>0</v>
      </c>
      <c r="H316" s="13">
        <f t="shared" si="51"/>
        <v>22.637564306087611</v>
      </c>
      <c r="I316" s="16">
        <f t="shared" si="58"/>
        <v>23.563092718072816</v>
      </c>
      <c r="J316" s="13">
        <f t="shared" si="52"/>
        <v>23.480409765017786</v>
      </c>
      <c r="K316" s="13">
        <f t="shared" si="53"/>
        <v>8.2682953055030595E-2</v>
      </c>
      <c r="L316" s="13">
        <f t="shared" si="54"/>
        <v>0</v>
      </c>
      <c r="M316" s="13">
        <f t="shared" si="59"/>
        <v>1.0471150633348671</v>
      </c>
      <c r="N316" s="13">
        <f t="shared" si="55"/>
        <v>0.64921133926761765</v>
      </c>
      <c r="O316" s="13">
        <f t="shared" si="56"/>
        <v>0.64921133926761765</v>
      </c>
      <c r="Q316" s="41">
        <v>24.093174870967751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30.74153478036596</v>
      </c>
      <c r="G317" s="18">
        <f t="shared" si="50"/>
        <v>0</v>
      </c>
      <c r="H317" s="18">
        <f t="shared" si="51"/>
        <v>30.74153478036596</v>
      </c>
      <c r="I317" s="17">
        <f t="shared" si="58"/>
        <v>30.824217733420991</v>
      </c>
      <c r="J317" s="18">
        <f t="shared" si="52"/>
        <v>30.614650517647469</v>
      </c>
      <c r="K317" s="18">
        <f t="shared" si="53"/>
        <v>0.20956721577352155</v>
      </c>
      <c r="L317" s="18">
        <f t="shared" si="54"/>
        <v>0</v>
      </c>
      <c r="M317" s="18">
        <f t="shared" si="59"/>
        <v>0.3979037240672495</v>
      </c>
      <c r="N317" s="18">
        <f t="shared" si="55"/>
        <v>0.2467003089216947</v>
      </c>
      <c r="O317" s="18">
        <f t="shared" si="56"/>
        <v>0.2467003089216947</v>
      </c>
      <c r="P317" s="3"/>
      <c r="Q317" s="42">
        <v>23.172603327005781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5.8008606055917564</v>
      </c>
      <c r="G318" s="13">
        <f t="shared" si="50"/>
        <v>0</v>
      </c>
      <c r="H318" s="13">
        <f t="shared" si="51"/>
        <v>5.8008606055917564</v>
      </c>
      <c r="I318" s="16">
        <f t="shared" si="58"/>
        <v>6.010427821365278</v>
      </c>
      <c r="J318" s="13">
        <f t="shared" si="52"/>
        <v>6.0084359915819254</v>
      </c>
      <c r="K318" s="13">
        <f t="shared" si="53"/>
        <v>1.99182978335255E-3</v>
      </c>
      <c r="L318" s="13">
        <f t="shared" si="54"/>
        <v>0</v>
      </c>
      <c r="M318" s="13">
        <f t="shared" si="59"/>
        <v>0.1512034151455548</v>
      </c>
      <c r="N318" s="13">
        <f t="shared" si="55"/>
        <v>9.374611739024398E-2</v>
      </c>
      <c r="O318" s="13">
        <f t="shared" si="56"/>
        <v>9.374611739024398E-2</v>
      </c>
      <c r="Q318" s="41">
        <v>21.480254870328199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123.8835320735913</v>
      </c>
      <c r="G319" s="13">
        <f t="shared" si="50"/>
        <v>14.097499692016463</v>
      </c>
      <c r="H319" s="13">
        <f t="shared" si="51"/>
        <v>109.78603238157484</v>
      </c>
      <c r="I319" s="16">
        <f t="shared" si="58"/>
        <v>109.78802421135819</v>
      </c>
      <c r="J319" s="13">
        <f t="shared" si="52"/>
        <v>91.783062142687896</v>
      </c>
      <c r="K319" s="13">
        <f t="shared" si="53"/>
        <v>18.004962068670295</v>
      </c>
      <c r="L319" s="13">
        <f t="shared" si="54"/>
        <v>0.55708216878057193</v>
      </c>
      <c r="M319" s="13">
        <f t="shared" si="59"/>
        <v>0.61453946653588276</v>
      </c>
      <c r="N319" s="13">
        <f t="shared" si="55"/>
        <v>0.3810144692522473</v>
      </c>
      <c r="O319" s="13">
        <f t="shared" si="56"/>
        <v>14.478514161268711</v>
      </c>
      <c r="Q319" s="41">
        <v>16.768422187456611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67.876875823085882</v>
      </c>
      <c r="G320" s="13">
        <f t="shared" si="50"/>
        <v>4.7238503242024219</v>
      </c>
      <c r="H320" s="13">
        <f t="shared" si="51"/>
        <v>63.153025498883459</v>
      </c>
      <c r="I320" s="16">
        <f t="shared" si="58"/>
        <v>80.600905398773193</v>
      </c>
      <c r="J320" s="13">
        <f t="shared" si="52"/>
        <v>68.211085751762667</v>
      </c>
      <c r="K320" s="13">
        <f t="shared" si="53"/>
        <v>12.389819647010526</v>
      </c>
      <c r="L320" s="13">
        <f t="shared" si="54"/>
        <v>0</v>
      </c>
      <c r="M320" s="13">
        <f t="shared" si="59"/>
        <v>0.23352499728363546</v>
      </c>
      <c r="N320" s="13">
        <f t="shared" si="55"/>
        <v>0.14478549831585399</v>
      </c>
      <c r="O320" s="13">
        <f t="shared" si="56"/>
        <v>4.868635822518276</v>
      </c>
      <c r="Q320" s="41">
        <v>12.923406634931551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74.637639129182503</v>
      </c>
      <c r="G321" s="13">
        <f t="shared" si="50"/>
        <v>5.8553769842958117</v>
      </c>
      <c r="H321" s="13">
        <f t="shared" si="51"/>
        <v>68.782262144886687</v>
      </c>
      <c r="I321" s="16">
        <f t="shared" si="58"/>
        <v>81.172081791897213</v>
      </c>
      <c r="J321" s="13">
        <f t="shared" si="52"/>
        <v>68.542065653963547</v>
      </c>
      <c r="K321" s="13">
        <f t="shared" si="53"/>
        <v>12.630016137933666</v>
      </c>
      <c r="L321" s="13">
        <f t="shared" si="54"/>
        <v>0</v>
      </c>
      <c r="M321" s="13">
        <f t="shared" si="59"/>
        <v>8.8739498967781466E-2</v>
      </c>
      <c r="N321" s="13">
        <f t="shared" si="55"/>
        <v>5.5018489360024507E-2</v>
      </c>
      <c r="O321" s="13">
        <f t="shared" si="56"/>
        <v>5.9103954736558357</v>
      </c>
      <c r="Q321" s="41">
        <v>12.91288272835906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108.1346479437878</v>
      </c>
      <c r="G322" s="13">
        <f t="shared" si="50"/>
        <v>11.461660889092444</v>
      </c>
      <c r="H322" s="13">
        <f t="shared" si="51"/>
        <v>96.672987054695355</v>
      </c>
      <c r="I322" s="16">
        <f t="shared" si="58"/>
        <v>109.30300319262902</v>
      </c>
      <c r="J322" s="13">
        <f t="shared" si="52"/>
        <v>82.531992282005248</v>
      </c>
      <c r="K322" s="13">
        <f t="shared" si="53"/>
        <v>26.771010910623772</v>
      </c>
      <c r="L322" s="13">
        <f t="shared" si="54"/>
        <v>5.8957656419971265</v>
      </c>
      <c r="M322" s="13">
        <f t="shared" si="59"/>
        <v>5.9294866516048836</v>
      </c>
      <c r="N322" s="13">
        <f t="shared" si="55"/>
        <v>3.6762817239950278</v>
      </c>
      <c r="O322" s="13">
        <f t="shared" si="56"/>
        <v>15.137942613087471</v>
      </c>
      <c r="Q322" s="41">
        <v>12.674767451612899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104.2293832571561</v>
      </c>
      <c r="G323" s="13">
        <f t="shared" si="50"/>
        <v>10.808049616581219</v>
      </c>
      <c r="H323" s="13">
        <f t="shared" si="51"/>
        <v>93.421333640574886</v>
      </c>
      <c r="I323" s="16">
        <f t="shared" si="58"/>
        <v>114.29657890920153</v>
      </c>
      <c r="J323" s="13">
        <f t="shared" si="52"/>
        <v>84.199258123791424</v>
      </c>
      <c r="K323" s="13">
        <f t="shared" si="53"/>
        <v>30.097320785410105</v>
      </c>
      <c r="L323" s="13">
        <f t="shared" si="54"/>
        <v>7.9215489653035354</v>
      </c>
      <c r="M323" s="13">
        <f t="shared" si="59"/>
        <v>10.17475389291339</v>
      </c>
      <c r="N323" s="13">
        <f t="shared" si="55"/>
        <v>6.3083474136063016</v>
      </c>
      <c r="O323" s="13">
        <f t="shared" si="56"/>
        <v>17.116397030187521</v>
      </c>
      <c r="Q323" s="41">
        <v>12.51434146797191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78.340309269259066</v>
      </c>
      <c r="G324" s="13">
        <f t="shared" si="50"/>
        <v>6.475080675630525</v>
      </c>
      <c r="H324" s="13">
        <f t="shared" si="51"/>
        <v>71.865228593628544</v>
      </c>
      <c r="I324" s="16">
        <f t="shared" si="58"/>
        <v>94.041000413735119</v>
      </c>
      <c r="J324" s="13">
        <f t="shared" si="52"/>
        <v>76.122220385292451</v>
      </c>
      <c r="K324" s="13">
        <f t="shared" si="53"/>
        <v>17.918780028442669</v>
      </c>
      <c r="L324" s="13">
        <f t="shared" si="54"/>
        <v>0.50459573593646934</v>
      </c>
      <c r="M324" s="13">
        <f t="shared" si="59"/>
        <v>4.3710022152435579</v>
      </c>
      <c r="N324" s="13">
        <f t="shared" si="55"/>
        <v>2.7100213734510059</v>
      </c>
      <c r="O324" s="13">
        <f t="shared" si="56"/>
        <v>9.1851020490815305</v>
      </c>
      <c r="Q324" s="41">
        <v>13.10479482759062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56.380572220978209</v>
      </c>
      <c r="G325" s="13">
        <f t="shared" si="50"/>
        <v>2.7997519007918577</v>
      </c>
      <c r="H325" s="13">
        <f t="shared" si="51"/>
        <v>53.580820320186348</v>
      </c>
      <c r="I325" s="16">
        <f t="shared" si="58"/>
        <v>70.99500461269254</v>
      </c>
      <c r="J325" s="13">
        <f t="shared" si="52"/>
        <v>64.850931074500011</v>
      </c>
      <c r="K325" s="13">
        <f t="shared" si="53"/>
        <v>6.1440735381925293</v>
      </c>
      <c r="L325" s="13">
        <f t="shared" si="54"/>
        <v>0</v>
      </c>
      <c r="M325" s="13">
        <f t="shared" si="59"/>
        <v>1.660980841792552</v>
      </c>
      <c r="N325" s="13">
        <f t="shared" si="55"/>
        <v>1.0298081219113822</v>
      </c>
      <c r="O325" s="13">
        <f t="shared" si="56"/>
        <v>3.82956002270324</v>
      </c>
      <c r="Q325" s="41">
        <v>16.07939963689331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54.136944946862613</v>
      </c>
      <c r="G326" s="13">
        <f t="shared" ref="G326:G389" si="61">IF((F326-$J$2)&gt;0,$I$2*(F326-$J$2),0)</f>
        <v>2.4242434025598425</v>
      </c>
      <c r="H326" s="13">
        <f t="shared" ref="H326:H389" si="62">F326-G326</f>
        <v>51.712701544302767</v>
      </c>
      <c r="I326" s="16">
        <f t="shared" si="58"/>
        <v>57.856775082495297</v>
      </c>
      <c r="J326" s="13">
        <f t="shared" ref="J326:J389" si="63">I326/SQRT(1+(I326/($K$2*(300+(25*Q326)+0.05*(Q326)^3)))^2)</f>
        <v>54.679532165048663</v>
      </c>
      <c r="K326" s="13">
        <f t="shared" ref="K326:K389" si="64">I326-J326</f>
        <v>3.1772429174466339</v>
      </c>
      <c r="L326" s="13">
        <f t="shared" ref="L326:L389" si="65">IF(K326&gt;$N$2,(K326-$N$2)/$L$2,0)</f>
        <v>0</v>
      </c>
      <c r="M326" s="13">
        <f t="shared" si="59"/>
        <v>0.63117271988116985</v>
      </c>
      <c r="N326" s="13">
        <f t="shared" ref="N326:N389" si="66">$M$2*M326</f>
        <v>0.39132708632632529</v>
      </c>
      <c r="O326" s="13">
        <f t="shared" ref="O326:O389" si="67">N326+G326</f>
        <v>2.8155704888861677</v>
      </c>
      <c r="Q326" s="41">
        <v>16.77170142803423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19.093548389999999</v>
      </c>
      <c r="G327" s="13">
        <f t="shared" si="61"/>
        <v>0</v>
      </c>
      <c r="H327" s="13">
        <f t="shared" si="62"/>
        <v>19.093548389999999</v>
      </c>
      <c r="I327" s="16">
        <f t="shared" ref="I327:I390" si="69">H327+K326-L326</f>
        <v>22.270791307446633</v>
      </c>
      <c r="J327" s="13">
        <f t="shared" si="63"/>
        <v>22.189128761604533</v>
      </c>
      <c r="K327" s="13">
        <f t="shared" si="64"/>
        <v>8.1662545842100087E-2</v>
      </c>
      <c r="L327" s="13">
        <f t="shared" si="65"/>
        <v>0</v>
      </c>
      <c r="M327" s="13">
        <f t="shared" ref="M327:M390" si="70">L327+M326-N326</f>
        <v>0.23984563355484456</v>
      </c>
      <c r="N327" s="13">
        <f t="shared" si="66"/>
        <v>0.14870429280400363</v>
      </c>
      <c r="O327" s="13">
        <f t="shared" si="67"/>
        <v>0.14870429280400363</v>
      </c>
      <c r="Q327" s="41">
        <v>22.974253184876979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6.1132771174127827</v>
      </c>
      <c r="G328" s="13">
        <f t="shared" si="61"/>
        <v>0</v>
      </c>
      <c r="H328" s="13">
        <f t="shared" si="62"/>
        <v>6.1132771174127827</v>
      </c>
      <c r="I328" s="16">
        <f t="shared" si="69"/>
        <v>6.1949396632548828</v>
      </c>
      <c r="J328" s="13">
        <f t="shared" si="63"/>
        <v>6.1931051394390266</v>
      </c>
      <c r="K328" s="13">
        <f t="shared" si="64"/>
        <v>1.8345238158561372E-3</v>
      </c>
      <c r="L328" s="13">
        <f t="shared" si="65"/>
        <v>0</v>
      </c>
      <c r="M328" s="13">
        <f t="shared" si="70"/>
        <v>9.1141340750840932E-2</v>
      </c>
      <c r="N328" s="13">
        <f t="shared" si="66"/>
        <v>5.6507631265521378E-2</v>
      </c>
      <c r="O328" s="13">
        <f t="shared" si="67"/>
        <v>5.6507631265521378E-2</v>
      </c>
      <c r="Q328" s="41">
        <v>22.706107870967749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22.495297954328478</v>
      </c>
      <c r="G329" s="18">
        <f t="shared" si="61"/>
        <v>0</v>
      </c>
      <c r="H329" s="18">
        <f t="shared" si="62"/>
        <v>22.495297954328478</v>
      </c>
      <c r="I329" s="17">
        <f t="shared" si="69"/>
        <v>22.497132478144334</v>
      </c>
      <c r="J329" s="18">
        <f t="shared" si="63"/>
        <v>22.414521835565459</v>
      </c>
      <c r="K329" s="18">
        <f t="shared" si="64"/>
        <v>8.2610642578874405E-2</v>
      </c>
      <c r="L329" s="18">
        <f t="shared" si="65"/>
        <v>0</v>
      </c>
      <c r="M329" s="18">
        <f t="shared" si="70"/>
        <v>3.4633709485319554E-2</v>
      </c>
      <c r="N329" s="18">
        <f t="shared" si="66"/>
        <v>2.1472899880898122E-2</v>
      </c>
      <c r="O329" s="18">
        <f t="shared" si="67"/>
        <v>2.1472899880898122E-2</v>
      </c>
      <c r="P329" s="3"/>
      <c r="Q329" s="42">
        <v>23.107789166007549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20.337560323554669</v>
      </c>
      <c r="G330" s="13">
        <f t="shared" si="61"/>
        <v>0</v>
      </c>
      <c r="H330" s="13">
        <f t="shared" si="62"/>
        <v>20.337560323554669</v>
      </c>
      <c r="I330" s="16">
        <f t="shared" si="69"/>
        <v>20.420170966133544</v>
      </c>
      <c r="J330" s="13">
        <f t="shared" si="63"/>
        <v>20.355385910480024</v>
      </c>
      <c r="K330" s="13">
        <f t="shared" si="64"/>
        <v>6.4785055653519663E-2</v>
      </c>
      <c r="L330" s="13">
        <f t="shared" si="65"/>
        <v>0</v>
      </c>
      <c r="M330" s="13">
        <f t="shared" si="70"/>
        <v>1.3160809604421432E-2</v>
      </c>
      <c r="N330" s="13">
        <f t="shared" si="66"/>
        <v>8.1597019547412879E-3</v>
      </c>
      <c r="O330" s="13">
        <f t="shared" si="67"/>
        <v>8.1597019547412879E-3</v>
      </c>
      <c r="Q330" s="41">
        <v>22.77538882794985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20.33425088409755</v>
      </c>
      <c r="G331" s="13">
        <f t="shared" si="61"/>
        <v>0</v>
      </c>
      <c r="H331" s="13">
        <f t="shared" si="62"/>
        <v>20.33425088409755</v>
      </c>
      <c r="I331" s="16">
        <f t="shared" si="69"/>
        <v>20.399035939751069</v>
      </c>
      <c r="J331" s="13">
        <f t="shared" si="63"/>
        <v>20.307922913781571</v>
      </c>
      <c r="K331" s="13">
        <f t="shared" si="64"/>
        <v>9.1113025969498551E-2</v>
      </c>
      <c r="L331" s="13">
        <f t="shared" si="65"/>
        <v>0</v>
      </c>
      <c r="M331" s="13">
        <f t="shared" si="70"/>
        <v>5.0011076496801442E-3</v>
      </c>
      <c r="N331" s="13">
        <f t="shared" si="66"/>
        <v>3.1006867428016896E-3</v>
      </c>
      <c r="O331" s="13">
        <f t="shared" si="67"/>
        <v>3.1006867428016896E-3</v>
      </c>
      <c r="Q331" s="41">
        <v>20.326594857904379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169.940934794604</v>
      </c>
      <c r="G332" s="13">
        <f t="shared" si="61"/>
        <v>21.805975305485738</v>
      </c>
      <c r="H332" s="13">
        <f t="shared" si="62"/>
        <v>148.13495948911827</v>
      </c>
      <c r="I332" s="16">
        <f t="shared" si="69"/>
        <v>148.22607251508776</v>
      </c>
      <c r="J332" s="13">
        <f t="shared" si="63"/>
        <v>98.872882668175905</v>
      </c>
      <c r="K332" s="13">
        <f t="shared" si="64"/>
        <v>49.35318984691186</v>
      </c>
      <c r="L332" s="13">
        <f t="shared" si="65"/>
        <v>19.648724089980643</v>
      </c>
      <c r="M332" s="13">
        <f t="shared" si="70"/>
        <v>19.650624510887521</v>
      </c>
      <c r="N332" s="13">
        <f t="shared" si="66"/>
        <v>12.183387196750264</v>
      </c>
      <c r="O332" s="13">
        <f t="shared" si="67"/>
        <v>33.989362502236006</v>
      </c>
      <c r="Q332" s="41">
        <v>13.445639566959059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70.692457303096361</v>
      </c>
      <c r="G333" s="13">
        <f t="shared" si="61"/>
        <v>5.1950849117857683</v>
      </c>
      <c r="H333" s="13">
        <f t="shared" si="62"/>
        <v>65.497372391310591</v>
      </c>
      <c r="I333" s="16">
        <f t="shared" si="69"/>
        <v>95.201838148241805</v>
      </c>
      <c r="J333" s="13">
        <f t="shared" si="63"/>
        <v>75.244859064391434</v>
      </c>
      <c r="K333" s="13">
        <f t="shared" si="64"/>
        <v>19.956979083850371</v>
      </c>
      <c r="L333" s="13">
        <f t="shared" si="65"/>
        <v>1.7458960992374157</v>
      </c>
      <c r="M333" s="13">
        <f t="shared" si="70"/>
        <v>9.2131334133746741</v>
      </c>
      <c r="N333" s="13">
        <f t="shared" si="66"/>
        <v>5.7121427162922975</v>
      </c>
      <c r="O333" s="13">
        <f t="shared" si="67"/>
        <v>10.907227628078065</v>
      </c>
      <c r="Q333" s="41">
        <v>12.31428324401203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81.832331873471475</v>
      </c>
      <c r="G334" s="13">
        <f t="shared" si="61"/>
        <v>7.059528983523796</v>
      </c>
      <c r="H334" s="13">
        <f t="shared" si="62"/>
        <v>74.772802889947684</v>
      </c>
      <c r="I334" s="16">
        <f t="shared" si="69"/>
        <v>92.983885874560642</v>
      </c>
      <c r="J334" s="13">
        <f t="shared" si="63"/>
        <v>71.176131373835574</v>
      </c>
      <c r="K334" s="13">
        <f t="shared" si="64"/>
        <v>21.807754500725068</v>
      </c>
      <c r="L334" s="13">
        <f t="shared" si="65"/>
        <v>2.8730520515766624</v>
      </c>
      <c r="M334" s="13">
        <f t="shared" si="70"/>
        <v>6.374042748659039</v>
      </c>
      <c r="N334" s="13">
        <f t="shared" si="66"/>
        <v>3.9519065041686043</v>
      </c>
      <c r="O334" s="13">
        <f t="shared" si="67"/>
        <v>11.011435487692401</v>
      </c>
      <c r="Q334" s="41">
        <v>10.765215451612899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73.984420181060827</v>
      </c>
      <c r="G335" s="13">
        <f t="shared" si="61"/>
        <v>5.7460498830184585</v>
      </c>
      <c r="H335" s="13">
        <f t="shared" si="62"/>
        <v>68.238370298042369</v>
      </c>
      <c r="I335" s="16">
        <f t="shared" si="69"/>
        <v>87.173072747190773</v>
      </c>
      <c r="J335" s="13">
        <f t="shared" si="63"/>
        <v>67.68363227988695</v>
      </c>
      <c r="K335" s="13">
        <f t="shared" si="64"/>
        <v>19.489440467303822</v>
      </c>
      <c r="L335" s="13">
        <f t="shared" si="65"/>
        <v>1.4611565626172482</v>
      </c>
      <c r="M335" s="13">
        <f t="shared" si="70"/>
        <v>3.8832928071076833</v>
      </c>
      <c r="N335" s="13">
        <f t="shared" si="66"/>
        <v>2.4076415404067637</v>
      </c>
      <c r="O335" s="13">
        <f t="shared" si="67"/>
        <v>8.1536914234252222</v>
      </c>
      <c r="Q335" s="41">
        <v>10.325147444138601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70.9427318766258</v>
      </c>
      <c r="G336" s="13">
        <f t="shared" si="61"/>
        <v>5.236972541846221</v>
      </c>
      <c r="H336" s="13">
        <f t="shared" si="62"/>
        <v>65.705759334779572</v>
      </c>
      <c r="I336" s="16">
        <f t="shared" si="69"/>
        <v>83.734043239466146</v>
      </c>
      <c r="J336" s="13">
        <f t="shared" si="63"/>
        <v>71.559245907916988</v>
      </c>
      <c r="K336" s="13">
        <f t="shared" si="64"/>
        <v>12.174797331549158</v>
      </c>
      <c r="L336" s="13">
        <f t="shared" si="65"/>
        <v>0</v>
      </c>
      <c r="M336" s="13">
        <f t="shared" si="70"/>
        <v>1.4756512667009196</v>
      </c>
      <c r="N336" s="13">
        <f t="shared" si="66"/>
        <v>0.91490378535457018</v>
      </c>
      <c r="O336" s="13">
        <f t="shared" si="67"/>
        <v>6.1518763272007915</v>
      </c>
      <c r="Q336" s="41">
        <v>13.991749878306029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60.029058455975822</v>
      </c>
      <c r="G337" s="13">
        <f t="shared" si="61"/>
        <v>3.4103870106115943</v>
      </c>
      <c r="H337" s="13">
        <f t="shared" si="62"/>
        <v>56.618671445364228</v>
      </c>
      <c r="I337" s="16">
        <f t="shared" si="69"/>
        <v>68.793468776913386</v>
      </c>
      <c r="J337" s="13">
        <f t="shared" si="63"/>
        <v>61.865090870697358</v>
      </c>
      <c r="K337" s="13">
        <f t="shared" si="64"/>
        <v>6.9283779062160278</v>
      </c>
      <c r="L337" s="13">
        <f t="shared" si="65"/>
        <v>0</v>
      </c>
      <c r="M337" s="13">
        <f t="shared" si="70"/>
        <v>0.56074748134634944</v>
      </c>
      <c r="N337" s="13">
        <f t="shared" si="66"/>
        <v>0.34766343843473663</v>
      </c>
      <c r="O337" s="13">
        <f t="shared" si="67"/>
        <v>3.7580504490463311</v>
      </c>
      <c r="Q337" s="41">
        <v>14.36930333863776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24.087905581941321</v>
      </c>
      <c r="G338" s="13">
        <f t="shared" si="61"/>
        <v>0</v>
      </c>
      <c r="H338" s="13">
        <f t="shared" si="62"/>
        <v>24.087905581941321</v>
      </c>
      <c r="I338" s="16">
        <f t="shared" si="69"/>
        <v>31.016283488157349</v>
      </c>
      <c r="J338" s="13">
        <f t="shared" si="63"/>
        <v>30.615685729755494</v>
      </c>
      <c r="K338" s="13">
        <f t="shared" si="64"/>
        <v>0.40059775840185452</v>
      </c>
      <c r="L338" s="13">
        <f t="shared" si="65"/>
        <v>0</v>
      </c>
      <c r="M338" s="13">
        <f t="shared" si="70"/>
        <v>0.21308404291161281</v>
      </c>
      <c r="N338" s="13">
        <f t="shared" si="66"/>
        <v>0.13211210660519995</v>
      </c>
      <c r="O338" s="13">
        <f t="shared" si="67"/>
        <v>0.13211210660519995</v>
      </c>
      <c r="Q338" s="41">
        <v>18.656184416541858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7.1293744292965959</v>
      </c>
      <c r="G339" s="13">
        <f t="shared" si="61"/>
        <v>0</v>
      </c>
      <c r="H339" s="13">
        <f t="shared" si="62"/>
        <v>7.1293744292965959</v>
      </c>
      <c r="I339" s="16">
        <f t="shared" si="69"/>
        <v>7.5299721876984504</v>
      </c>
      <c r="J339" s="13">
        <f t="shared" si="63"/>
        <v>7.5268323538022219</v>
      </c>
      <c r="K339" s="13">
        <f t="shared" si="64"/>
        <v>3.1398338962285166E-3</v>
      </c>
      <c r="L339" s="13">
        <f t="shared" si="65"/>
        <v>0</v>
      </c>
      <c r="M339" s="13">
        <f t="shared" si="70"/>
        <v>8.0971936306412862E-2</v>
      </c>
      <c r="N339" s="13">
        <f t="shared" si="66"/>
        <v>5.0202600509975971E-2</v>
      </c>
      <c r="O339" s="13">
        <f t="shared" si="67"/>
        <v>5.0202600509975971E-2</v>
      </c>
      <c r="Q339" s="41">
        <v>23.046454675310009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34.330735390052467</v>
      </c>
      <c r="G340" s="13">
        <f t="shared" si="61"/>
        <v>0</v>
      </c>
      <c r="H340" s="13">
        <f t="shared" si="62"/>
        <v>34.330735390052467</v>
      </c>
      <c r="I340" s="16">
        <f t="shared" si="69"/>
        <v>34.333875223948695</v>
      </c>
      <c r="J340" s="13">
        <f t="shared" si="63"/>
        <v>34.079109263867785</v>
      </c>
      <c r="K340" s="13">
        <f t="shared" si="64"/>
        <v>0.25476596008090979</v>
      </c>
      <c r="L340" s="13">
        <f t="shared" si="65"/>
        <v>0</v>
      </c>
      <c r="M340" s="13">
        <f t="shared" si="70"/>
        <v>3.076933579643689E-2</v>
      </c>
      <c r="N340" s="13">
        <f t="shared" si="66"/>
        <v>1.9076988193790872E-2</v>
      </c>
      <c r="O340" s="13">
        <f t="shared" si="67"/>
        <v>1.9076988193790872E-2</v>
      </c>
      <c r="Q340" s="41">
        <v>24.079714870967749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19.093548389999999</v>
      </c>
      <c r="G341" s="18">
        <f t="shared" si="61"/>
        <v>0</v>
      </c>
      <c r="H341" s="18">
        <f t="shared" si="62"/>
        <v>19.093548389999999</v>
      </c>
      <c r="I341" s="17">
        <f t="shared" si="69"/>
        <v>19.348314350080908</v>
      </c>
      <c r="J341" s="18">
        <f t="shared" si="63"/>
        <v>19.303341002576254</v>
      </c>
      <c r="K341" s="18">
        <f t="shared" si="64"/>
        <v>4.4973347504654981E-2</v>
      </c>
      <c r="L341" s="18">
        <f t="shared" si="65"/>
        <v>0</v>
      </c>
      <c r="M341" s="18">
        <f t="shared" si="70"/>
        <v>1.1692347602646019E-2</v>
      </c>
      <c r="N341" s="18">
        <f t="shared" si="66"/>
        <v>7.2492555136405316E-3</v>
      </c>
      <c r="O341" s="18">
        <f t="shared" si="67"/>
        <v>7.2492555136405316E-3</v>
      </c>
      <c r="P341" s="3"/>
      <c r="Q341" s="42">
        <v>24.232546328627919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40.443316053492467</v>
      </c>
      <c r="G342" s="13">
        <f t="shared" si="61"/>
        <v>0.13238589110091092</v>
      </c>
      <c r="H342" s="13">
        <f t="shared" si="62"/>
        <v>40.310930162391557</v>
      </c>
      <c r="I342" s="16">
        <f t="shared" si="69"/>
        <v>40.355903509896208</v>
      </c>
      <c r="J342" s="13">
        <f t="shared" si="63"/>
        <v>39.883591659082306</v>
      </c>
      <c r="K342" s="13">
        <f t="shared" si="64"/>
        <v>0.47231185081390237</v>
      </c>
      <c r="L342" s="13">
        <f t="shared" si="65"/>
        <v>0</v>
      </c>
      <c r="M342" s="13">
        <f t="shared" si="70"/>
        <v>4.4430920890054871E-3</v>
      </c>
      <c r="N342" s="13">
        <f t="shared" si="66"/>
        <v>2.7547170951834018E-3</v>
      </c>
      <c r="O342" s="13">
        <f t="shared" si="67"/>
        <v>0.13514060819609433</v>
      </c>
      <c r="Q342" s="41">
        <v>23.089245554530549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19.093548389999999</v>
      </c>
      <c r="G343" s="13">
        <f t="shared" si="61"/>
        <v>0</v>
      </c>
      <c r="H343" s="13">
        <f t="shared" si="62"/>
        <v>19.093548389999999</v>
      </c>
      <c r="I343" s="16">
        <f t="shared" si="69"/>
        <v>19.565860240813901</v>
      </c>
      <c r="J343" s="13">
        <f t="shared" si="63"/>
        <v>19.469681715584443</v>
      </c>
      <c r="K343" s="13">
        <f t="shared" si="64"/>
        <v>9.6178525229458245E-2</v>
      </c>
      <c r="L343" s="13">
        <f t="shared" si="65"/>
        <v>0</v>
      </c>
      <c r="M343" s="13">
        <f t="shared" si="70"/>
        <v>1.6883749938220853E-3</v>
      </c>
      <c r="N343" s="13">
        <f t="shared" si="66"/>
        <v>1.046792496169693E-3</v>
      </c>
      <c r="O343" s="13">
        <f t="shared" si="67"/>
        <v>1.046792496169693E-3</v>
      </c>
      <c r="Q343" s="41">
        <v>19.056689823274731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60.854145172551434</v>
      </c>
      <c r="G344" s="13">
        <f t="shared" si="61"/>
        <v>3.548479053539991</v>
      </c>
      <c r="H344" s="13">
        <f t="shared" si="62"/>
        <v>57.305666119011441</v>
      </c>
      <c r="I344" s="16">
        <f t="shared" si="69"/>
        <v>57.401844644240896</v>
      </c>
      <c r="J344" s="13">
        <f t="shared" si="63"/>
        <v>52.467369346124244</v>
      </c>
      <c r="K344" s="13">
        <f t="shared" si="64"/>
        <v>4.9344752981166522</v>
      </c>
      <c r="L344" s="13">
        <f t="shared" si="65"/>
        <v>0</v>
      </c>
      <c r="M344" s="13">
        <f t="shared" si="70"/>
        <v>6.415824976523923E-4</v>
      </c>
      <c r="N344" s="13">
        <f t="shared" si="66"/>
        <v>3.9778114854448324E-4</v>
      </c>
      <c r="O344" s="13">
        <f t="shared" si="67"/>
        <v>3.5488768346885355</v>
      </c>
      <c r="Q344" s="41">
        <v>13.07171974883741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123.6771586276636</v>
      </c>
      <c r="G345" s="13">
        <f t="shared" si="61"/>
        <v>14.062959648913349</v>
      </c>
      <c r="H345" s="13">
        <f t="shared" si="62"/>
        <v>109.61419897875025</v>
      </c>
      <c r="I345" s="16">
        <f t="shared" si="69"/>
        <v>114.5486742768669</v>
      </c>
      <c r="J345" s="13">
        <f t="shared" si="63"/>
        <v>86.626433311402536</v>
      </c>
      <c r="K345" s="13">
        <f t="shared" si="64"/>
        <v>27.922240965464368</v>
      </c>
      <c r="L345" s="13">
        <f t="shared" si="65"/>
        <v>6.5968857222587429</v>
      </c>
      <c r="M345" s="13">
        <f t="shared" si="70"/>
        <v>6.5971295236078511</v>
      </c>
      <c r="N345" s="13">
        <f t="shared" si="66"/>
        <v>4.0902203046368673</v>
      </c>
      <c r="O345" s="13">
        <f t="shared" si="67"/>
        <v>18.153179953550215</v>
      </c>
      <c r="Q345" s="41">
        <v>13.411139363051429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56.265253000483661</v>
      </c>
      <c r="G346" s="13">
        <f t="shared" si="61"/>
        <v>2.7804513031369895</v>
      </c>
      <c r="H346" s="13">
        <f t="shared" si="62"/>
        <v>53.484801697346668</v>
      </c>
      <c r="I346" s="16">
        <f t="shared" si="69"/>
        <v>74.810156940552289</v>
      </c>
      <c r="J346" s="13">
        <f t="shared" si="63"/>
        <v>62.287425531286793</v>
      </c>
      <c r="K346" s="13">
        <f t="shared" si="64"/>
        <v>12.522731409265496</v>
      </c>
      <c r="L346" s="13">
        <f t="shared" si="65"/>
        <v>0</v>
      </c>
      <c r="M346" s="13">
        <f t="shared" si="70"/>
        <v>2.5069092189709838</v>
      </c>
      <c r="N346" s="13">
        <f t="shared" si="66"/>
        <v>1.55428371576201</v>
      </c>
      <c r="O346" s="13">
        <f t="shared" si="67"/>
        <v>4.3347350188989999</v>
      </c>
      <c r="Q346" s="41">
        <v>11.011738147614791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111.9266682509607</v>
      </c>
      <c r="G347" s="13">
        <f t="shared" si="61"/>
        <v>12.096318823250915</v>
      </c>
      <c r="H347" s="13">
        <f t="shared" si="62"/>
        <v>99.830349427709791</v>
      </c>
      <c r="I347" s="16">
        <f t="shared" si="69"/>
        <v>112.35308083697529</v>
      </c>
      <c r="J347" s="13">
        <f t="shared" si="63"/>
        <v>80.793157061778786</v>
      </c>
      <c r="K347" s="13">
        <f t="shared" si="64"/>
        <v>31.559923775196509</v>
      </c>
      <c r="L347" s="13">
        <f t="shared" si="65"/>
        <v>8.8123008365547726</v>
      </c>
      <c r="M347" s="13">
        <f t="shared" si="70"/>
        <v>9.7649263397637469</v>
      </c>
      <c r="N347" s="13">
        <f t="shared" si="66"/>
        <v>6.0542543306535235</v>
      </c>
      <c r="O347" s="13">
        <f t="shared" si="67"/>
        <v>18.150573153904439</v>
      </c>
      <c r="Q347" s="41">
        <v>11.505308451612899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4.4840156851055726</v>
      </c>
      <c r="G348" s="13">
        <f t="shared" si="61"/>
        <v>0</v>
      </c>
      <c r="H348" s="13">
        <f t="shared" si="62"/>
        <v>4.4840156851055726</v>
      </c>
      <c r="I348" s="16">
        <f t="shared" si="69"/>
        <v>27.231638623747312</v>
      </c>
      <c r="J348" s="13">
        <f t="shared" si="63"/>
        <v>26.827080490671531</v>
      </c>
      <c r="K348" s="13">
        <f t="shared" si="64"/>
        <v>0.40455813307578126</v>
      </c>
      <c r="L348" s="13">
        <f t="shared" si="65"/>
        <v>0</v>
      </c>
      <c r="M348" s="13">
        <f t="shared" si="70"/>
        <v>3.7106720091102234</v>
      </c>
      <c r="N348" s="13">
        <f t="shared" si="66"/>
        <v>2.3006166456483386</v>
      </c>
      <c r="O348" s="13">
        <f t="shared" si="67"/>
        <v>2.3006166456483386</v>
      </c>
      <c r="Q348" s="41">
        <v>15.794437278090481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85.38214051422419</v>
      </c>
      <c r="G349" s="13">
        <f t="shared" si="61"/>
        <v>7.6536487497962602</v>
      </c>
      <c r="H349" s="13">
        <f t="shared" si="62"/>
        <v>77.728491764427929</v>
      </c>
      <c r="I349" s="16">
        <f t="shared" si="69"/>
        <v>78.13304989750371</v>
      </c>
      <c r="J349" s="13">
        <f t="shared" si="63"/>
        <v>67.349101962198475</v>
      </c>
      <c r="K349" s="13">
        <f t="shared" si="64"/>
        <v>10.783947935305235</v>
      </c>
      <c r="L349" s="13">
        <f t="shared" si="65"/>
        <v>0</v>
      </c>
      <c r="M349" s="13">
        <f t="shared" si="70"/>
        <v>1.4100553634618849</v>
      </c>
      <c r="N349" s="13">
        <f t="shared" si="66"/>
        <v>0.87423432534636858</v>
      </c>
      <c r="O349" s="13">
        <f t="shared" si="67"/>
        <v>8.5278830751426291</v>
      </c>
      <c r="Q349" s="41">
        <v>13.46117434608804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11.942115655655829</v>
      </c>
      <c r="G350" s="13">
        <f t="shared" si="61"/>
        <v>0</v>
      </c>
      <c r="H350" s="13">
        <f t="shared" si="62"/>
        <v>11.942115655655829</v>
      </c>
      <c r="I350" s="16">
        <f t="shared" si="69"/>
        <v>22.726063590961065</v>
      </c>
      <c r="J350" s="13">
        <f t="shared" si="63"/>
        <v>22.520576481422175</v>
      </c>
      <c r="K350" s="13">
        <f t="shared" si="64"/>
        <v>0.20548710953888971</v>
      </c>
      <c r="L350" s="13">
        <f t="shared" si="65"/>
        <v>0</v>
      </c>
      <c r="M350" s="13">
        <f t="shared" si="70"/>
        <v>0.53582103811551629</v>
      </c>
      <c r="N350" s="13">
        <f t="shared" si="66"/>
        <v>0.33220904363162007</v>
      </c>
      <c r="O350" s="13">
        <f t="shared" si="67"/>
        <v>0.33220904363162007</v>
      </c>
      <c r="Q350" s="41">
        <v>16.81787460708227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31.030172747535691</v>
      </c>
      <c r="G351" s="13">
        <f t="shared" si="61"/>
        <v>0</v>
      </c>
      <c r="H351" s="13">
        <f t="shared" si="62"/>
        <v>31.030172747535691</v>
      </c>
      <c r="I351" s="16">
        <f t="shared" si="69"/>
        <v>31.23565985707458</v>
      </c>
      <c r="J351" s="13">
        <f t="shared" si="63"/>
        <v>30.963614079311242</v>
      </c>
      <c r="K351" s="13">
        <f t="shared" si="64"/>
        <v>0.27204577776333849</v>
      </c>
      <c r="L351" s="13">
        <f t="shared" si="65"/>
        <v>0</v>
      </c>
      <c r="M351" s="13">
        <f t="shared" si="70"/>
        <v>0.20361199448389622</v>
      </c>
      <c r="N351" s="13">
        <f t="shared" si="66"/>
        <v>0.12623943658001566</v>
      </c>
      <c r="O351" s="13">
        <f t="shared" si="67"/>
        <v>0.12623943658001566</v>
      </c>
      <c r="Q351" s="41">
        <v>21.583825968219269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12.791266059808621</v>
      </c>
      <c r="G352" s="13">
        <f t="shared" si="61"/>
        <v>0</v>
      </c>
      <c r="H352" s="13">
        <f t="shared" si="62"/>
        <v>12.791266059808621</v>
      </c>
      <c r="I352" s="16">
        <f t="shared" si="69"/>
        <v>13.063311837571959</v>
      </c>
      <c r="J352" s="13">
        <f t="shared" si="63"/>
        <v>13.047598299025378</v>
      </c>
      <c r="K352" s="13">
        <f t="shared" si="64"/>
        <v>1.5713538546581418E-2</v>
      </c>
      <c r="L352" s="13">
        <f t="shared" si="65"/>
        <v>0</v>
      </c>
      <c r="M352" s="13">
        <f t="shared" si="70"/>
        <v>7.7372557903880562E-2</v>
      </c>
      <c r="N352" s="13">
        <f t="shared" si="66"/>
        <v>4.7970985900405945E-2</v>
      </c>
      <c r="O352" s="13">
        <f t="shared" si="67"/>
        <v>4.7970985900405945E-2</v>
      </c>
      <c r="Q352" s="41">
        <v>23.33964887096775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23.909113596905438</v>
      </c>
      <c r="G353" s="18">
        <f t="shared" si="61"/>
        <v>0</v>
      </c>
      <c r="H353" s="18">
        <f t="shared" si="62"/>
        <v>23.909113596905438</v>
      </c>
      <c r="I353" s="17">
        <f t="shared" si="69"/>
        <v>23.92482713545202</v>
      </c>
      <c r="J353" s="18">
        <f t="shared" si="63"/>
        <v>23.813529537463637</v>
      </c>
      <c r="K353" s="18">
        <f t="shared" si="64"/>
        <v>0.11129759798838279</v>
      </c>
      <c r="L353" s="18">
        <f t="shared" si="65"/>
        <v>0</v>
      </c>
      <c r="M353" s="18">
        <f t="shared" si="70"/>
        <v>2.9401572003474617E-2</v>
      </c>
      <c r="N353" s="18">
        <f t="shared" si="66"/>
        <v>1.8228974642154262E-2</v>
      </c>
      <c r="O353" s="18">
        <f t="shared" si="67"/>
        <v>1.8228974642154262E-2</v>
      </c>
      <c r="P353" s="3"/>
      <c r="Q353" s="42">
        <v>22.29166912452574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9.9112414243395506</v>
      </c>
      <c r="G354" s="13">
        <f t="shared" si="61"/>
        <v>0</v>
      </c>
      <c r="H354" s="13">
        <f t="shared" si="62"/>
        <v>9.9112414243395506</v>
      </c>
      <c r="I354" s="16">
        <f t="shared" si="69"/>
        <v>10.022539022327933</v>
      </c>
      <c r="J354" s="13">
        <f t="shared" si="63"/>
        <v>10.013314641392778</v>
      </c>
      <c r="K354" s="13">
        <f t="shared" si="64"/>
        <v>9.2243809351550965E-3</v>
      </c>
      <c r="L354" s="13">
        <f t="shared" si="65"/>
        <v>0</v>
      </c>
      <c r="M354" s="13">
        <f t="shared" si="70"/>
        <v>1.1172597361320355E-2</v>
      </c>
      <c r="N354" s="13">
        <f t="shared" si="66"/>
        <v>6.9270103640186199E-3</v>
      </c>
      <c r="O354" s="13">
        <f t="shared" si="67"/>
        <v>6.9270103640186199E-3</v>
      </c>
      <c r="Q354" s="41">
        <v>21.48266730581533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104.48002999983009</v>
      </c>
      <c r="G355" s="13">
        <f t="shared" si="61"/>
        <v>10.849999535364121</v>
      </c>
      <c r="H355" s="13">
        <f t="shared" si="62"/>
        <v>93.630030464465975</v>
      </c>
      <c r="I355" s="16">
        <f t="shared" si="69"/>
        <v>93.639254845401126</v>
      </c>
      <c r="J355" s="13">
        <f t="shared" si="63"/>
        <v>85.229415665173264</v>
      </c>
      <c r="K355" s="13">
        <f t="shared" si="64"/>
        <v>8.4098391802278627</v>
      </c>
      <c r="L355" s="13">
        <f t="shared" si="65"/>
        <v>0</v>
      </c>
      <c r="M355" s="13">
        <f t="shared" si="70"/>
        <v>4.2455869973017351E-3</v>
      </c>
      <c r="N355" s="13">
        <f t="shared" si="66"/>
        <v>2.6322639383270759E-3</v>
      </c>
      <c r="O355" s="13">
        <f t="shared" si="67"/>
        <v>10.852631799302449</v>
      </c>
      <c r="Q355" s="41">
        <v>19.70035798596809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91.798306816930165</v>
      </c>
      <c r="G356" s="13">
        <f t="shared" si="61"/>
        <v>8.7275013457831321</v>
      </c>
      <c r="H356" s="13">
        <f t="shared" si="62"/>
        <v>83.070805471147025</v>
      </c>
      <c r="I356" s="16">
        <f t="shared" si="69"/>
        <v>91.480644651374888</v>
      </c>
      <c r="J356" s="13">
        <f t="shared" si="63"/>
        <v>78.786305162626192</v>
      </c>
      <c r="K356" s="13">
        <f t="shared" si="64"/>
        <v>12.694339488748696</v>
      </c>
      <c r="L356" s="13">
        <f t="shared" si="65"/>
        <v>0</v>
      </c>
      <c r="M356" s="13">
        <f t="shared" si="70"/>
        <v>1.6133230589746592E-3</v>
      </c>
      <c r="N356" s="13">
        <f t="shared" si="66"/>
        <v>1.0002602965642887E-3</v>
      </c>
      <c r="O356" s="13">
        <f t="shared" si="67"/>
        <v>8.7285016060796963</v>
      </c>
      <c r="Q356" s="41">
        <v>15.685367200524039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42.608430174073398</v>
      </c>
      <c r="G357" s="13">
        <f t="shared" si="61"/>
        <v>0.49475390173260347</v>
      </c>
      <c r="H357" s="13">
        <f t="shared" si="62"/>
        <v>42.113676272340797</v>
      </c>
      <c r="I357" s="16">
        <f t="shared" si="69"/>
        <v>54.808015761089493</v>
      </c>
      <c r="J357" s="13">
        <f t="shared" si="63"/>
        <v>50.100589127048337</v>
      </c>
      <c r="K357" s="13">
        <f t="shared" si="64"/>
        <v>4.7074266340411555</v>
      </c>
      <c r="L357" s="13">
        <f t="shared" si="65"/>
        <v>0</v>
      </c>
      <c r="M357" s="13">
        <f t="shared" si="70"/>
        <v>6.1306276241037045E-4</v>
      </c>
      <c r="N357" s="13">
        <f t="shared" si="66"/>
        <v>3.8009891269442968E-4</v>
      </c>
      <c r="O357" s="13">
        <f t="shared" si="67"/>
        <v>0.49513400064529789</v>
      </c>
      <c r="Q357" s="41">
        <v>12.40247905074413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56.973835598698393</v>
      </c>
      <c r="G358" s="13">
        <f t="shared" si="61"/>
        <v>2.8990444359619758</v>
      </c>
      <c r="H358" s="13">
        <f t="shared" si="62"/>
        <v>54.074791162736418</v>
      </c>
      <c r="I358" s="16">
        <f t="shared" si="69"/>
        <v>58.782217796777573</v>
      </c>
      <c r="J358" s="13">
        <f t="shared" si="63"/>
        <v>53.205783350032242</v>
      </c>
      <c r="K358" s="13">
        <f t="shared" si="64"/>
        <v>5.5764344467453313</v>
      </c>
      <c r="L358" s="13">
        <f t="shared" si="65"/>
        <v>0</v>
      </c>
      <c r="M358" s="13">
        <f t="shared" si="70"/>
        <v>2.3296384971594077E-4</v>
      </c>
      <c r="N358" s="13">
        <f t="shared" si="66"/>
        <v>1.4443758682388327E-4</v>
      </c>
      <c r="O358" s="13">
        <f t="shared" si="67"/>
        <v>2.8991888735487996</v>
      </c>
      <c r="Q358" s="41">
        <v>12.589887489972179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4.4255314705776829</v>
      </c>
      <c r="G359" s="13">
        <f t="shared" si="61"/>
        <v>0</v>
      </c>
      <c r="H359" s="13">
        <f t="shared" si="62"/>
        <v>4.4255314705776829</v>
      </c>
      <c r="I359" s="16">
        <f t="shared" si="69"/>
        <v>10.001965917323014</v>
      </c>
      <c r="J359" s="13">
        <f t="shared" si="63"/>
        <v>9.963064080193833</v>
      </c>
      <c r="K359" s="13">
        <f t="shared" si="64"/>
        <v>3.890183712918116E-2</v>
      </c>
      <c r="L359" s="13">
        <f t="shared" si="65"/>
        <v>0</v>
      </c>
      <c r="M359" s="13">
        <f t="shared" si="70"/>
        <v>8.8526262892057501E-5</v>
      </c>
      <c r="N359" s="13">
        <f t="shared" si="66"/>
        <v>5.4886282993075651E-5</v>
      </c>
      <c r="O359" s="13">
        <f t="shared" si="67"/>
        <v>5.4886282993075651E-5</v>
      </c>
      <c r="Q359" s="41">
        <v>11.092552451612899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41.258803281706918</v>
      </c>
      <c r="G360" s="13">
        <f t="shared" si="61"/>
        <v>0.26887129931779286</v>
      </c>
      <c r="H360" s="13">
        <f t="shared" si="62"/>
        <v>40.989931982389123</v>
      </c>
      <c r="I360" s="16">
        <f t="shared" si="69"/>
        <v>41.028833819518304</v>
      </c>
      <c r="J360" s="13">
        <f t="shared" si="63"/>
        <v>38.817246286250672</v>
      </c>
      <c r="K360" s="13">
        <f t="shared" si="64"/>
        <v>2.2115875332676325</v>
      </c>
      <c r="L360" s="13">
        <f t="shared" si="65"/>
        <v>0</v>
      </c>
      <c r="M360" s="13">
        <f t="shared" si="70"/>
        <v>3.363997989898185E-5</v>
      </c>
      <c r="N360" s="13">
        <f t="shared" si="66"/>
        <v>2.0856787537368748E-5</v>
      </c>
      <c r="O360" s="13">
        <f t="shared" si="67"/>
        <v>0.26889215610533024</v>
      </c>
      <c r="Q360" s="41">
        <v>11.95368216953721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40.060709662138237</v>
      </c>
      <c r="G361" s="13">
        <f t="shared" si="61"/>
        <v>6.8350321071557044E-2</v>
      </c>
      <c r="H361" s="13">
        <f t="shared" si="62"/>
        <v>39.992359341066681</v>
      </c>
      <c r="I361" s="16">
        <f t="shared" si="69"/>
        <v>42.203946874334314</v>
      </c>
      <c r="J361" s="13">
        <f t="shared" si="63"/>
        <v>40.157159253104822</v>
      </c>
      <c r="K361" s="13">
        <f t="shared" si="64"/>
        <v>2.0467876212294911</v>
      </c>
      <c r="L361" s="13">
        <f t="shared" si="65"/>
        <v>0</v>
      </c>
      <c r="M361" s="13">
        <f t="shared" si="70"/>
        <v>1.2783192361613101E-5</v>
      </c>
      <c r="N361" s="13">
        <f t="shared" si="66"/>
        <v>7.9255792642001235E-6</v>
      </c>
      <c r="O361" s="13">
        <f t="shared" si="67"/>
        <v>6.8358246650821242E-2</v>
      </c>
      <c r="Q361" s="41">
        <v>13.204700419728811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4.4188145288617866</v>
      </c>
      <c r="G362" s="13">
        <f t="shared" si="61"/>
        <v>0</v>
      </c>
      <c r="H362" s="13">
        <f t="shared" si="62"/>
        <v>4.4188145288617866</v>
      </c>
      <c r="I362" s="16">
        <f t="shared" si="69"/>
        <v>6.4656021500912777</v>
      </c>
      <c r="J362" s="13">
        <f t="shared" si="63"/>
        <v>6.4620538031873096</v>
      </c>
      <c r="K362" s="13">
        <f t="shared" si="64"/>
        <v>3.5483469039681026E-3</v>
      </c>
      <c r="L362" s="13">
        <f t="shared" si="65"/>
        <v>0</v>
      </c>
      <c r="M362" s="13">
        <f t="shared" si="70"/>
        <v>4.857613097412978E-6</v>
      </c>
      <c r="N362" s="13">
        <f t="shared" si="66"/>
        <v>3.0117201203960464E-6</v>
      </c>
      <c r="O362" s="13">
        <f t="shared" si="67"/>
        <v>3.0117201203960464E-6</v>
      </c>
      <c r="Q362" s="41">
        <v>18.946697497544299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0.1275514173668269</v>
      </c>
      <c r="G363" s="13">
        <f t="shared" si="61"/>
        <v>0</v>
      </c>
      <c r="H363" s="13">
        <f t="shared" si="62"/>
        <v>0.1275514173668269</v>
      </c>
      <c r="I363" s="16">
        <f t="shared" si="69"/>
        <v>0.13109976427079501</v>
      </c>
      <c r="J363" s="13">
        <f t="shared" si="63"/>
        <v>0.13109974302177138</v>
      </c>
      <c r="K363" s="13">
        <f t="shared" si="64"/>
        <v>2.1249023623992613E-8</v>
      </c>
      <c r="L363" s="13">
        <f t="shared" si="65"/>
        <v>0</v>
      </c>
      <c r="M363" s="13">
        <f t="shared" si="70"/>
        <v>1.8458929770169316E-6</v>
      </c>
      <c r="N363" s="13">
        <f t="shared" si="66"/>
        <v>1.1444536457504975E-6</v>
      </c>
      <c r="O363" s="13">
        <f t="shared" si="67"/>
        <v>1.1444536457504975E-6</v>
      </c>
      <c r="Q363" s="41">
        <v>21.28844231933445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74.83268031473068</v>
      </c>
      <c r="G364" s="13">
        <f t="shared" si="61"/>
        <v>5.8880203843487271</v>
      </c>
      <c r="H364" s="13">
        <f t="shared" si="62"/>
        <v>68.94465993038196</v>
      </c>
      <c r="I364" s="16">
        <f t="shared" si="69"/>
        <v>68.944659951630982</v>
      </c>
      <c r="J364" s="13">
        <f t="shared" si="63"/>
        <v>66.546747563640125</v>
      </c>
      <c r="K364" s="13">
        <f t="shared" si="64"/>
        <v>2.397912387990857</v>
      </c>
      <c r="L364" s="13">
        <f t="shared" si="65"/>
        <v>0</v>
      </c>
      <c r="M364" s="13">
        <f t="shared" si="70"/>
        <v>7.0143933126643402E-7</v>
      </c>
      <c r="N364" s="13">
        <f t="shared" si="66"/>
        <v>4.348923853851891E-7</v>
      </c>
      <c r="O364" s="13">
        <f t="shared" si="67"/>
        <v>5.8880208192411123</v>
      </c>
      <c r="Q364" s="41">
        <v>22.70847687096775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54.541041971377439</v>
      </c>
      <c r="G365" s="18">
        <f t="shared" si="61"/>
        <v>2.4918757889932812</v>
      </c>
      <c r="H365" s="18">
        <f t="shared" si="62"/>
        <v>52.049166182384155</v>
      </c>
      <c r="I365" s="17">
        <f t="shared" si="69"/>
        <v>54.447078570375012</v>
      </c>
      <c r="J365" s="18">
        <f t="shared" si="63"/>
        <v>53.21380726026397</v>
      </c>
      <c r="K365" s="18">
        <f t="shared" si="64"/>
        <v>1.2332713101110429</v>
      </c>
      <c r="L365" s="18">
        <f t="shared" si="65"/>
        <v>0</v>
      </c>
      <c r="M365" s="18">
        <f t="shared" si="70"/>
        <v>2.6654694588124492E-7</v>
      </c>
      <c r="N365" s="18">
        <f t="shared" si="66"/>
        <v>1.6525910644637186E-7</v>
      </c>
      <c r="O365" s="18">
        <f t="shared" si="67"/>
        <v>2.4918759542523876</v>
      </c>
      <c r="P365" s="3"/>
      <c r="Q365" s="42">
        <v>22.534793596906741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30.754838710000001</v>
      </c>
      <c r="G366" s="13">
        <f t="shared" si="61"/>
        <v>0</v>
      </c>
      <c r="H366" s="13">
        <f t="shared" si="62"/>
        <v>30.754838710000001</v>
      </c>
      <c r="I366" s="16">
        <f t="shared" si="69"/>
        <v>31.988110020111044</v>
      </c>
      <c r="J366" s="13">
        <f t="shared" si="63"/>
        <v>31.678361796846087</v>
      </c>
      <c r="K366" s="13">
        <f t="shared" si="64"/>
        <v>0.30974822326495755</v>
      </c>
      <c r="L366" s="13">
        <f t="shared" si="65"/>
        <v>0</v>
      </c>
      <c r="M366" s="13">
        <f t="shared" si="70"/>
        <v>1.0128783943487307E-7</v>
      </c>
      <c r="N366" s="13">
        <f t="shared" si="66"/>
        <v>6.2798460449621306E-8</v>
      </c>
      <c r="O366" s="13">
        <f t="shared" si="67"/>
        <v>6.2798460449621306E-8</v>
      </c>
      <c r="Q366" s="41">
        <v>21.160618915548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4.519354839</v>
      </c>
      <c r="G367" s="13">
        <f t="shared" si="61"/>
        <v>0</v>
      </c>
      <c r="H367" s="13">
        <f t="shared" si="62"/>
        <v>4.519354839</v>
      </c>
      <c r="I367" s="16">
        <f t="shared" si="69"/>
        <v>4.8291030622649576</v>
      </c>
      <c r="J367" s="13">
        <f t="shared" si="63"/>
        <v>4.8279589905538352</v>
      </c>
      <c r="K367" s="13">
        <f t="shared" si="64"/>
        <v>1.1440717111224075E-3</v>
      </c>
      <c r="L367" s="13">
        <f t="shared" si="65"/>
        <v>0</v>
      </c>
      <c r="M367" s="13">
        <f t="shared" si="70"/>
        <v>3.848937898525176E-8</v>
      </c>
      <c r="N367" s="13">
        <f t="shared" si="66"/>
        <v>2.3863414970856091E-8</v>
      </c>
      <c r="O367" s="13">
        <f t="shared" si="67"/>
        <v>2.3863414970856091E-8</v>
      </c>
      <c r="Q367" s="41">
        <v>20.760078544257251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61.458064520000001</v>
      </c>
      <c r="G368" s="13">
        <f t="shared" si="61"/>
        <v>3.6495550432241788</v>
      </c>
      <c r="H368" s="13">
        <f t="shared" si="62"/>
        <v>57.808509476775825</v>
      </c>
      <c r="I368" s="16">
        <f t="shared" si="69"/>
        <v>57.809653548486949</v>
      </c>
      <c r="J368" s="13">
        <f t="shared" si="63"/>
        <v>54.82479575728388</v>
      </c>
      <c r="K368" s="13">
        <f t="shared" si="64"/>
        <v>2.9848577912030692</v>
      </c>
      <c r="L368" s="13">
        <f t="shared" si="65"/>
        <v>0</v>
      </c>
      <c r="M368" s="13">
        <f t="shared" si="70"/>
        <v>1.4625964014395669E-8</v>
      </c>
      <c r="N368" s="13">
        <f t="shared" si="66"/>
        <v>9.0680976889253141E-9</v>
      </c>
      <c r="O368" s="13">
        <f t="shared" si="67"/>
        <v>3.6495550522922766</v>
      </c>
      <c r="Q368" s="41">
        <v>17.235132276810251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61.967741940000003</v>
      </c>
      <c r="G369" s="13">
        <f t="shared" si="61"/>
        <v>3.7348580722856397</v>
      </c>
      <c r="H369" s="13">
        <f t="shared" si="62"/>
        <v>58.232883867714364</v>
      </c>
      <c r="I369" s="16">
        <f t="shared" si="69"/>
        <v>61.217741658917433</v>
      </c>
      <c r="J369" s="13">
        <f t="shared" si="63"/>
        <v>55.323402160160043</v>
      </c>
      <c r="K369" s="13">
        <f t="shared" si="64"/>
        <v>5.8943394987573896</v>
      </c>
      <c r="L369" s="13">
        <f t="shared" si="65"/>
        <v>0</v>
      </c>
      <c r="M369" s="13">
        <f t="shared" si="70"/>
        <v>5.5578663254703548E-9</v>
      </c>
      <c r="N369" s="13">
        <f t="shared" si="66"/>
        <v>3.4458771217916199E-9</v>
      </c>
      <c r="O369" s="13">
        <f t="shared" si="67"/>
        <v>3.7348580757315166</v>
      </c>
      <c r="Q369" s="41">
        <v>13.057355879929361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73.274193550000007</v>
      </c>
      <c r="G370" s="13">
        <f t="shared" si="61"/>
        <v>5.6271815938374221</v>
      </c>
      <c r="H370" s="13">
        <f t="shared" si="62"/>
        <v>67.647011956162586</v>
      </c>
      <c r="I370" s="16">
        <f t="shared" si="69"/>
        <v>73.541351454919976</v>
      </c>
      <c r="J370" s="13">
        <f t="shared" si="63"/>
        <v>62.682140063260789</v>
      </c>
      <c r="K370" s="13">
        <f t="shared" si="64"/>
        <v>10.859211391659187</v>
      </c>
      <c r="L370" s="13">
        <f t="shared" si="65"/>
        <v>0</v>
      </c>
      <c r="M370" s="13">
        <f t="shared" si="70"/>
        <v>2.1119892036787348E-9</v>
      </c>
      <c r="N370" s="13">
        <f t="shared" si="66"/>
        <v>1.3094333062808156E-9</v>
      </c>
      <c r="O370" s="13">
        <f t="shared" si="67"/>
        <v>5.6271815951468556</v>
      </c>
      <c r="Q370" s="41">
        <v>11.954199451612901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55.041935479999999</v>
      </c>
      <c r="G371" s="13">
        <f t="shared" si="61"/>
        <v>2.5757086837735268</v>
      </c>
      <c r="H371" s="13">
        <f t="shared" si="62"/>
        <v>52.466226796226472</v>
      </c>
      <c r="I371" s="16">
        <f t="shared" si="69"/>
        <v>63.325438187885659</v>
      </c>
      <c r="J371" s="13">
        <f t="shared" si="63"/>
        <v>56.61173094342756</v>
      </c>
      <c r="K371" s="13">
        <f t="shared" si="64"/>
        <v>6.7137072444580994</v>
      </c>
      <c r="L371" s="13">
        <f t="shared" si="65"/>
        <v>0</v>
      </c>
      <c r="M371" s="13">
        <f t="shared" si="70"/>
        <v>8.0255589739791924E-10</v>
      </c>
      <c r="N371" s="13">
        <f t="shared" si="66"/>
        <v>4.9758465638670988E-10</v>
      </c>
      <c r="O371" s="13">
        <f t="shared" si="67"/>
        <v>2.5757086842711114</v>
      </c>
      <c r="Q371" s="41">
        <v>12.72761800918693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86.69032258</v>
      </c>
      <c r="G372" s="13">
        <f t="shared" si="61"/>
        <v>7.8725948682539997</v>
      </c>
      <c r="H372" s="13">
        <f t="shared" si="62"/>
        <v>78.817727711746002</v>
      </c>
      <c r="I372" s="16">
        <f t="shared" si="69"/>
        <v>85.531434956204095</v>
      </c>
      <c r="J372" s="13">
        <f t="shared" si="63"/>
        <v>74.961806931177506</v>
      </c>
      <c r="K372" s="13">
        <f t="shared" si="64"/>
        <v>10.569628025026589</v>
      </c>
      <c r="L372" s="13">
        <f t="shared" si="65"/>
        <v>0</v>
      </c>
      <c r="M372" s="13">
        <f t="shared" si="70"/>
        <v>3.0497124101120935E-10</v>
      </c>
      <c r="N372" s="13">
        <f t="shared" si="66"/>
        <v>1.890821694269498E-10</v>
      </c>
      <c r="O372" s="13">
        <f t="shared" si="67"/>
        <v>7.8725948684430822</v>
      </c>
      <c r="Q372" s="41">
        <v>15.744544826645731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41.593548390000002</v>
      </c>
      <c r="G373" s="13">
        <f t="shared" si="61"/>
        <v>0.32489648422966655</v>
      </c>
      <c r="H373" s="13">
        <f t="shared" si="62"/>
        <v>41.268651905770334</v>
      </c>
      <c r="I373" s="16">
        <f t="shared" si="69"/>
        <v>51.838279930796922</v>
      </c>
      <c r="J373" s="13">
        <f t="shared" si="63"/>
        <v>49.410068879985637</v>
      </c>
      <c r="K373" s="13">
        <f t="shared" si="64"/>
        <v>2.4282110508112851</v>
      </c>
      <c r="L373" s="13">
        <f t="shared" si="65"/>
        <v>0</v>
      </c>
      <c r="M373" s="13">
        <f t="shared" si="70"/>
        <v>1.1588907158425955E-10</v>
      </c>
      <c r="N373" s="13">
        <f t="shared" si="66"/>
        <v>7.1851224382240922E-11</v>
      </c>
      <c r="O373" s="13">
        <f t="shared" si="67"/>
        <v>0.3248964843015178</v>
      </c>
      <c r="Q373" s="41">
        <v>16.43171674647752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40.222580649999998</v>
      </c>
      <c r="G374" s="13">
        <f t="shared" si="61"/>
        <v>9.5442134520501085E-2</v>
      </c>
      <c r="H374" s="13">
        <f t="shared" si="62"/>
        <v>40.127138515479494</v>
      </c>
      <c r="I374" s="16">
        <f t="shared" si="69"/>
        <v>42.555349566290779</v>
      </c>
      <c r="J374" s="13">
        <f t="shared" si="63"/>
        <v>41.860491998836075</v>
      </c>
      <c r="K374" s="13">
        <f t="shared" si="64"/>
        <v>0.69485756745470439</v>
      </c>
      <c r="L374" s="13">
        <f t="shared" si="65"/>
        <v>0</v>
      </c>
      <c r="M374" s="13">
        <f t="shared" si="70"/>
        <v>4.4037847202018626E-11</v>
      </c>
      <c r="N374" s="13">
        <f t="shared" si="66"/>
        <v>2.7303465265251547E-11</v>
      </c>
      <c r="O374" s="13">
        <f t="shared" si="67"/>
        <v>9.544213454780455E-2</v>
      </c>
      <c r="Q374" s="41">
        <v>21.431065843791391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16.438709679999999</v>
      </c>
      <c r="G375" s="13">
        <f t="shared" si="61"/>
        <v>0</v>
      </c>
      <c r="H375" s="13">
        <f t="shared" si="62"/>
        <v>16.438709679999999</v>
      </c>
      <c r="I375" s="16">
        <f t="shared" si="69"/>
        <v>17.133567247454703</v>
      </c>
      <c r="J375" s="13">
        <f t="shared" si="63"/>
        <v>17.092780376450907</v>
      </c>
      <c r="K375" s="13">
        <f t="shared" si="64"/>
        <v>4.0786871003795966E-2</v>
      </c>
      <c r="L375" s="13">
        <f t="shared" si="65"/>
        <v>0</v>
      </c>
      <c r="M375" s="13">
        <f t="shared" si="70"/>
        <v>1.6734381936767079E-11</v>
      </c>
      <c r="N375" s="13">
        <f t="shared" si="66"/>
        <v>1.0375316800795589E-11</v>
      </c>
      <c r="O375" s="13">
        <f t="shared" si="67"/>
        <v>1.0375316800795589E-11</v>
      </c>
      <c r="Q375" s="41">
        <v>22.331630524311741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12.8</v>
      </c>
      <c r="G376" s="13">
        <f t="shared" si="61"/>
        <v>0</v>
      </c>
      <c r="H376" s="13">
        <f t="shared" si="62"/>
        <v>12.8</v>
      </c>
      <c r="I376" s="16">
        <f t="shared" si="69"/>
        <v>12.840786871003797</v>
      </c>
      <c r="J376" s="13">
        <f t="shared" si="63"/>
        <v>12.829258215945581</v>
      </c>
      <c r="K376" s="13">
        <f t="shared" si="64"/>
        <v>1.1528655058215875E-2</v>
      </c>
      <c r="L376" s="13">
        <f t="shared" si="65"/>
        <v>0</v>
      </c>
      <c r="M376" s="13">
        <f t="shared" si="70"/>
        <v>6.3590651359714897E-12</v>
      </c>
      <c r="N376" s="13">
        <f t="shared" si="66"/>
        <v>3.942620384302324E-12</v>
      </c>
      <c r="O376" s="13">
        <f t="shared" si="67"/>
        <v>3.942620384302324E-12</v>
      </c>
      <c r="Q376" s="41">
        <v>25.189517870967752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15.606451610000001</v>
      </c>
      <c r="G377" s="18">
        <f t="shared" si="61"/>
        <v>0</v>
      </c>
      <c r="H377" s="18">
        <f t="shared" si="62"/>
        <v>15.606451610000001</v>
      </c>
      <c r="I377" s="17">
        <f t="shared" si="69"/>
        <v>15.617980265058216</v>
      </c>
      <c r="J377" s="18">
        <f t="shared" si="63"/>
        <v>15.592254287385877</v>
      </c>
      <c r="K377" s="18">
        <f t="shared" si="64"/>
        <v>2.5725977672339084E-2</v>
      </c>
      <c r="L377" s="18">
        <f t="shared" si="65"/>
        <v>0</v>
      </c>
      <c r="M377" s="18">
        <f t="shared" si="70"/>
        <v>2.4164447516691657E-12</v>
      </c>
      <c r="N377" s="18">
        <f t="shared" si="66"/>
        <v>1.4981957460348827E-12</v>
      </c>
      <c r="O377" s="18">
        <f t="shared" si="67"/>
        <v>1.4981957460348827E-12</v>
      </c>
      <c r="P377" s="3"/>
      <c r="Q377" s="42">
        <v>23.64024837296547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7.9</v>
      </c>
      <c r="G378" s="13">
        <f t="shared" si="61"/>
        <v>0</v>
      </c>
      <c r="H378" s="13">
        <f t="shared" si="62"/>
        <v>7.9</v>
      </c>
      <c r="I378" s="16">
        <f t="shared" si="69"/>
        <v>7.9257259776723394</v>
      </c>
      <c r="J378" s="13">
        <f t="shared" si="63"/>
        <v>7.9214838638845189</v>
      </c>
      <c r="K378" s="13">
        <f t="shared" si="64"/>
        <v>4.2421137878205784E-3</v>
      </c>
      <c r="L378" s="13">
        <f t="shared" si="65"/>
        <v>0</v>
      </c>
      <c r="M378" s="13">
        <f t="shared" si="70"/>
        <v>9.1824900563428306E-13</v>
      </c>
      <c r="N378" s="13">
        <f t="shared" si="66"/>
        <v>5.6931438349325549E-13</v>
      </c>
      <c r="O378" s="13">
        <f t="shared" si="67"/>
        <v>5.6931438349325549E-13</v>
      </c>
      <c r="Q378" s="41">
        <v>22.000691237362119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17</v>
      </c>
      <c r="G379" s="13">
        <f t="shared" si="61"/>
        <v>0</v>
      </c>
      <c r="H379" s="13">
        <f t="shared" si="62"/>
        <v>17</v>
      </c>
      <c r="I379" s="16">
        <f t="shared" si="69"/>
        <v>17.004242113787821</v>
      </c>
      <c r="J379" s="13">
        <f t="shared" si="63"/>
        <v>16.9460283974826</v>
      </c>
      <c r="K379" s="13">
        <f t="shared" si="64"/>
        <v>5.8213716305221652E-2</v>
      </c>
      <c r="L379" s="13">
        <f t="shared" si="65"/>
        <v>0</v>
      </c>
      <c r="M379" s="13">
        <f t="shared" si="70"/>
        <v>3.4893462214102758E-13</v>
      </c>
      <c r="N379" s="13">
        <f t="shared" si="66"/>
        <v>2.1633946572743709E-13</v>
      </c>
      <c r="O379" s="13">
        <f t="shared" si="67"/>
        <v>2.1633946572743709E-13</v>
      </c>
      <c r="Q379" s="41">
        <v>19.645240846625711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14.890322579999999</v>
      </c>
      <c r="G380" s="13">
        <f t="shared" si="61"/>
        <v>0</v>
      </c>
      <c r="H380" s="13">
        <f t="shared" si="62"/>
        <v>14.890322579999999</v>
      </c>
      <c r="I380" s="16">
        <f t="shared" si="69"/>
        <v>14.948536296305221</v>
      </c>
      <c r="J380" s="13">
        <f t="shared" si="63"/>
        <v>14.877991835385425</v>
      </c>
      <c r="K380" s="13">
        <f t="shared" si="64"/>
        <v>7.0544460919796492E-2</v>
      </c>
      <c r="L380" s="13">
        <f t="shared" si="65"/>
        <v>0</v>
      </c>
      <c r="M380" s="13">
        <f t="shared" si="70"/>
        <v>1.3259515641359048E-13</v>
      </c>
      <c r="N380" s="13">
        <f t="shared" si="66"/>
        <v>8.2208996976426092E-14</v>
      </c>
      <c r="O380" s="13">
        <f t="shared" si="67"/>
        <v>8.2208996976426092E-14</v>
      </c>
      <c r="Q380" s="41">
        <v>15.527282429929169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54.638709679999998</v>
      </c>
      <c r="G381" s="13">
        <f t="shared" si="61"/>
        <v>2.5082221113141649</v>
      </c>
      <c r="H381" s="13">
        <f t="shared" si="62"/>
        <v>52.130487568685837</v>
      </c>
      <c r="I381" s="16">
        <f t="shared" si="69"/>
        <v>52.201032029605635</v>
      </c>
      <c r="J381" s="13">
        <f t="shared" si="63"/>
        <v>48.995881776482143</v>
      </c>
      <c r="K381" s="13">
        <f t="shared" si="64"/>
        <v>3.2051502531234917</v>
      </c>
      <c r="L381" s="13">
        <f t="shared" si="65"/>
        <v>0</v>
      </c>
      <c r="M381" s="13">
        <f t="shared" si="70"/>
        <v>5.038615943716439E-14</v>
      </c>
      <c r="N381" s="13">
        <f t="shared" si="66"/>
        <v>3.1239418851041924E-14</v>
      </c>
      <c r="O381" s="13">
        <f t="shared" si="67"/>
        <v>2.508222111314196</v>
      </c>
      <c r="Q381" s="41">
        <v>14.426522981898639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74.241935479999995</v>
      </c>
      <c r="G382" s="13">
        <f t="shared" si="61"/>
        <v>5.7891493694135558</v>
      </c>
      <c r="H382" s="13">
        <f t="shared" si="62"/>
        <v>68.452786110586445</v>
      </c>
      <c r="I382" s="16">
        <f t="shared" si="69"/>
        <v>71.657936363709936</v>
      </c>
      <c r="J382" s="13">
        <f t="shared" si="63"/>
        <v>61.430889711878336</v>
      </c>
      <c r="K382" s="13">
        <f t="shared" si="64"/>
        <v>10.2270466518316</v>
      </c>
      <c r="L382" s="13">
        <f t="shared" si="65"/>
        <v>0</v>
      </c>
      <c r="M382" s="13">
        <f t="shared" si="70"/>
        <v>1.9146740586122465E-14</v>
      </c>
      <c r="N382" s="13">
        <f t="shared" si="66"/>
        <v>1.1870979163395929E-14</v>
      </c>
      <c r="O382" s="13">
        <f t="shared" si="67"/>
        <v>5.7891493694135674</v>
      </c>
      <c r="Q382" s="41">
        <v>11.8881807516129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102.6935484</v>
      </c>
      <c r="G383" s="13">
        <f t="shared" si="61"/>
        <v>10.551002001143219</v>
      </c>
      <c r="H383" s="13">
        <f t="shared" si="62"/>
        <v>92.14254639885678</v>
      </c>
      <c r="I383" s="16">
        <f t="shared" si="69"/>
        <v>102.36959305068838</v>
      </c>
      <c r="J383" s="13">
        <f t="shared" si="63"/>
        <v>78.929878831879847</v>
      </c>
      <c r="K383" s="13">
        <f t="shared" si="64"/>
        <v>23.439714218808533</v>
      </c>
      <c r="L383" s="13">
        <f t="shared" si="65"/>
        <v>3.8669452562540156</v>
      </c>
      <c r="M383" s="13">
        <f t="shared" si="70"/>
        <v>3.8669452562540227</v>
      </c>
      <c r="N383" s="13">
        <f t="shared" si="66"/>
        <v>2.3975060588774939</v>
      </c>
      <c r="O383" s="13">
        <f t="shared" si="67"/>
        <v>12.948508060020714</v>
      </c>
      <c r="Q383" s="41">
        <v>12.448031292611491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49.325806450000002</v>
      </c>
      <c r="G384" s="13">
        <f t="shared" si="61"/>
        <v>1.6190190176605024</v>
      </c>
      <c r="H384" s="13">
        <f t="shared" si="62"/>
        <v>47.706787432339496</v>
      </c>
      <c r="I384" s="16">
        <f t="shared" si="69"/>
        <v>67.279556394894016</v>
      </c>
      <c r="J384" s="13">
        <f t="shared" si="63"/>
        <v>60.043112954402822</v>
      </c>
      <c r="K384" s="13">
        <f t="shared" si="64"/>
        <v>7.2364434404911933</v>
      </c>
      <c r="L384" s="13">
        <f t="shared" si="65"/>
        <v>0</v>
      </c>
      <c r="M384" s="13">
        <f t="shared" si="70"/>
        <v>1.4694391973765288</v>
      </c>
      <c r="N384" s="13">
        <f t="shared" si="66"/>
        <v>0.91105230237344792</v>
      </c>
      <c r="O384" s="13">
        <f t="shared" si="67"/>
        <v>2.5300713200339504</v>
      </c>
      <c r="Q384" s="41">
        <v>13.486542904679149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81.758064520000005</v>
      </c>
      <c r="G385" s="13">
        <f t="shared" si="61"/>
        <v>7.0470991014790023</v>
      </c>
      <c r="H385" s="13">
        <f t="shared" si="62"/>
        <v>74.710965418520999</v>
      </c>
      <c r="I385" s="16">
        <f t="shared" si="69"/>
        <v>81.947408859012199</v>
      </c>
      <c r="J385" s="13">
        <f t="shared" si="63"/>
        <v>71.267663876252541</v>
      </c>
      <c r="K385" s="13">
        <f t="shared" si="64"/>
        <v>10.679744982759658</v>
      </c>
      <c r="L385" s="13">
        <f t="shared" si="65"/>
        <v>0</v>
      </c>
      <c r="M385" s="13">
        <f t="shared" si="70"/>
        <v>0.55838689500308092</v>
      </c>
      <c r="N385" s="13">
        <f t="shared" si="66"/>
        <v>0.34619987490191018</v>
      </c>
      <c r="O385" s="13">
        <f t="shared" si="67"/>
        <v>7.3932989763809127</v>
      </c>
      <c r="Q385" s="41">
        <v>14.664268720600949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51.167741939999999</v>
      </c>
      <c r="G386" s="13">
        <f t="shared" si="61"/>
        <v>1.927297686613122</v>
      </c>
      <c r="H386" s="13">
        <f t="shared" si="62"/>
        <v>49.240444253386876</v>
      </c>
      <c r="I386" s="16">
        <f t="shared" si="69"/>
        <v>59.920189236146534</v>
      </c>
      <c r="J386" s="13">
        <f t="shared" si="63"/>
        <v>56.033737444280931</v>
      </c>
      <c r="K386" s="13">
        <f t="shared" si="64"/>
        <v>3.8864517918656034</v>
      </c>
      <c r="L386" s="13">
        <f t="shared" si="65"/>
        <v>0</v>
      </c>
      <c r="M386" s="13">
        <f t="shared" si="70"/>
        <v>0.21218702010117074</v>
      </c>
      <c r="N386" s="13">
        <f t="shared" si="66"/>
        <v>0.13155595246272586</v>
      </c>
      <c r="O386" s="13">
        <f t="shared" si="67"/>
        <v>2.0588536390758478</v>
      </c>
      <c r="Q386" s="41">
        <v>15.971332767232409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13.11935484</v>
      </c>
      <c r="G387" s="13">
        <f t="shared" si="61"/>
        <v>0</v>
      </c>
      <c r="H387" s="13">
        <f t="shared" si="62"/>
        <v>13.11935484</v>
      </c>
      <c r="I387" s="16">
        <f t="shared" si="69"/>
        <v>17.005806631865603</v>
      </c>
      <c r="J387" s="13">
        <f t="shared" si="63"/>
        <v>16.954749189226703</v>
      </c>
      <c r="K387" s="13">
        <f t="shared" si="64"/>
        <v>5.1057442638899886E-2</v>
      </c>
      <c r="L387" s="13">
        <f t="shared" si="65"/>
        <v>0</v>
      </c>
      <c r="M387" s="13">
        <f t="shared" si="70"/>
        <v>8.0631067638444881E-2</v>
      </c>
      <c r="N387" s="13">
        <f t="shared" si="66"/>
        <v>4.9991261935835828E-2</v>
      </c>
      <c r="O387" s="13">
        <f t="shared" si="67"/>
        <v>4.9991261935835828E-2</v>
      </c>
      <c r="Q387" s="41">
        <v>20.577650566433839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15.86451613</v>
      </c>
      <c r="G388" s="13">
        <f t="shared" si="61"/>
        <v>0</v>
      </c>
      <c r="H388" s="13">
        <f t="shared" si="62"/>
        <v>15.86451613</v>
      </c>
      <c r="I388" s="16">
        <f t="shared" si="69"/>
        <v>15.9155735726389</v>
      </c>
      <c r="J388" s="13">
        <f t="shared" si="63"/>
        <v>15.887964380268178</v>
      </c>
      <c r="K388" s="13">
        <f t="shared" si="64"/>
        <v>2.7609192370722013E-2</v>
      </c>
      <c r="L388" s="13">
        <f t="shared" si="65"/>
        <v>0</v>
      </c>
      <c r="M388" s="13">
        <f t="shared" si="70"/>
        <v>3.0639805702609053E-2</v>
      </c>
      <c r="N388" s="13">
        <f t="shared" si="66"/>
        <v>1.8996679535617612E-2</v>
      </c>
      <c r="O388" s="13">
        <f t="shared" si="67"/>
        <v>1.8996679535617612E-2</v>
      </c>
      <c r="Q388" s="41">
        <v>23.539381564460079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12.53870968</v>
      </c>
      <c r="G389" s="18">
        <f t="shared" si="61"/>
        <v>0</v>
      </c>
      <c r="H389" s="18">
        <f t="shared" si="62"/>
        <v>12.53870968</v>
      </c>
      <c r="I389" s="17">
        <f t="shared" si="69"/>
        <v>12.566318872370722</v>
      </c>
      <c r="J389" s="18">
        <f t="shared" si="63"/>
        <v>12.55255970540108</v>
      </c>
      <c r="K389" s="18">
        <f t="shared" si="64"/>
        <v>1.3759166969641967E-2</v>
      </c>
      <c r="L389" s="18">
        <f t="shared" si="65"/>
        <v>0</v>
      </c>
      <c r="M389" s="18">
        <f t="shared" si="70"/>
        <v>1.1643126166991442E-2</v>
      </c>
      <c r="N389" s="18">
        <f t="shared" si="66"/>
        <v>7.2187382235346939E-3</v>
      </c>
      <c r="O389" s="18">
        <f t="shared" si="67"/>
        <v>7.2187382235346939E-3</v>
      </c>
      <c r="P389" s="3"/>
      <c r="Q389" s="42">
        <v>23.45796487096775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5.9774193550000003</v>
      </c>
      <c r="G390" s="13">
        <f t="shared" ref="G390:G453" si="72">IF((F390-$J$2)&gt;0,$I$2*(F390-$J$2),0)</f>
        <v>0</v>
      </c>
      <c r="H390" s="13">
        <f t="shared" ref="H390:H453" si="73">F390-G390</f>
        <v>5.9774193550000003</v>
      </c>
      <c r="I390" s="16">
        <f t="shared" si="69"/>
        <v>5.9911785219696423</v>
      </c>
      <c r="J390" s="13">
        <f t="shared" ref="J390:J453" si="74">I390/SQRT(1+(I390/($K$2*(300+(25*Q390)+0.05*(Q390)^3)))^2)</f>
        <v>5.989106152818497</v>
      </c>
      <c r="K390" s="13">
        <f t="shared" ref="K390:K453" si="75">I390-J390</f>
        <v>2.0723691511452813E-3</v>
      </c>
      <c r="L390" s="13">
        <f t="shared" ref="L390:L453" si="76">IF(K390&gt;$N$2,(K390-$N$2)/$L$2,0)</f>
        <v>0</v>
      </c>
      <c r="M390" s="13">
        <f t="shared" si="70"/>
        <v>4.4243879434567477E-3</v>
      </c>
      <c r="N390" s="13">
        <f t="shared" ref="N390:N453" si="77">$M$2*M390</f>
        <v>2.7431205249431835E-3</v>
      </c>
      <c r="O390" s="13">
        <f t="shared" ref="O390:O453" si="78">N390+G390</f>
        <v>2.7431205249431835E-3</v>
      </c>
      <c r="Q390" s="41">
        <v>21.131836550448281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14.90967742</v>
      </c>
      <c r="G391" s="13">
        <f t="shared" si="72"/>
        <v>0</v>
      </c>
      <c r="H391" s="13">
        <f t="shared" si="73"/>
        <v>14.90967742</v>
      </c>
      <c r="I391" s="16">
        <f t="shared" ref="I391:I454" si="80">H391+K390-L390</f>
        <v>14.911749789151145</v>
      </c>
      <c r="J391" s="13">
        <f t="shared" si="74"/>
        <v>14.865637737836343</v>
      </c>
      <c r="K391" s="13">
        <f t="shared" si="75"/>
        <v>4.6112051314802116E-2</v>
      </c>
      <c r="L391" s="13">
        <f t="shared" si="76"/>
        <v>0</v>
      </c>
      <c r="M391" s="13">
        <f t="shared" ref="M391:M454" si="81">L391+M390-N390</f>
        <v>1.6812674185135643E-3</v>
      </c>
      <c r="N391" s="13">
        <f t="shared" si="77"/>
        <v>1.0423857994784097E-3</v>
      </c>
      <c r="O391" s="13">
        <f t="shared" si="78"/>
        <v>1.0423857994784097E-3</v>
      </c>
      <c r="Q391" s="41">
        <v>18.512510705974211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2.3935483870000001</v>
      </c>
      <c r="G392" s="13">
        <f t="shared" si="72"/>
        <v>0</v>
      </c>
      <c r="H392" s="13">
        <f t="shared" si="73"/>
        <v>2.3935483870000001</v>
      </c>
      <c r="I392" s="16">
        <f t="shared" si="80"/>
        <v>2.4396604383148022</v>
      </c>
      <c r="J392" s="13">
        <f t="shared" si="74"/>
        <v>2.4393560282000806</v>
      </c>
      <c r="K392" s="13">
        <f t="shared" si="75"/>
        <v>3.0441011472159829E-4</v>
      </c>
      <c r="L392" s="13">
        <f t="shared" si="76"/>
        <v>0</v>
      </c>
      <c r="M392" s="13">
        <f t="shared" si="81"/>
        <v>6.3888161903515451E-4</v>
      </c>
      <c r="N392" s="13">
        <f t="shared" si="77"/>
        <v>3.961066038017958E-4</v>
      </c>
      <c r="O392" s="13">
        <f t="shared" si="78"/>
        <v>3.961066038017958E-4</v>
      </c>
      <c r="Q392" s="41">
        <v>15.629363987371271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69.067741940000005</v>
      </c>
      <c r="G393" s="13">
        <f t="shared" si="72"/>
        <v>4.9231616591629423</v>
      </c>
      <c r="H393" s="13">
        <f t="shared" si="73"/>
        <v>64.144580280837062</v>
      </c>
      <c r="I393" s="16">
        <f t="shared" si="80"/>
        <v>64.144884690951784</v>
      </c>
      <c r="J393" s="13">
        <f t="shared" si="74"/>
        <v>58.21900798136349</v>
      </c>
      <c r="K393" s="13">
        <f t="shared" si="75"/>
        <v>5.9258767095882945</v>
      </c>
      <c r="L393" s="13">
        <f t="shared" si="76"/>
        <v>0</v>
      </c>
      <c r="M393" s="13">
        <f t="shared" si="81"/>
        <v>2.4277501523335872E-4</v>
      </c>
      <c r="N393" s="13">
        <f t="shared" si="77"/>
        <v>1.5052050944468239E-4</v>
      </c>
      <c r="O393" s="13">
        <f t="shared" si="78"/>
        <v>4.9233121796723873</v>
      </c>
      <c r="Q393" s="41">
        <v>14.083793592047931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113.7419355</v>
      </c>
      <c r="G394" s="13">
        <f t="shared" si="72"/>
        <v>12.400134116655744</v>
      </c>
      <c r="H394" s="13">
        <f t="shared" si="73"/>
        <v>101.34180138334425</v>
      </c>
      <c r="I394" s="16">
        <f t="shared" si="80"/>
        <v>107.26767809293254</v>
      </c>
      <c r="J394" s="13">
        <f t="shared" si="74"/>
        <v>80.321163230524476</v>
      </c>
      <c r="K394" s="13">
        <f t="shared" si="75"/>
        <v>26.946514862408065</v>
      </c>
      <c r="L394" s="13">
        <f t="shared" si="76"/>
        <v>6.0026507465371326</v>
      </c>
      <c r="M394" s="13">
        <f t="shared" si="81"/>
        <v>6.002743001042921</v>
      </c>
      <c r="N394" s="13">
        <f t="shared" si="77"/>
        <v>3.721700660646611</v>
      </c>
      <c r="O394" s="13">
        <f t="shared" si="78"/>
        <v>16.121834777302354</v>
      </c>
      <c r="Q394" s="41">
        <v>12.11673268165773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147.90967739999999</v>
      </c>
      <c r="G395" s="13">
        <f t="shared" si="72"/>
        <v>18.118676406130096</v>
      </c>
      <c r="H395" s="13">
        <f t="shared" si="73"/>
        <v>129.79100099386989</v>
      </c>
      <c r="I395" s="16">
        <f t="shared" si="80"/>
        <v>150.73486510974081</v>
      </c>
      <c r="J395" s="13">
        <f t="shared" si="74"/>
        <v>87.57081933215558</v>
      </c>
      <c r="K395" s="13">
        <f t="shared" si="75"/>
        <v>63.16404577758523</v>
      </c>
      <c r="L395" s="13">
        <f t="shared" si="76"/>
        <v>28.059787002975995</v>
      </c>
      <c r="M395" s="13">
        <f t="shared" si="81"/>
        <v>30.340829343372306</v>
      </c>
      <c r="N395" s="13">
        <f t="shared" si="77"/>
        <v>18.81131419289083</v>
      </c>
      <c r="O395" s="13">
        <f t="shared" si="78"/>
        <v>36.929990599020925</v>
      </c>
      <c r="Q395" s="41">
        <v>10.351653151612901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19.600000000000001</v>
      </c>
      <c r="G396" s="13">
        <f t="shared" si="72"/>
        <v>0</v>
      </c>
      <c r="H396" s="13">
        <f t="shared" si="73"/>
        <v>19.600000000000001</v>
      </c>
      <c r="I396" s="16">
        <f t="shared" si="80"/>
        <v>54.704258774609244</v>
      </c>
      <c r="J396" s="13">
        <f t="shared" si="74"/>
        <v>50.632041063913405</v>
      </c>
      <c r="K396" s="13">
        <f t="shared" si="75"/>
        <v>4.0722177106958384</v>
      </c>
      <c r="L396" s="13">
        <f t="shared" si="76"/>
        <v>0</v>
      </c>
      <c r="M396" s="13">
        <f t="shared" si="81"/>
        <v>11.529515150481476</v>
      </c>
      <c r="N396" s="13">
        <f t="shared" si="77"/>
        <v>7.1482993932985153</v>
      </c>
      <c r="O396" s="13">
        <f t="shared" si="78"/>
        <v>7.1482993932985153</v>
      </c>
      <c r="Q396" s="41">
        <v>13.55716773611495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85.364516129999998</v>
      </c>
      <c r="G397" s="13">
        <f t="shared" si="72"/>
        <v>7.6506990147272305</v>
      </c>
      <c r="H397" s="13">
        <f t="shared" si="73"/>
        <v>77.713817115272775</v>
      </c>
      <c r="I397" s="16">
        <f t="shared" si="80"/>
        <v>81.786034825968613</v>
      </c>
      <c r="J397" s="13">
        <f t="shared" si="74"/>
        <v>70.337072474542737</v>
      </c>
      <c r="K397" s="13">
        <f t="shared" si="75"/>
        <v>11.448962351425877</v>
      </c>
      <c r="L397" s="13">
        <f t="shared" si="76"/>
        <v>0</v>
      </c>
      <c r="M397" s="13">
        <f t="shared" si="81"/>
        <v>4.3812157571829609</v>
      </c>
      <c r="N397" s="13">
        <f t="shared" si="77"/>
        <v>2.7163537694534359</v>
      </c>
      <c r="O397" s="13">
        <f t="shared" si="78"/>
        <v>10.367052784180666</v>
      </c>
      <c r="Q397" s="41">
        <v>13.99582111830324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12.79032258</v>
      </c>
      <c r="G398" s="13">
        <f t="shared" si="72"/>
        <v>0</v>
      </c>
      <c r="H398" s="13">
        <f t="shared" si="73"/>
        <v>12.79032258</v>
      </c>
      <c r="I398" s="16">
        <f t="shared" si="80"/>
        <v>24.239284931425878</v>
      </c>
      <c r="J398" s="13">
        <f t="shared" si="74"/>
        <v>23.990463563232669</v>
      </c>
      <c r="K398" s="13">
        <f t="shared" si="75"/>
        <v>0.24882136819320877</v>
      </c>
      <c r="L398" s="13">
        <f t="shared" si="76"/>
        <v>0</v>
      </c>
      <c r="M398" s="13">
        <f t="shared" si="81"/>
        <v>1.664861987729525</v>
      </c>
      <c r="N398" s="13">
        <f t="shared" si="77"/>
        <v>1.0322144323923055</v>
      </c>
      <c r="O398" s="13">
        <f t="shared" si="78"/>
        <v>1.0322144323923055</v>
      </c>
      <c r="Q398" s="41">
        <v>16.819145855960311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4.9612903230000001</v>
      </c>
      <c r="G399" s="13">
        <f t="shared" si="72"/>
        <v>0</v>
      </c>
      <c r="H399" s="13">
        <f t="shared" si="73"/>
        <v>4.9612903230000001</v>
      </c>
      <c r="I399" s="16">
        <f t="shared" si="80"/>
        <v>5.2101116911932088</v>
      </c>
      <c r="J399" s="13">
        <f t="shared" si="74"/>
        <v>5.2087991249452719</v>
      </c>
      <c r="K399" s="13">
        <f t="shared" si="75"/>
        <v>1.3125662479369637E-3</v>
      </c>
      <c r="L399" s="13">
        <f t="shared" si="76"/>
        <v>0</v>
      </c>
      <c r="M399" s="13">
        <f t="shared" si="81"/>
        <v>0.6326475553372195</v>
      </c>
      <c r="N399" s="13">
        <f t="shared" si="77"/>
        <v>0.39224148430907607</v>
      </c>
      <c r="O399" s="13">
        <f t="shared" si="78"/>
        <v>0.39224148430907607</v>
      </c>
      <c r="Q399" s="41">
        <v>21.39896568732291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53.803225810000001</v>
      </c>
      <c r="G400" s="13">
        <f t="shared" si="72"/>
        <v>2.3683899311030201</v>
      </c>
      <c r="H400" s="13">
        <f t="shared" si="73"/>
        <v>51.434835878896983</v>
      </c>
      <c r="I400" s="16">
        <f t="shared" si="80"/>
        <v>51.436148445144923</v>
      </c>
      <c r="J400" s="13">
        <f t="shared" si="74"/>
        <v>50.539098279661722</v>
      </c>
      <c r="K400" s="13">
        <f t="shared" si="75"/>
        <v>0.8970501654832006</v>
      </c>
      <c r="L400" s="13">
        <f t="shared" si="76"/>
        <v>0</v>
      </c>
      <c r="M400" s="13">
        <f t="shared" si="81"/>
        <v>0.24040607102814343</v>
      </c>
      <c r="N400" s="13">
        <f t="shared" si="77"/>
        <v>0.14905176403744894</v>
      </c>
      <c r="O400" s="13">
        <f t="shared" si="78"/>
        <v>2.517441695140469</v>
      </c>
      <c r="Q400" s="41">
        <v>23.641589870967749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32.893548389999999</v>
      </c>
      <c r="G401" s="13">
        <f t="shared" si="72"/>
        <v>0</v>
      </c>
      <c r="H401" s="13">
        <f t="shared" si="73"/>
        <v>32.893548389999999</v>
      </c>
      <c r="I401" s="16">
        <f t="shared" si="80"/>
        <v>33.7905985554832</v>
      </c>
      <c r="J401" s="13">
        <f t="shared" si="74"/>
        <v>33.541368475083935</v>
      </c>
      <c r="K401" s="13">
        <f t="shared" si="75"/>
        <v>0.24923008039926486</v>
      </c>
      <c r="L401" s="13">
        <f t="shared" si="76"/>
        <v>0</v>
      </c>
      <c r="M401" s="13">
        <f t="shared" si="81"/>
        <v>9.1354306990694495E-2</v>
      </c>
      <c r="N401" s="13">
        <f t="shared" si="77"/>
        <v>5.6639670334230584E-2</v>
      </c>
      <c r="O401" s="13">
        <f t="shared" si="78"/>
        <v>5.6639670334230584E-2</v>
      </c>
      <c r="Q401" s="42">
        <v>23.895371987530741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4.4193548390000004</v>
      </c>
      <c r="G402" s="13">
        <f t="shared" si="72"/>
        <v>0</v>
      </c>
      <c r="H402" s="13">
        <f t="shared" si="73"/>
        <v>4.4193548390000004</v>
      </c>
      <c r="I402" s="16">
        <f t="shared" si="80"/>
        <v>4.6685849193992652</v>
      </c>
      <c r="J402" s="13">
        <f t="shared" si="74"/>
        <v>4.6677253506033347</v>
      </c>
      <c r="K402" s="13">
        <f t="shared" si="75"/>
        <v>8.5956879593052093E-4</v>
      </c>
      <c r="L402" s="13">
        <f t="shared" si="76"/>
        <v>0</v>
      </c>
      <c r="M402" s="13">
        <f t="shared" si="81"/>
        <v>3.4714636656463911E-2</v>
      </c>
      <c r="N402" s="13">
        <f t="shared" si="77"/>
        <v>2.1523074727007624E-2</v>
      </c>
      <c r="O402" s="13">
        <f t="shared" si="78"/>
        <v>2.1523074727007624E-2</v>
      </c>
      <c r="P402" s="1"/>
      <c r="Q402">
        <v>22.06542159289674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3.874193548</v>
      </c>
      <c r="G403" s="13">
        <f t="shared" si="72"/>
        <v>0</v>
      </c>
      <c r="H403" s="13">
        <f t="shared" si="73"/>
        <v>3.874193548</v>
      </c>
      <c r="I403" s="16">
        <f t="shared" si="80"/>
        <v>3.8750531167959306</v>
      </c>
      <c r="J403" s="13">
        <f t="shared" si="74"/>
        <v>3.8743498026992644</v>
      </c>
      <c r="K403" s="13">
        <f t="shared" si="75"/>
        <v>7.0331409666612998E-4</v>
      </c>
      <c r="L403" s="13">
        <f t="shared" si="76"/>
        <v>0</v>
      </c>
      <c r="M403" s="13">
        <f t="shared" si="81"/>
        <v>1.3191561929456287E-2</v>
      </c>
      <c r="N403" s="13">
        <f t="shared" si="77"/>
        <v>8.1787683962628987E-3</v>
      </c>
      <c r="O403" s="13">
        <f t="shared" si="78"/>
        <v>8.1787683962628987E-3</v>
      </c>
      <c r="P403" s="1"/>
      <c r="Q403">
        <v>19.533959505450849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99.290322579999994</v>
      </c>
      <c r="G404" s="13">
        <f t="shared" si="72"/>
        <v>9.9814153182052685</v>
      </c>
      <c r="H404" s="13">
        <f t="shared" si="73"/>
        <v>89.308907261794729</v>
      </c>
      <c r="I404" s="16">
        <f t="shared" si="80"/>
        <v>89.309610575891398</v>
      </c>
      <c r="J404" s="13">
        <f t="shared" si="74"/>
        <v>74.182196384263392</v>
      </c>
      <c r="K404" s="13">
        <f t="shared" si="75"/>
        <v>15.127414191628006</v>
      </c>
      <c r="L404" s="13">
        <f t="shared" si="76"/>
        <v>0</v>
      </c>
      <c r="M404" s="13">
        <f t="shared" si="81"/>
        <v>5.0127935331933885E-3</v>
      </c>
      <c r="N404" s="13">
        <f t="shared" si="77"/>
        <v>3.1079319905799011E-3</v>
      </c>
      <c r="O404" s="13">
        <f t="shared" si="78"/>
        <v>9.9845232501958492</v>
      </c>
      <c r="P404" s="1"/>
      <c r="Q404">
        <v>13.50115425484692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144.2096774</v>
      </c>
      <c r="G405" s="13">
        <f t="shared" si="72"/>
        <v>17.499419607334886</v>
      </c>
      <c r="H405" s="13">
        <f t="shared" si="73"/>
        <v>126.71025779266512</v>
      </c>
      <c r="I405" s="16">
        <f t="shared" si="80"/>
        <v>141.83767198429314</v>
      </c>
      <c r="J405" s="13">
        <f t="shared" si="74"/>
        <v>93.008681185353694</v>
      </c>
      <c r="K405" s="13">
        <f t="shared" si="75"/>
        <v>48.828990798939444</v>
      </c>
      <c r="L405" s="13">
        <f t="shared" si="76"/>
        <v>19.329477318197593</v>
      </c>
      <c r="M405" s="13">
        <f t="shared" si="81"/>
        <v>19.331382179740206</v>
      </c>
      <c r="N405" s="13">
        <f t="shared" si="77"/>
        <v>11.985456951438929</v>
      </c>
      <c r="O405" s="13">
        <f t="shared" si="78"/>
        <v>29.484876558773813</v>
      </c>
      <c r="P405" s="1"/>
      <c r="Q405">
        <v>12.358365581231659</v>
      </c>
    </row>
    <row r="406" spans="1:18" x14ac:dyDescent="0.2">
      <c r="A406" s="14">
        <f t="shared" si="79"/>
        <v>34335</v>
      </c>
      <c r="B406" s="1">
        <v>1</v>
      </c>
      <c r="F406" s="34">
        <v>116.0290323</v>
      </c>
      <c r="G406" s="13">
        <f t="shared" si="72"/>
        <v>12.782917966088927</v>
      </c>
      <c r="H406" s="13">
        <f t="shared" si="73"/>
        <v>103.24611433391107</v>
      </c>
      <c r="I406" s="16">
        <f t="shared" si="80"/>
        <v>132.74562781465292</v>
      </c>
      <c r="J406" s="13">
        <f t="shared" si="74"/>
        <v>90.788573859749619</v>
      </c>
      <c r="K406" s="13">
        <f t="shared" si="75"/>
        <v>41.957053954903301</v>
      </c>
      <c r="L406" s="13">
        <f t="shared" si="76"/>
        <v>15.144342564822422</v>
      </c>
      <c r="M406" s="13">
        <f t="shared" si="81"/>
        <v>22.490267793123699</v>
      </c>
      <c r="N406" s="13">
        <f t="shared" si="77"/>
        <v>13.943966031736693</v>
      </c>
      <c r="O406" s="13">
        <f t="shared" si="78"/>
        <v>26.72688399782562</v>
      </c>
      <c r="P406" s="1"/>
      <c r="Q406">
        <v>12.50674847518917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91.406451610000005</v>
      </c>
      <c r="G407" s="13">
        <f t="shared" si="72"/>
        <v>8.6619178319899408</v>
      </c>
      <c r="H407" s="13">
        <f t="shared" si="73"/>
        <v>82.744533778010066</v>
      </c>
      <c r="I407" s="16">
        <f t="shared" si="80"/>
        <v>109.55724516809094</v>
      </c>
      <c r="J407" s="13">
        <f t="shared" si="74"/>
        <v>81.99847717358476</v>
      </c>
      <c r="K407" s="13">
        <f t="shared" si="75"/>
        <v>27.558767994506184</v>
      </c>
      <c r="L407" s="13">
        <f t="shared" si="76"/>
        <v>6.375524060009214</v>
      </c>
      <c r="M407" s="13">
        <f t="shared" si="81"/>
        <v>14.921825821396219</v>
      </c>
      <c r="N407" s="13">
        <f t="shared" si="77"/>
        <v>9.2515320092656559</v>
      </c>
      <c r="O407" s="13">
        <f t="shared" si="78"/>
        <v>17.913449841255598</v>
      </c>
      <c r="P407" s="1"/>
      <c r="Q407">
        <v>12.411934556756419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63.42258065</v>
      </c>
      <c r="G408" s="13">
        <f t="shared" si="72"/>
        <v>3.978349629668871</v>
      </c>
      <c r="H408" s="13">
        <f t="shared" si="73"/>
        <v>59.444231020331131</v>
      </c>
      <c r="I408" s="16">
        <f t="shared" si="80"/>
        <v>80.627474954828102</v>
      </c>
      <c r="J408" s="13">
        <f t="shared" si="74"/>
        <v>67.883225622901548</v>
      </c>
      <c r="K408" s="13">
        <f t="shared" si="75"/>
        <v>12.744249331926554</v>
      </c>
      <c r="L408" s="13">
        <f t="shared" si="76"/>
        <v>0</v>
      </c>
      <c r="M408" s="13">
        <f t="shared" si="81"/>
        <v>5.6702938121305628</v>
      </c>
      <c r="N408" s="13">
        <f t="shared" si="77"/>
        <v>3.515582163520949</v>
      </c>
      <c r="O408" s="13">
        <f t="shared" si="78"/>
        <v>7.4939317931898195</v>
      </c>
      <c r="P408" s="1"/>
      <c r="Q408">
        <v>12.66638833720519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207.62258059999999</v>
      </c>
      <c r="G409" s="13">
        <f t="shared" si="72"/>
        <v>28.112628104076176</v>
      </c>
      <c r="H409" s="13">
        <f t="shared" si="73"/>
        <v>179.50995249592381</v>
      </c>
      <c r="I409" s="16">
        <f t="shared" si="80"/>
        <v>192.25420182785035</v>
      </c>
      <c r="J409" s="13">
        <f t="shared" si="74"/>
        <v>101.06205330808663</v>
      </c>
      <c r="K409" s="13">
        <f t="shared" si="75"/>
        <v>91.19214851976372</v>
      </c>
      <c r="L409" s="13">
        <f t="shared" si="76"/>
        <v>45.12941228034768</v>
      </c>
      <c r="M409" s="13">
        <f t="shared" si="81"/>
        <v>47.2841239289573</v>
      </c>
      <c r="N409" s="13">
        <f t="shared" si="77"/>
        <v>29.316156835953525</v>
      </c>
      <c r="O409" s="13">
        <f t="shared" si="78"/>
        <v>57.428784940029701</v>
      </c>
      <c r="P409" s="1"/>
      <c r="Q409">
        <v>11.824059951612909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104.7580645</v>
      </c>
      <c r="G410" s="13">
        <f t="shared" si="72"/>
        <v>10.896533252804621</v>
      </c>
      <c r="H410" s="13">
        <f t="shared" si="73"/>
        <v>93.861531247195387</v>
      </c>
      <c r="I410" s="16">
        <f t="shared" si="80"/>
        <v>139.92426748661143</v>
      </c>
      <c r="J410" s="13">
        <f t="shared" si="74"/>
        <v>103.92183124055818</v>
      </c>
      <c r="K410" s="13">
        <f t="shared" si="75"/>
        <v>36.00243624605325</v>
      </c>
      <c r="L410" s="13">
        <f t="shared" si="76"/>
        <v>11.517871879487275</v>
      </c>
      <c r="M410" s="13">
        <f t="shared" si="81"/>
        <v>29.485838972491049</v>
      </c>
      <c r="N410" s="13">
        <f t="shared" si="77"/>
        <v>18.28122016294445</v>
      </c>
      <c r="O410" s="13">
        <f t="shared" si="78"/>
        <v>29.177753415749073</v>
      </c>
      <c r="P410" s="1"/>
      <c r="Q410">
        <v>15.70071659291203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0.15161290299999999</v>
      </c>
      <c r="G411" s="13">
        <f t="shared" si="72"/>
        <v>0</v>
      </c>
      <c r="H411" s="13">
        <f t="shared" si="73"/>
        <v>0.15161290299999999</v>
      </c>
      <c r="I411" s="16">
        <f t="shared" si="80"/>
        <v>24.636177269565977</v>
      </c>
      <c r="J411" s="13">
        <f t="shared" si="74"/>
        <v>24.48080509661408</v>
      </c>
      <c r="K411" s="13">
        <f t="shared" si="75"/>
        <v>0.1553721729518962</v>
      </c>
      <c r="L411" s="13">
        <f t="shared" si="76"/>
        <v>0</v>
      </c>
      <c r="M411" s="13">
        <f t="shared" si="81"/>
        <v>11.204618809546599</v>
      </c>
      <c r="N411" s="13">
        <f t="shared" si="77"/>
        <v>6.9468636619188908</v>
      </c>
      <c r="O411" s="13">
        <f t="shared" si="78"/>
        <v>6.9468636619188908</v>
      </c>
      <c r="P411" s="1"/>
      <c r="Q411">
        <v>20.536185183691909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5.9</v>
      </c>
      <c r="G412" s="13">
        <f t="shared" si="72"/>
        <v>0</v>
      </c>
      <c r="H412" s="13">
        <f t="shared" si="73"/>
        <v>5.9</v>
      </c>
      <c r="I412" s="16">
        <f t="shared" si="80"/>
        <v>6.0553721729518966</v>
      </c>
      <c r="J412" s="13">
        <f t="shared" si="74"/>
        <v>6.0539700311268438</v>
      </c>
      <c r="K412" s="13">
        <f t="shared" si="75"/>
        <v>1.4021418250527162E-3</v>
      </c>
      <c r="L412" s="13">
        <f t="shared" si="76"/>
        <v>0</v>
      </c>
      <c r="M412" s="13">
        <f t="shared" si="81"/>
        <v>4.2577551476277078</v>
      </c>
      <c r="N412" s="13">
        <f t="shared" si="77"/>
        <v>2.6398081915291787</v>
      </c>
      <c r="O412" s="13">
        <f t="shared" si="78"/>
        <v>2.6398081915291787</v>
      </c>
      <c r="P412" s="1"/>
      <c r="Q412">
        <v>24.134137870967749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6.2064516129999996</v>
      </c>
      <c r="G413" s="13">
        <f t="shared" si="72"/>
        <v>0</v>
      </c>
      <c r="H413" s="13">
        <f t="shared" si="73"/>
        <v>6.2064516129999996</v>
      </c>
      <c r="I413" s="16">
        <f t="shared" si="80"/>
        <v>6.2078537548250523</v>
      </c>
      <c r="J413" s="13">
        <f t="shared" si="74"/>
        <v>6.2062653926699722</v>
      </c>
      <c r="K413" s="13">
        <f t="shared" si="75"/>
        <v>1.5883621550800697E-3</v>
      </c>
      <c r="L413" s="13">
        <f t="shared" si="76"/>
        <v>0</v>
      </c>
      <c r="M413" s="13">
        <f t="shared" si="81"/>
        <v>1.6179469560985291</v>
      </c>
      <c r="N413" s="13">
        <f t="shared" si="77"/>
        <v>1.0031271127810881</v>
      </c>
      <c r="O413" s="13">
        <f t="shared" si="78"/>
        <v>1.0031271127810881</v>
      </c>
      <c r="P413" s="1"/>
      <c r="Q413">
        <v>23.776196194536421</v>
      </c>
    </row>
    <row r="414" spans="1:18" x14ac:dyDescent="0.2">
      <c r="A414" s="14">
        <f t="shared" si="79"/>
        <v>34578</v>
      </c>
      <c r="B414" s="1">
        <v>9</v>
      </c>
      <c r="F414" s="34">
        <v>12.02258065</v>
      </c>
      <c r="G414" s="13">
        <f t="shared" si="72"/>
        <v>0</v>
      </c>
      <c r="H414" s="13">
        <f t="shared" si="73"/>
        <v>12.02258065</v>
      </c>
      <c r="I414" s="16">
        <f t="shared" si="80"/>
        <v>12.024169012155081</v>
      </c>
      <c r="J414" s="13">
        <f t="shared" si="74"/>
        <v>12.004231059791907</v>
      </c>
      <c r="K414" s="13">
        <f t="shared" si="75"/>
        <v>1.993795236317375E-2</v>
      </c>
      <c r="L414" s="13">
        <f t="shared" si="76"/>
        <v>0</v>
      </c>
      <c r="M414" s="13">
        <f t="shared" si="81"/>
        <v>0.61481984331744099</v>
      </c>
      <c r="N414" s="13">
        <f t="shared" si="77"/>
        <v>0.38118830285681343</v>
      </c>
      <c r="O414" s="13">
        <f t="shared" si="78"/>
        <v>0.38118830285681343</v>
      </c>
      <c r="P414" s="1"/>
      <c r="Q414">
        <v>19.8889034830454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80.803225810000001</v>
      </c>
      <c r="G415" s="13">
        <f t="shared" si="72"/>
        <v>6.8872908952843126</v>
      </c>
      <c r="H415" s="13">
        <f t="shared" si="73"/>
        <v>73.915934914715692</v>
      </c>
      <c r="I415" s="16">
        <f t="shared" si="80"/>
        <v>73.935872867078871</v>
      </c>
      <c r="J415" s="13">
        <f t="shared" si="74"/>
        <v>70.153555395407409</v>
      </c>
      <c r="K415" s="13">
        <f t="shared" si="75"/>
        <v>3.7823174716714618</v>
      </c>
      <c r="L415" s="13">
        <f t="shared" si="76"/>
        <v>0</v>
      </c>
      <c r="M415" s="13">
        <f t="shared" si="81"/>
        <v>0.23363154046062756</v>
      </c>
      <c r="N415" s="13">
        <f t="shared" si="77"/>
        <v>0.14485155508558908</v>
      </c>
      <c r="O415" s="13">
        <f t="shared" si="78"/>
        <v>7.0321424503699017</v>
      </c>
      <c r="P415" s="1"/>
      <c r="Q415">
        <v>20.783788443919871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34.61935484</v>
      </c>
      <c r="G416" s="13">
        <f t="shared" si="72"/>
        <v>0</v>
      </c>
      <c r="H416" s="13">
        <f t="shared" si="73"/>
        <v>34.61935484</v>
      </c>
      <c r="I416" s="16">
        <f t="shared" si="80"/>
        <v>38.401672311671462</v>
      </c>
      <c r="J416" s="13">
        <f t="shared" si="74"/>
        <v>37.346964974447474</v>
      </c>
      <c r="K416" s="13">
        <f t="shared" si="75"/>
        <v>1.0547073372239879</v>
      </c>
      <c r="L416" s="13">
        <f t="shared" si="76"/>
        <v>0</v>
      </c>
      <c r="M416" s="13">
        <f t="shared" si="81"/>
        <v>8.8779985375038478E-2</v>
      </c>
      <c r="N416" s="13">
        <f t="shared" si="77"/>
        <v>5.5043590932523853E-2</v>
      </c>
      <c r="O416" s="13">
        <f t="shared" si="78"/>
        <v>5.5043590932523853E-2</v>
      </c>
      <c r="Q416">
        <v>16.176584864472481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107.68709680000001</v>
      </c>
      <c r="G417" s="13">
        <f t="shared" si="72"/>
        <v>11.38675573001159</v>
      </c>
      <c r="H417" s="13">
        <f t="shared" si="73"/>
        <v>96.30034106998842</v>
      </c>
      <c r="I417" s="16">
        <f t="shared" si="80"/>
        <v>97.355048407212408</v>
      </c>
      <c r="J417" s="13">
        <f t="shared" si="74"/>
        <v>72.536357803239653</v>
      </c>
      <c r="K417" s="13">
        <f t="shared" si="75"/>
        <v>24.818690603972755</v>
      </c>
      <c r="L417" s="13">
        <f t="shared" si="76"/>
        <v>4.7067670015081253</v>
      </c>
      <c r="M417" s="13">
        <f t="shared" si="81"/>
        <v>4.7405033959506397</v>
      </c>
      <c r="N417" s="13">
        <f t="shared" si="77"/>
        <v>2.9391121054893965</v>
      </c>
      <c r="O417" s="13">
        <f t="shared" si="78"/>
        <v>14.325867835500986</v>
      </c>
      <c r="Q417">
        <v>10.512287151612909</v>
      </c>
    </row>
    <row r="418" spans="1:17" x14ac:dyDescent="0.2">
      <c r="A418" s="14">
        <f t="shared" si="79"/>
        <v>34700</v>
      </c>
      <c r="B418" s="1">
        <v>1</v>
      </c>
      <c r="F418" s="34">
        <v>39.551612900000002</v>
      </c>
      <c r="G418" s="13">
        <f t="shared" si="72"/>
        <v>0</v>
      </c>
      <c r="H418" s="13">
        <f t="shared" si="73"/>
        <v>39.551612900000002</v>
      </c>
      <c r="I418" s="16">
        <f t="shared" si="80"/>
        <v>59.663536502464638</v>
      </c>
      <c r="J418" s="13">
        <f t="shared" si="74"/>
        <v>52.831587864602916</v>
      </c>
      <c r="K418" s="13">
        <f t="shared" si="75"/>
        <v>6.8319486378617214</v>
      </c>
      <c r="L418" s="13">
        <f t="shared" si="76"/>
        <v>0</v>
      </c>
      <c r="M418" s="13">
        <f t="shared" si="81"/>
        <v>1.8013912904612432</v>
      </c>
      <c r="N418" s="13">
        <f t="shared" si="77"/>
        <v>1.1168626000859707</v>
      </c>
      <c r="O418" s="13">
        <f t="shared" si="78"/>
        <v>1.1168626000859707</v>
      </c>
      <c r="Q418">
        <v>11.174793663342051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52.635483870000002</v>
      </c>
      <c r="G419" s="13">
        <f t="shared" si="72"/>
        <v>2.1729488133778005</v>
      </c>
      <c r="H419" s="13">
        <f t="shared" si="73"/>
        <v>50.462535056622201</v>
      </c>
      <c r="I419" s="16">
        <f t="shared" si="80"/>
        <v>57.294483694483922</v>
      </c>
      <c r="J419" s="13">
        <f t="shared" si="74"/>
        <v>51.638230464163492</v>
      </c>
      <c r="K419" s="13">
        <f t="shared" si="75"/>
        <v>5.6562532303204307</v>
      </c>
      <c r="L419" s="13">
        <f t="shared" si="76"/>
        <v>0</v>
      </c>
      <c r="M419" s="13">
        <f t="shared" si="81"/>
        <v>0.68452869037527253</v>
      </c>
      <c r="N419" s="13">
        <f t="shared" si="77"/>
        <v>0.42440778803266899</v>
      </c>
      <c r="O419" s="13">
        <f t="shared" si="78"/>
        <v>2.5973566014104694</v>
      </c>
      <c r="Q419">
        <v>11.87240527755208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6.096774194</v>
      </c>
      <c r="G420" s="13">
        <f t="shared" si="72"/>
        <v>0</v>
      </c>
      <c r="H420" s="13">
        <f t="shared" si="73"/>
        <v>6.096774194</v>
      </c>
      <c r="I420" s="16">
        <f t="shared" si="80"/>
        <v>11.753027424320431</v>
      </c>
      <c r="J420" s="13">
        <f t="shared" si="74"/>
        <v>11.72312866492182</v>
      </c>
      <c r="K420" s="13">
        <f t="shared" si="75"/>
        <v>2.9898759398610864E-2</v>
      </c>
      <c r="L420" s="13">
        <f t="shared" si="76"/>
        <v>0</v>
      </c>
      <c r="M420" s="13">
        <f t="shared" si="81"/>
        <v>0.26012090234260354</v>
      </c>
      <c r="N420" s="13">
        <f t="shared" si="77"/>
        <v>0.16127495945241418</v>
      </c>
      <c r="O420" s="13">
        <f t="shared" si="78"/>
        <v>0.16127495945241418</v>
      </c>
      <c r="Q420">
        <v>16.527569511092931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8.9548387100000006</v>
      </c>
      <c r="G421" s="13">
        <f t="shared" si="72"/>
        <v>0</v>
      </c>
      <c r="H421" s="13">
        <f t="shared" si="73"/>
        <v>8.9548387100000006</v>
      </c>
      <c r="I421" s="16">
        <f t="shared" si="80"/>
        <v>8.9847374693986115</v>
      </c>
      <c r="J421" s="13">
        <f t="shared" si="74"/>
        <v>8.9742695258779186</v>
      </c>
      <c r="K421" s="13">
        <f t="shared" si="75"/>
        <v>1.0467943520692913E-2</v>
      </c>
      <c r="L421" s="13">
        <f t="shared" si="76"/>
        <v>0</v>
      </c>
      <c r="M421" s="13">
        <f t="shared" si="81"/>
        <v>9.8845942890189359E-2</v>
      </c>
      <c r="N421" s="13">
        <f t="shared" si="77"/>
        <v>6.1284484591917404E-2</v>
      </c>
      <c r="O421" s="13">
        <f t="shared" si="78"/>
        <v>6.1284484591917404E-2</v>
      </c>
      <c r="Q421">
        <v>18.27065362528516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20.277419349999999</v>
      </c>
      <c r="G422" s="13">
        <f t="shared" si="72"/>
        <v>0</v>
      </c>
      <c r="H422" s="13">
        <f t="shared" si="73"/>
        <v>20.277419349999999</v>
      </c>
      <c r="I422" s="16">
        <f t="shared" si="80"/>
        <v>20.28788729352069</v>
      </c>
      <c r="J422" s="13">
        <f t="shared" si="74"/>
        <v>20.196486457654949</v>
      </c>
      <c r="K422" s="13">
        <f t="shared" si="75"/>
        <v>9.1400835865741215E-2</v>
      </c>
      <c r="L422" s="13">
        <f t="shared" si="76"/>
        <v>0</v>
      </c>
      <c r="M422" s="13">
        <f t="shared" si="81"/>
        <v>3.7561458298271955E-2</v>
      </c>
      <c r="N422" s="13">
        <f t="shared" si="77"/>
        <v>2.3288104144928611E-2</v>
      </c>
      <c r="O422" s="13">
        <f t="shared" si="78"/>
        <v>2.3288104144928611E-2</v>
      </c>
      <c r="Q422">
        <v>20.188205359157259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45.96451613</v>
      </c>
      <c r="G423" s="13">
        <f t="shared" si="72"/>
        <v>1.0564509410700855</v>
      </c>
      <c r="H423" s="13">
        <f t="shared" si="73"/>
        <v>44.908065188929918</v>
      </c>
      <c r="I423" s="16">
        <f t="shared" si="80"/>
        <v>44.999466024795659</v>
      </c>
      <c r="J423" s="13">
        <f t="shared" si="74"/>
        <v>44.037519162903934</v>
      </c>
      <c r="K423" s="13">
        <f t="shared" si="75"/>
        <v>0.96194686189172529</v>
      </c>
      <c r="L423" s="13">
        <f t="shared" si="76"/>
        <v>0</v>
      </c>
      <c r="M423" s="13">
        <f t="shared" si="81"/>
        <v>1.4273354153343343E-2</v>
      </c>
      <c r="N423" s="13">
        <f t="shared" si="77"/>
        <v>8.8494795750728734E-3</v>
      </c>
      <c r="O423" s="13">
        <f t="shared" si="78"/>
        <v>1.0653004206451584</v>
      </c>
      <c r="Q423">
        <v>20.26218499716078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38.683870970000001</v>
      </c>
      <c r="G424" s="13">
        <f t="shared" si="72"/>
        <v>0</v>
      </c>
      <c r="H424" s="13">
        <f t="shared" si="73"/>
        <v>38.683870970000001</v>
      </c>
      <c r="I424" s="16">
        <f t="shared" si="80"/>
        <v>39.645817831891726</v>
      </c>
      <c r="J424" s="13">
        <f t="shared" si="74"/>
        <v>39.309914445991872</v>
      </c>
      <c r="K424" s="13">
        <f t="shared" si="75"/>
        <v>0.33590338589985436</v>
      </c>
      <c r="L424" s="13">
        <f t="shared" si="76"/>
        <v>0</v>
      </c>
      <c r="M424" s="13">
        <f t="shared" si="81"/>
        <v>5.4238745782704701E-3</v>
      </c>
      <c r="N424" s="13">
        <f t="shared" si="77"/>
        <v>3.3628022385276913E-3</v>
      </c>
      <c r="O424" s="13">
        <f t="shared" si="78"/>
        <v>3.3628022385276913E-3</v>
      </c>
      <c r="Q424">
        <v>25.179908809023921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29.909677420000001</v>
      </c>
      <c r="G425" s="13">
        <f t="shared" si="72"/>
        <v>0</v>
      </c>
      <c r="H425" s="13">
        <f t="shared" si="73"/>
        <v>29.909677420000001</v>
      </c>
      <c r="I425" s="16">
        <f t="shared" si="80"/>
        <v>30.245580805899856</v>
      </c>
      <c r="J425" s="13">
        <f t="shared" si="74"/>
        <v>30.087754901254232</v>
      </c>
      <c r="K425" s="13">
        <f t="shared" si="75"/>
        <v>0.15782590464562318</v>
      </c>
      <c r="L425" s="13">
        <f t="shared" si="76"/>
        <v>0</v>
      </c>
      <c r="M425" s="13">
        <f t="shared" si="81"/>
        <v>2.0610723397427788E-3</v>
      </c>
      <c r="N425" s="13">
        <f t="shared" si="77"/>
        <v>1.2778648506405227E-3</v>
      </c>
      <c r="O425" s="13">
        <f t="shared" si="78"/>
        <v>1.2778648506405227E-3</v>
      </c>
      <c r="Q425">
        <v>24.808825870967748</v>
      </c>
    </row>
    <row r="426" spans="1:17" x14ac:dyDescent="0.2">
      <c r="A426" s="14">
        <f t="shared" si="79"/>
        <v>34943</v>
      </c>
      <c r="B426" s="1">
        <v>9</v>
      </c>
      <c r="F426" s="34">
        <v>27.92258065</v>
      </c>
      <c r="G426" s="13">
        <f t="shared" si="72"/>
        <v>0</v>
      </c>
      <c r="H426" s="13">
        <f t="shared" si="73"/>
        <v>27.92258065</v>
      </c>
      <c r="I426" s="16">
        <f t="shared" si="80"/>
        <v>28.080406554645624</v>
      </c>
      <c r="J426" s="13">
        <f t="shared" si="74"/>
        <v>27.85257820725289</v>
      </c>
      <c r="K426" s="13">
        <f t="shared" si="75"/>
        <v>0.22782834739273383</v>
      </c>
      <c r="L426" s="13">
        <f t="shared" si="76"/>
        <v>0</v>
      </c>
      <c r="M426" s="13">
        <f t="shared" si="81"/>
        <v>7.8320748910225605E-4</v>
      </c>
      <c r="N426" s="13">
        <f t="shared" si="77"/>
        <v>4.8558864324339877E-4</v>
      </c>
      <c r="O426" s="13">
        <f t="shared" si="78"/>
        <v>4.8558864324339877E-4</v>
      </c>
      <c r="Q426">
        <v>20.586080733131649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23.790322580000002</v>
      </c>
      <c r="G427" s="13">
        <f t="shared" si="72"/>
        <v>0</v>
      </c>
      <c r="H427" s="13">
        <f t="shared" si="73"/>
        <v>23.790322580000002</v>
      </c>
      <c r="I427" s="16">
        <f t="shared" si="80"/>
        <v>24.018150927392735</v>
      </c>
      <c r="J427" s="13">
        <f t="shared" si="74"/>
        <v>23.850156435031725</v>
      </c>
      <c r="K427" s="13">
        <f t="shared" si="75"/>
        <v>0.16799449236101083</v>
      </c>
      <c r="L427" s="13">
        <f t="shared" si="76"/>
        <v>0</v>
      </c>
      <c r="M427" s="13">
        <f t="shared" si="81"/>
        <v>2.9761884585885728E-4</v>
      </c>
      <c r="N427" s="13">
        <f t="shared" si="77"/>
        <v>1.845236844324915E-4</v>
      </c>
      <c r="O427" s="13">
        <f t="shared" si="78"/>
        <v>1.845236844324915E-4</v>
      </c>
      <c r="Q427">
        <v>19.439407698416581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17.22580645</v>
      </c>
      <c r="G428" s="13">
        <f t="shared" si="72"/>
        <v>0</v>
      </c>
      <c r="H428" s="13">
        <f t="shared" si="73"/>
        <v>17.22580645</v>
      </c>
      <c r="I428" s="16">
        <f t="shared" si="80"/>
        <v>17.393800942361011</v>
      </c>
      <c r="J428" s="13">
        <f t="shared" si="74"/>
        <v>17.296414382654294</v>
      </c>
      <c r="K428" s="13">
        <f t="shared" si="75"/>
        <v>9.7386559706716724E-2</v>
      </c>
      <c r="L428" s="13">
        <f t="shared" si="76"/>
        <v>0</v>
      </c>
      <c r="M428" s="13">
        <f t="shared" si="81"/>
        <v>1.1309516142636578E-4</v>
      </c>
      <c r="N428" s="13">
        <f t="shared" si="77"/>
        <v>7.0119000084346779E-5</v>
      </c>
      <c r="O428" s="13">
        <f t="shared" si="78"/>
        <v>7.0119000084346779E-5</v>
      </c>
      <c r="Q428">
        <v>16.460195792722789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30.703225809999999</v>
      </c>
      <c r="G429" s="13">
        <f t="shared" si="72"/>
        <v>0</v>
      </c>
      <c r="H429" s="13">
        <f t="shared" si="73"/>
        <v>30.703225809999999</v>
      </c>
      <c r="I429" s="16">
        <f t="shared" si="80"/>
        <v>30.800612369706716</v>
      </c>
      <c r="J429" s="13">
        <f t="shared" si="74"/>
        <v>30.054907780490534</v>
      </c>
      <c r="K429" s="13">
        <f t="shared" si="75"/>
        <v>0.74570458921618155</v>
      </c>
      <c r="L429" s="13">
        <f t="shared" si="76"/>
        <v>0</v>
      </c>
      <c r="M429" s="13">
        <f t="shared" si="81"/>
        <v>4.2976161342018999E-5</v>
      </c>
      <c r="N429" s="13">
        <f t="shared" si="77"/>
        <v>2.6645220032051779E-5</v>
      </c>
      <c r="O429" s="13">
        <f t="shared" si="78"/>
        <v>2.6645220032051779E-5</v>
      </c>
      <c r="Q429">
        <v>13.95111534957864</v>
      </c>
    </row>
    <row r="430" spans="1:17" x14ac:dyDescent="0.2">
      <c r="A430" s="14">
        <f t="shared" si="79"/>
        <v>35065</v>
      </c>
      <c r="B430" s="1">
        <v>1</v>
      </c>
      <c r="F430" s="34">
        <v>90.583870970000007</v>
      </c>
      <c r="G430" s="13">
        <f t="shared" si="72"/>
        <v>8.5242452228339101</v>
      </c>
      <c r="H430" s="13">
        <f t="shared" si="73"/>
        <v>82.059625747166095</v>
      </c>
      <c r="I430" s="16">
        <f t="shared" si="80"/>
        <v>82.805330336382269</v>
      </c>
      <c r="J430" s="13">
        <f t="shared" si="74"/>
        <v>68.951973557112865</v>
      </c>
      <c r="K430" s="13">
        <f t="shared" si="75"/>
        <v>13.853356779269404</v>
      </c>
      <c r="L430" s="13">
        <f t="shared" si="76"/>
        <v>0</v>
      </c>
      <c r="M430" s="13">
        <f t="shared" si="81"/>
        <v>1.633094130996722E-5</v>
      </c>
      <c r="N430" s="13">
        <f t="shared" si="77"/>
        <v>1.0125183612179675E-5</v>
      </c>
      <c r="O430" s="13">
        <f t="shared" si="78"/>
        <v>8.5242553480175225</v>
      </c>
      <c r="Q430">
        <v>12.516056451612901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70.61935484</v>
      </c>
      <c r="G431" s="13">
        <f t="shared" si="72"/>
        <v>5.1828499936016872</v>
      </c>
      <c r="H431" s="13">
        <f t="shared" si="73"/>
        <v>65.436504846398307</v>
      </c>
      <c r="I431" s="16">
        <f t="shared" si="80"/>
        <v>79.289861625667712</v>
      </c>
      <c r="J431" s="13">
        <f t="shared" si="74"/>
        <v>66.502650815384726</v>
      </c>
      <c r="K431" s="13">
        <f t="shared" si="75"/>
        <v>12.787210810282986</v>
      </c>
      <c r="L431" s="13">
        <f t="shared" si="76"/>
        <v>0</v>
      </c>
      <c r="M431" s="13">
        <f t="shared" si="81"/>
        <v>6.2057576977875442E-6</v>
      </c>
      <c r="N431" s="13">
        <f t="shared" si="77"/>
        <v>3.8475697726282776E-6</v>
      </c>
      <c r="O431" s="13">
        <f t="shared" si="78"/>
        <v>5.1828538411714602</v>
      </c>
      <c r="Q431">
        <v>12.230405710529221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39.387096769999999</v>
      </c>
      <c r="G432" s="13">
        <f t="shared" si="72"/>
        <v>0</v>
      </c>
      <c r="H432" s="13">
        <f t="shared" si="73"/>
        <v>39.387096769999999</v>
      </c>
      <c r="I432" s="16">
        <f t="shared" si="80"/>
        <v>52.174307580282985</v>
      </c>
      <c r="J432" s="13">
        <f t="shared" si="74"/>
        <v>49.198289040718507</v>
      </c>
      <c r="K432" s="13">
        <f t="shared" si="75"/>
        <v>2.9760185395644783</v>
      </c>
      <c r="L432" s="13">
        <f t="shared" si="76"/>
        <v>0</v>
      </c>
      <c r="M432" s="13">
        <f t="shared" si="81"/>
        <v>2.3581879251592666E-6</v>
      </c>
      <c r="N432" s="13">
        <f t="shared" si="77"/>
        <v>1.4620765135987453E-6</v>
      </c>
      <c r="O432" s="13">
        <f t="shared" si="78"/>
        <v>1.4620765135987453E-6</v>
      </c>
      <c r="Q432">
        <v>14.99972527275543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65.848387099999997</v>
      </c>
      <c r="G433" s="13">
        <f t="shared" si="72"/>
        <v>4.3843488558104333</v>
      </c>
      <c r="H433" s="13">
        <f t="shared" si="73"/>
        <v>61.464038244189567</v>
      </c>
      <c r="I433" s="16">
        <f t="shared" si="80"/>
        <v>64.440056783754045</v>
      </c>
      <c r="J433" s="13">
        <f t="shared" si="74"/>
        <v>59.160760847951252</v>
      </c>
      <c r="K433" s="13">
        <f t="shared" si="75"/>
        <v>5.2792959358027929</v>
      </c>
      <c r="L433" s="13">
        <f t="shared" si="76"/>
        <v>0</v>
      </c>
      <c r="M433" s="13">
        <f t="shared" si="81"/>
        <v>8.9611141156052128E-7</v>
      </c>
      <c r="N433" s="13">
        <f t="shared" si="77"/>
        <v>5.5558907516752321E-7</v>
      </c>
      <c r="O433" s="13">
        <f t="shared" si="78"/>
        <v>4.3843494113995085</v>
      </c>
      <c r="Q433">
        <v>15.140610363127159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61.125806449999999</v>
      </c>
      <c r="G434" s="13">
        <f t="shared" si="72"/>
        <v>3.5939461057101036</v>
      </c>
      <c r="H434" s="13">
        <f t="shared" si="73"/>
        <v>57.531860344289896</v>
      </c>
      <c r="I434" s="16">
        <f t="shared" si="80"/>
        <v>62.811156280092689</v>
      </c>
      <c r="J434" s="13">
        <f t="shared" si="74"/>
        <v>57.942286439571994</v>
      </c>
      <c r="K434" s="13">
        <f t="shared" si="75"/>
        <v>4.8688698405206949</v>
      </c>
      <c r="L434" s="13">
        <f t="shared" si="76"/>
        <v>0</v>
      </c>
      <c r="M434" s="13">
        <f t="shared" si="81"/>
        <v>3.4052233639299807E-7</v>
      </c>
      <c r="N434" s="13">
        <f t="shared" si="77"/>
        <v>2.111238485636588E-7</v>
      </c>
      <c r="O434" s="13">
        <f t="shared" si="78"/>
        <v>3.5939463168339523</v>
      </c>
      <c r="Q434">
        <v>15.222439888337091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43.53548387</v>
      </c>
      <c r="G435" s="13">
        <f t="shared" si="72"/>
        <v>0.64991182174632778</v>
      </c>
      <c r="H435" s="13">
        <f t="shared" si="73"/>
        <v>42.885572048253671</v>
      </c>
      <c r="I435" s="16">
        <f t="shared" si="80"/>
        <v>47.754441888774366</v>
      </c>
      <c r="J435" s="13">
        <f t="shared" si="74"/>
        <v>46.920327485345133</v>
      </c>
      <c r="K435" s="13">
        <f t="shared" si="75"/>
        <v>0.83411440342923271</v>
      </c>
      <c r="L435" s="13">
        <f t="shared" si="76"/>
        <v>0</v>
      </c>
      <c r="M435" s="13">
        <f t="shared" si="81"/>
        <v>1.2939848782933927E-7</v>
      </c>
      <c r="N435" s="13">
        <f t="shared" si="77"/>
        <v>8.022706245419035E-8</v>
      </c>
      <c r="O435" s="13">
        <f t="shared" si="78"/>
        <v>0.64991190197339022</v>
      </c>
      <c r="Q435">
        <v>22.574141048796779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19.358064519999999</v>
      </c>
      <c r="G436" s="13">
        <f t="shared" si="72"/>
        <v>0</v>
      </c>
      <c r="H436" s="13">
        <f t="shared" si="73"/>
        <v>19.358064519999999</v>
      </c>
      <c r="I436" s="16">
        <f t="shared" si="80"/>
        <v>20.192178923429232</v>
      </c>
      <c r="J436" s="13">
        <f t="shared" si="74"/>
        <v>20.139986909805209</v>
      </c>
      <c r="K436" s="13">
        <f t="shared" si="75"/>
        <v>5.2192013624022593E-2</v>
      </c>
      <c r="L436" s="13">
        <f t="shared" si="76"/>
        <v>0</v>
      </c>
      <c r="M436" s="13">
        <f t="shared" si="81"/>
        <v>4.9171425375148924E-8</v>
      </c>
      <c r="N436" s="13">
        <f t="shared" si="77"/>
        <v>3.0486283732592331E-8</v>
      </c>
      <c r="O436" s="13">
        <f t="shared" si="78"/>
        <v>3.0486283732592331E-8</v>
      </c>
      <c r="Q436">
        <v>24.08114553879637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7.3645161290000001</v>
      </c>
      <c r="G437" s="13">
        <f t="shared" si="72"/>
        <v>0</v>
      </c>
      <c r="H437" s="13">
        <f t="shared" si="73"/>
        <v>7.3645161290000001</v>
      </c>
      <c r="I437" s="16">
        <f t="shared" si="80"/>
        <v>7.4167081426240227</v>
      </c>
      <c r="J437" s="13">
        <f t="shared" si="74"/>
        <v>7.4139737980825924</v>
      </c>
      <c r="K437" s="13">
        <f t="shared" si="75"/>
        <v>2.7343445414302892E-3</v>
      </c>
      <c r="L437" s="13">
        <f t="shared" si="76"/>
        <v>0</v>
      </c>
      <c r="M437" s="13">
        <f t="shared" si="81"/>
        <v>1.8685141642556593E-8</v>
      </c>
      <c r="N437" s="13">
        <f t="shared" si="77"/>
        <v>1.1584787818385088E-8</v>
      </c>
      <c r="O437" s="13">
        <f t="shared" si="78"/>
        <v>1.1584787818385088E-8</v>
      </c>
      <c r="Q437">
        <v>23.707745870967749</v>
      </c>
    </row>
    <row r="438" spans="1:17" x14ac:dyDescent="0.2">
      <c r="A438" s="14">
        <f t="shared" si="79"/>
        <v>35309</v>
      </c>
      <c r="B438" s="1">
        <v>9</v>
      </c>
      <c r="F438" s="34">
        <v>3.470967742</v>
      </c>
      <c r="G438" s="13">
        <f t="shared" si="72"/>
        <v>0</v>
      </c>
      <c r="H438" s="13">
        <f t="shared" si="73"/>
        <v>3.470967742</v>
      </c>
      <c r="I438" s="16">
        <f t="shared" si="80"/>
        <v>3.4737020865414303</v>
      </c>
      <c r="J438" s="13">
        <f t="shared" si="74"/>
        <v>3.4733539450047957</v>
      </c>
      <c r="K438" s="13">
        <f t="shared" si="75"/>
        <v>3.4814153663464964E-4</v>
      </c>
      <c r="L438" s="13">
        <f t="shared" si="76"/>
        <v>0</v>
      </c>
      <c r="M438" s="13">
        <f t="shared" si="81"/>
        <v>7.1003538241715056E-9</v>
      </c>
      <c r="N438" s="13">
        <f t="shared" si="77"/>
        <v>4.4022193709863331E-9</v>
      </c>
      <c r="O438" s="13">
        <f t="shared" si="78"/>
        <v>4.4022193709863331E-9</v>
      </c>
      <c r="Q438">
        <v>22.18616123666413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14.722580649999999</v>
      </c>
      <c r="G439" s="13">
        <f t="shared" si="72"/>
        <v>0</v>
      </c>
      <c r="H439" s="13">
        <f t="shared" si="73"/>
        <v>14.722580649999999</v>
      </c>
      <c r="I439" s="16">
        <f t="shared" si="80"/>
        <v>14.722928791536635</v>
      </c>
      <c r="J439" s="13">
        <f t="shared" si="74"/>
        <v>14.693089950604643</v>
      </c>
      <c r="K439" s="13">
        <f t="shared" si="75"/>
        <v>2.9838840931992294E-2</v>
      </c>
      <c r="L439" s="13">
        <f t="shared" si="76"/>
        <v>0</v>
      </c>
      <c r="M439" s="13">
        <f t="shared" si="81"/>
        <v>2.6981344531851725E-9</v>
      </c>
      <c r="N439" s="13">
        <f t="shared" si="77"/>
        <v>1.672843360974807E-9</v>
      </c>
      <c r="O439" s="13">
        <f t="shared" si="78"/>
        <v>1.672843360974807E-9</v>
      </c>
      <c r="Q439">
        <v>21.327709022648001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72.906451610000005</v>
      </c>
      <c r="G440" s="13">
        <f t="shared" si="72"/>
        <v>5.5656338380138699</v>
      </c>
      <c r="H440" s="13">
        <f t="shared" si="73"/>
        <v>67.340817771986138</v>
      </c>
      <c r="I440" s="16">
        <f t="shared" si="80"/>
        <v>67.370656612918125</v>
      </c>
      <c r="J440" s="13">
        <f t="shared" si="74"/>
        <v>59.589132857938665</v>
      </c>
      <c r="K440" s="13">
        <f t="shared" si="75"/>
        <v>7.7815237549794603</v>
      </c>
      <c r="L440" s="13">
        <f t="shared" si="76"/>
        <v>0</v>
      </c>
      <c r="M440" s="13">
        <f t="shared" si="81"/>
        <v>1.0252910922103655E-9</v>
      </c>
      <c r="N440" s="13">
        <f t="shared" si="77"/>
        <v>6.3568047717042666E-10</v>
      </c>
      <c r="O440" s="13">
        <f t="shared" si="78"/>
        <v>5.5656338386495507</v>
      </c>
      <c r="Q440">
        <v>12.887384158289381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78.854838709999996</v>
      </c>
      <c r="G441" s="13">
        <f t="shared" si="72"/>
        <v>6.56119577140326</v>
      </c>
      <c r="H441" s="13">
        <f t="shared" si="73"/>
        <v>72.293642938596733</v>
      </c>
      <c r="I441" s="16">
        <f t="shared" si="80"/>
        <v>80.075166693576193</v>
      </c>
      <c r="J441" s="13">
        <f t="shared" si="74"/>
        <v>67.173746327444761</v>
      </c>
      <c r="K441" s="13">
        <f t="shared" si="75"/>
        <v>12.901420366131433</v>
      </c>
      <c r="L441" s="13">
        <f t="shared" si="76"/>
        <v>0</v>
      </c>
      <c r="M441" s="13">
        <f t="shared" si="81"/>
        <v>3.8961061503993888E-10</v>
      </c>
      <c r="N441" s="13">
        <f t="shared" si="77"/>
        <v>2.4155858132476209E-10</v>
      </c>
      <c r="O441" s="13">
        <f t="shared" si="78"/>
        <v>6.5611957716448188</v>
      </c>
      <c r="Q441">
        <v>12.38433381071953</v>
      </c>
    </row>
    <row r="442" spans="1:17" x14ac:dyDescent="0.2">
      <c r="A442" s="14">
        <f t="shared" si="79"/>
        <v>35431</v>
      </c>
      <c r="B442" s="1">
        <v>1</v>
      </c>
      <c r="F442" s="34">
        <v>82.138709680000005</v>
      </c>
      <c r="G442" s="13">
        <f t="shared" si="72"/>
        <v>7.1108064266840003</v>
      </c>
      <c r="H442" s="13">
        <f t="shared" si="73"/>
        <v>75.027903253315998</v>
      </c>
      <c r="I442" s="16">
        <f t="shared" si="80"/>
        <v>87.92932361944743</v>
      </c>
      <c r="J442" s="13">
        <f t="shared" si="74"/>
        <v>67.140048992261768</v>
      </c>
      <c r="K442" s="13">
        <f t="shared" si="75"/>
        <v>20.789274627185662</v>
      </c>
      <c r="L442" s="13">
        <f t="shared" si="76"/>
        <v>2.2527792506032172</v>
      </c>
      <c r="M442" s="13">
        <f t="shared" si="81"/>
        <v>2.2527792507512689</v>
      </c>
      <c r="N442" s="13">
        <f t="shared" si="77"/>
        <v>1.3967231354657867</v>
      </c>
      <c r="O442" s="13">
        <f t="shared" si="78"/>
        <v>8.5075295621497879</v>
      </c>
      <c r="Q442">
        <v>9.8395764516129045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62.987096770000001</v>
      </c>
      <c r="G443" s="13">
        <f t="shared" si="72"/>
        <v>3.9054641287348932</v>
      </c>
      <c r="H443" s="13">
        <f t="shared" si="73"/>
        <v>59.081632641265109</v>
      </c>
      <c r="I443" s="16">
        <f t="shared" si="80"/>
        <v>77.618128017847553</v>
      </c>
      <c r="J443" s="13">
        <f t="shared" si="74"/>
        <v>62.787896762662569</v>
      </c>
      <c r="K443" s="13">
        <f t="shared" si="75"/>
        <v>14.830231255184984</v>
      </c>
      <c r="L443" s="13">
        <f t="shared" si="76"/>
        <v>0</v>
      </c>
      <c r="M443" s="13">
        <f t="shared" si="81"/>
        <v>0.8560561152854822</v>
      </c>
      <c r="N443" s="13">
        <f t="shared" si="77"/>
        <v>0.530754791476999</v>
      </c>
      <c r="O443" s="13">
        <f t="shared" si="78"/>
        <v>4.4362189202118927</v>
      </c>
      <c r="Q443">
        <v>10.24145292608377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29.590322579999999</v>
      </c>
      <c r="G444" s="13">
        <f t="shared" si="72"/>
        <v>0</v>
      </c>
      <c r="H444" s="13">
        <f t="shared" si="73"/>
        <v>29.590322579999999</v>
      </c>
      <c r="I444" s="16">
        <f t="shared" si="80"/>
        <v>44.420553835184982</v>
      </c>
      <c r="J444" s="13">
        <f t="shared" si="74"/>
        <v>41.718565306347173</v>
      </c>
      <c r="K444" s="13">
        <f t="shared" si="75"/>
        <v>2.7019885288378092</v>
      </c>
      <c r="L444" s="13">
        <f t="shared" si="76"/>
        <v>0</v>
      </c>
      <c r="M444" s="13">
        <f t="shared" si="81"/>
        <v>0.3253013238084832</v>
      </c>
      <c r="N444" s="13">
        <f t="shared" si="77"/>
        <v>0.20168682076125957</v>
      </c>
      <c r="O444" s="13">
        <f t="shared" si="78"/>
        <v>0.20168682076125957</v>
      </c>
      <c r="Q444">
        <v>12.15153121145943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147.33548390000001</v>
      </c>
      <c r="G445" s="13">
        <f t="shared" si="72"/>
        <v>18.022575533508743</v>
      </c>
      <c r="H445" s="13">
        <f t="shared" si="73"/>
        <v>129.31290836649129</v>
      </c>
      <c r="I445" s="16">
        <f t="shared" si="80"/>
        <v>132.01489689532909</v>
      </c>
      <c r="J445" s="13">
        <f t="shared" si="74"/>
        <v>90.075222640123727</v>
      </c>
      <c r="K445" s="13">
        <f t="shared" si="75"/>
        <v>41.939674255205361</v>
      </c>
      <c r="L445" s="13">
        <f t="shared" si="76"/>
        <v>15.133758011026325</v>
      </c>
      <c r="M445" s="13">
        <f t="shared" si="81"/>
        <v>15.257372514073548</v>
      </c>
      <c r="N445" s="13">
        <f t="shared" si="77"/>
        <v>9.4595709587255996</v>
      </c>
      <c r="O445" s="13">
        <f t="shared" si="78"/>
        <v>27.482146492234342</v>
      </c>
      <c r="Q445">
        <v>12.3606250685957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6.8419354840000004</v>
      </c>
      <c r="G446" s="13">
        <f t="shared" si="72"/>
        <v>0</v>
      </c>
      <c r="H446" s="13">
        <f t="shared" si="73"/>
        <v>6.8419354840000004</v>
      </c>
      <c r="I446" s="16">
        <f t="shared" si="80"/>
        <v>33.647851728179042</v>
      </c>
      <c r="J446" s="13">
        <f t="shared" si="74"/>
        <v>33.194602976877569</v>
      </c>
      <c r="K446" s="13">
        <f t="shared" si="75"/>
        <v>0.45324875130147291</v>
      </c>
      <c r="L446" s="13">
        <f t="shared" si="76"/>
        <v>0</v>
      </c>
      <c r="M446" s="13">
        <f t="shared" si="81"/>
        <v>5.7978015553479487</v>
      </c>
      <c r="N446" s="13">
        <f t="shared" si="77"/>
        <v>3.5946369643157281</v>
      </c>
      <c r="O446" s="13">
        <f t="shared" si="78"/>
        <v>3.5946369643157281</v>
      </c>
      <c r="Q446">
        <v>19.503486178759069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40.42903226</v>
      </c>
      <c r="G447" s="13">
        <f t="shared" si="72"/>
        <v>0.12999525968664144</v>
      </c>
      <c r="H447" s="13">
        <f t="shared" si="73"/>
        <v>40.299037000313355</v>
      </c>
      <c r="I447" s="16">
        <f t="shared" si="80"/>
        <v>40.752285751614828</v>
      </c>
      <c r="J447" s="13">
        <f t="shared" si="74"/>
        <v>40.187113609351549</v>
      </c>
      <c r="K447" s="13">
        <f t="shared" si="75"/>
        <v>0.56517214226327894</v>
      </c>
      <c r="L447" s="13">
        <f t="shared" si="76"/>
        <v>0</v>
      </c>
      <c r="M447" s="13">
        <f t="shared" si="81"/>
        <v>2.2031645910322206</v>
      </c>
      <c r="N447" s="13">
        <f t="shared" si="77"/>
        <v>1.3659620464399769</v>
      </c>
      <c r="O447" s="13">
        <f t="shared" si="78"/>
        <v>1.4959573061266183</v>
      </c>
      <c r="Q447">
        <v>22.00037787096775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11.106451610000001</v>
      </c>
      <c r="G448" s="13">
        <f t="shared" si="72"/>
        <v>0</v>
      </c>
      <c r="H448" s="13">
        <f t="shared" si="73"/>
        <v>11.106451610000001</v>
      </c>
      <c r="I448" s="16">
        <f t="shared" si="80"/>
        <v>11.67162375226328</v>
      </c>
      <c r="J448" s="13">
        <f t="shared" si="74"/>
        <v>11.659180391698175</v>
      </c>
      <c r="K448" s="13">
        <f t="shared" si="75"/>
        <v>1.24433605651042E-2</v>
      </c>
      <c r="L448" s="13">
        <f t="shared" si="76"/>
        <v>0</v>
      </c>
      <c r="M448" s="13">
        <f t="shared" si="81"/>
        <v>0.83720254459224375</v>
      </c>
      <c r="N448" s="13">
        <f t="shared" si="77"/>
        <v>0.51906557764719108</v>
      </c>
      <c r="O448" s="13">
        <f t="shared" si="78"/>
        <v>0.51906557764719108</v>
      </c>
      <c r="Q448">
        <v>22.59769302893848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51.641935480000001</v>
      </c>
      <c r="G449" s="13">
        <f t="shared" si="72"/>
        <v>2.0066618956914386</v>
      </c>
      <c r="H449" s="13">
        <f t="shared" si="73"/>
        <v>49.635273584308564</v>
      </c>
      <c r="I449" s="16">
        <f t="shared" si="80"/>
        <v>49.647716944873665</v>
      </c>
      <c r="J449" s="13">
        <f t="shared" si="74"/>
        <v>48.676413999402136</v>
      </c>
      <c r="K449" s="13">
        <f t="shared" si="75"/>
        <v>0.97130294547152829</v>
      </c>
      <c r="L449" s="13">
        <f t="shared" si="76"/>
        <v>0</v>
      </c>
      <c r="M449" s="13">
        <f t="shared" si="81"/>
        <v>0.31813696694505267</v>
      </c>
      <c r="N449" s="13">
        <f t="shared" si="77"/>
        <v>0.19724491950593265</v>
      </c>
      <c r="O449" s="13">
        <f t="shared" si="78"/>
        <v>2.2039068151973713</v>
      </c>
      <c r="Q449">
        <v>22.298671220406071</v>
      </c>
    </row>
    <row r="450" spans="1:17" x14ac:dyDescent="0.2">
      <c r="A450" s="14">
        <f t="shared" si="79"/>
        <v>35674</v>
      </c>
      <c r="B450" s="1">
        <v>9</v>
      </c>
      <c r="F450" s="34">
        <v>30.209677419999998</v>
      </c>
      <c r="G450" s="13">
        <f t="shared" si="72"/>
        <v>0</v>
      </c>
      <c r="H450" s="13">
        <f t="shared" si="73"/>
        <v>30.209677419999998</v>
      </c>
      <c r="I450" s="16">
        <f t="shared" si="80"/>
        <v>31.180980365471527</v>
      </c>
      <c r="J450" s="13">
        <f t="shared" si="74"/>
        <v>30.940376679266841</v>
      </c>
      <c r="K450" s="13">
        <f t="shared" si="75"/>
        <v>0.24060368620468608</v>
      </c>
      <c r="L450" s="13">
        <f t="shared" si="76"/>
        <v>0</v>
      </c>
      <c r="M450" s="13">
        <f t="shared" si="81"/>
        <v>0.12089204743912002</v>
      </c>
      <c r="N450" s="13">
        <f t="shared" si="77"/>
        <v>7.4953069412254408E-2</v>
      </c>
      <c r="O450" s="13">
        <f t="shared" si="78"/>
        <v>7.4953069412254408E-2</v>
      </c>
      <c r="Q450">
        <v>22.427100524851411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109.0677419</v>
      </c>
      <c r="G451" s="13">
        <f t="shared" si="72"/>
        <v>11.617829747551669</v>
      </c>
      <c r="H451" s="13">
        <f t="shared" si="73"/>
        <v>97.449912152448334</v>
      </c>
      <c r="I451" s="16">
        <f t="shared" si="80"/>
        <v>97.690515838653027</v>
      </c>
      <c r="J451" s="13">
        <f t="shared" si="74"/>
        <v>87.520006459959291</v>
      </c>
      <c r="K451" s="13">
        <f t="shared" si="75"/>
        <v>10.170509378693737</v>
      </c>
      <c r="L451" s="13">
        <f t="shared" si="76"/>
        <v>0</v>
      </c>
      <c r="M451" s="13">
        <f t="shared" si="81"/>
        <v>4.5938978026865612E-2</v>
      </c>
      <c r="N451" s="13">
        <f t="shared" si="77"/>
        <v>2.8482166376656678E-2</v>
      </c>
      <c r="O451" s="13">
        <f t="shared" si="78"/>
        <v>11.646311913928326</v>
      </c>
      <c r="Q451">
        <v>19.084882372695731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62.348387099999997</v>
      </c>
      <c r="G452" s="13">
        <f t="shared" si="72"/>
        <v>3.7985653974906364</v>
      </c>
      <c r="H452" s="13">
        <f t="shared" si="73"/>
        <v>58.549821702509362</v>
      </c>
      <c r="I452" s="16">
        <f t="shared" si="80"/>
        <v>68.720331081203099</v>
      </c>
      <c r="J452" s="13">
        <f t="shared" si="74"/>
        <v>63.075672721946049</v>
      </c>
      <c r="K452" s="13">
        <f t="shared" si="75"/>
        <v>5.6446583592570505</v>
      </c>
      <c r="L452" s="13">
        <f t="shared" si="76"/>
        <v>0</v>
      </c>
      <c r="M452" s="13">
        <f t="shared" si="81"/>
        <v>1.7456811650208934E-2</v>
      </c>
      <c r="N452" s="13">
        <f t="shared" si="77"/>
        <v>1.0823223223129539E-2</v>
      </c>
      <c r="O452" s="13">
        <f t="shared" si="78"/>
        <v>3.8093886207137659</v>
      </c>
      <c r="Q452">
        <v>16.039477180519761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1.6161290319999999</v>
      </c>
      <c r="G453" s="13">
        <f t="shared" si="72"/>
        <v>0</v>
      </c>
      <c r="H453" s="13">
        <f t="shared" si="73"/>
        <v>1.6161290319999999</v>
      </c>
      <c r="I453" s="16">
        <f t="shared" si="80"/>
        <v>7.2607873912570504</v>
      </c>
      <c r="J453" s="13">
        <f t="shared" si="74"/>
        <v>7.2506251641355917</v>
      </c>
      <c r="K453" s="13">
        <f t="shared" si="75"/>
        <v>1.0162227121458756E-2</v>
      </c>
      <c r="L453" s="13">
        <f t="shared" si="76"/>
        <v>0</v>
      </c>
      <c r="M453" s="13">
        <f t="shared" si="81"/>
        <v>6.6335884270793954E-3</v>
      </c>
      <c r="N453" s="13">
        <f t="shared" si="77"/>
        <v>4.1128248247892249E-3</v>
      </c>
      <c r="O453" s="13">
        <f t="shared" si="78"/>
        <v>4.1128248247892249E-3</v>
      </c>
      <c r="Q453">
        <v>13.916728452662531</v>
      </c>
    </row>
    <row r="454" spans="1:17" x14ac:dyDescent="0.2">
      <c r="A454" s="14">
        <f t="shared" si="79"/>
        <v>35796</v>
      </c>
      <c r="B454" s="1">
        <v>1</v>
      </c>
      <c r="F454" s="34">
        <v>57.980645160000002</v>
      </c>
      <c r="G454" s="13">
        <f t="shared" ref="G454:G517" si="86">IF((F454-$J$2)&gt;0,$I$2*(F454-$J$2),0)</f>
        <v>3.0675508321587457</v>
      </c>
      <c r="H454" s="13">
        <f t="shared" ref="H454:H517" si="87">F454-G454</f>
        <v>54.913094327841257</v>
      </c>
      <c r="I454" s="16">
        <f t="shared" si="80"/>
        <v>54.92325655496272</v>
      </c>
      <c r="J454" s="13">
        <f t="shared" ref="J454:J517" si="88">I454/SQRT(1+(I454/($K$2*(300+(25*Q454)+0.05*(Q454)^3)))^2)</f>
        <v>49.972550897558577</v>
      </c>
      <c r="K454" s="13">
        <f t="shared" ref="K454:K517" si="89">I454-J454</f>
        <v>4.9507056574041428</v>
      </c>
      <c r="L454" s="13">
        <f t="shared" ref="L454:L517" si="90">IF(K454&gt;$N$2,(K454-$N$2)/$L$2,0)</f>
        <v>0</v>
      </c>
      <c r="M454" s="13">
        <f t="shared" si="81"/>
        <v>2.5207636022901705E-3</v>
      </c>
      <c r="N454" s="13">
        <f t="shared" ref="N454:N517" si="91">$M$2*M454</f>
        <v>1.5628734334199056E-3</v>
      </c>
      <c r="O454" s="13">
        <f t="shared" ref="O454:O517" si="92">N454+G454</f>
        <v>3.0691137055921658</v>
      </c>
      <c r="Q454">
        <v>12.02627475161291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74.561290319999998</v>
      </c>
      <c r="G455" s="13">
        <f t="shared" si="86"/>
        <v>5.8425987358725182</v>
      </c>
      <c r="H455" s="13">
        <f t="shared" si="87"/>
        <v>68.718691584127484</v>
      </c>
      <c r="I455" s="16">
        <f t="shared" ref="I455:I518" si="95">H455+K454-L454</f>
        <v>73.669397241531627</v>
      </c>
      <c r="J455" s="13">
        <f t="shared" si="88"/>
        <v>62.704892170299445</v>
      </c>
      <c r="K455" s="13">
        <f t="shared" si="89"/>
        <v>10.964505071232182</v>
      </c>
      <c r="L455" s="13">
        <f t="shared" si="90"/>
        <v>0</v>
      </c>
      <c r="M455" s="13">
        <f t="shared" ref="M455:M518" si="96">L455+M454-N454</f>
        <v>9.5789016887026486E-4</v>
      </c>
      <c r="N455" s="13">
        <f t="shared" si="91"/>
        <v>5.9389190469956422E-4</v>
      </c>
      <c r="O455" s="13">
        <f t="shared" si="92"/>
        <v>5.8431926277772179</v>
      </c>
      <c r="Q455">
        <v>11.905922068088429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123.9870968</v>
      </c>
      <c r="G456" s="13">
        <f t="shared" si="86"/>
        <v>14.114832978758074</v>
      </c>
      <c r="H456" s="13">
        <f t="shared" si="87"/>
        <v>109.87226382124193</v>
      </c>
      <c r="I456" s="16">
        <f t="shared" si="95"/>
        <v>120.83676889247411</v>
      </c>
      <c r="J456" s="13">
        <f t="shared" si="88"/>
        <v>88.309583017646361</v>
      </c>
      <c r="K456" s="13">
        <f t="shared" si="89"/>
        <v>32.527185874827751</v>
      </c>
      <c r="L456" s="13">
        <f t="shared" si="90"/>
        <v>9.4013810799657023</v>
      </c>
      <c r="M456" s="13">
        <f t="shared" si="96"/>
        <v>9.4017450782298724</v>
      </c>
      <c r="N456" s="13">
        <f t="shared" si="91"/>
        <v>5.8290819485025205</v>
      </c>
      <c r="O456" s="13">
        <f t="shared" si="92"/>
        <v>19.943914927260593</v>
      </c>
      <c r="Q456">
        <v>13.075142120166211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53.096774189999998</v>
      </c>
      <c r="G457" s="13">
        <f t="shared" si="86"/>
        <v>2.2501534530746703</v>
      </c>
      <c r="H457" s="13">
        <f t="shared" si="87"/>
        <v>50.846620736925331</v>
      </c>
      <c r="I457" s="16">
        <f t="shared" si="95"/>
        <v>73.97242553178738</v>
      </c>
      <c r="J457" s="13">
        <f t="shared" si="88"/>
        <v>65.5357155924941</v>
      </c>
      <c r="K457" s="13">
        <f t="shared" si="89"/>
        <v>8.4367099392932801</v>
      </c>
      <c r="L457" s="13">
        <f t="shared" si="90"/>
        <v>0</v>
      </c>
      <c r="M457" s="13">
        <f t="shared" si="96"/>
        <v>3.5726631297273519</v>
      </c>
      <c r="N457" s="13">
        <f t="shared" si="91"/>
        <v>2.2150511404309583</v>
      </c>
      <c r="O457" s="13">
        <f t="shared" si="92"/>
        <v>4.4652045935056286</v>
      </c>
      <c r="Q457">
        <v>14.35446607016466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73.745161289999999</v>
      </c>
      <c r="G458" s="13">
        <f t="shared" si="86"/>
        <v>5.7060059114072095</v>
      </c>
      <c r="H458" s="13">
        <f t="shared" si="87"/>
        <v>68.039155378592795</v>
      </c>
      <c r="I458" s="16">
        <f t="shared" si="95"/>
        <v>76.475865317886075</v>
      </c>
      <c r="J458" s="13">
        <f t="shared" si="88"/>
        <v>68.025303199057092</v>
      </c>
      <c r="K458" s="13">
        <f t="shared" si="89"/>
        <v>8.4505621188289837</v>
      </c>
      <c r="L458" s="13">
        <f t="shared" si="90"/>
        <v>0</v>
      </c>
      <c r="M458" s="13">
        <f t="shared" si="96"/>
        <v>1.3576119892963936</v>
      </c>
      <c r="N458" s="13">
        <f t="shared" si="91"/>
        <v>0.84171943336376398</v>
      </c>
      <c r="O458" s="13">
        <f t="shared" si="92"/>
        <v>6.5477253447709733</v>
      </c>
      <c r="Q458">
        <v>15.105105011748719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24.012903229999999</v>
      </c>
      <c r="G459" s="13">
        <f t="shared" si="86"/>
        <v>0</v>
      </c>
      <c r="H459" s="13">
        <f t="shared" si="87"/>
        <v>24.012903229999999</v>
      </c>
      <c r="I459" s="16">
        <f t="shared" si="95"/>
        <v>32.463465348828983</v>
      </c>
      <c r="J459" s="13">
        <f t="shared" si="88"/>
        <v>32.142797944919309</v>
      </c>
      <c r="K459" s="13">
        <f t="shared" si="89"/>
        <v>0.32066740390967396</v>
      </c>
      <c r="L459" s="13">
        <f t="shared" si="90"/>
        <v>0</v>
      </c>
      <c r="M459" s="13">
        <f t="shared" si="96"/>
        <v>0.51589255593262962</v>
      </c>
      <c r="N459" s="13">
        <f t="shared" si="91"/>
        <v>0.31985338467823038</v>
      </c>
      <c r="O459" s="13">
        <f t="shared" si="92"/>
        <v>0.31985338467823038</v>
      </c>
      <c r="Q459">
        <v>21.226444783669169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1.329032258</v>
      </c>
      <c r="G460" s="13">
        <f t="shared" si="86"/>
        <v>0</v>
      </c>
      <c r="H460" s="13">
        <f t="shared" si="87"/>
        <v>1.329032258</v>
      </c>
      <c r="I460" s="16">
        <f t="shared" si="95"/>
        <v>1.649699661909674</v>
      </c>
      <c r="J460" s="13">
        <f t="shared" si="88"/>
        <v>1.64966234432785</v>
      </c>
      <c r="K460" s="13">
        <f t="shared" si="89"/>
        <v>3.7317581824014567E-5</v>
      </c>
      <c r="L460" s="13">
        <f t="shared" si="90"/>
        <v>0</v>
      </c>
      <c r="M460" s="13">
        <f t="shared" si="96"/>
        <v>0.19603917125439924</v>
      </c>
      <c r="N460" s="13">
        <f t="shared" si="91"/>
        <v>0.12154428617772753</v>
      </c>
      <c r="O460" s="13">
        <f t="shared" si="92"/>
        <v>0.12154428617772753</v>
      </c>
      <c r="Q460">
        <v>22.181753469382791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23.316129029999999</v>
      </c>
      <c r="G461" s="13">
        <f t="shared" si="86"/>
        <v>0</v>
      </c>
      <c r="H461" s="13">
        <f t="shared" si="87"/>
        <v>23.316129029999999</v>
      </c>
      <c r="I461" s="16">
        <f t="shared" si="95"/>
        <v>23.316166347581824</v>
      </c>
      <c r="J461" s="13">
        <f t="shared" si="88"/>
        <v>23.222713770762951</v>
      </c>
      <c r="K461" s="13">
        <f t="shared" si="89"/>
        <v>9.3452576818872757E-2</v>
      </c>
      <c r="L461" s="13">
        <f t="shared" si="90"/>
        <v>0</v>
      </c>
      <c r="M461" s="13">
        <f t="shared" si="96"/>
        <v>7.4494885076671707E-2</v>
      </c>
      <c r="N461" s="13">
        <f t="shared" si="91"/>
        <v>4.6186828747536456E-2</v>
      </c>
      <c r="O461" s="13">
        <f t="shared" si="92"/>
        <v>4.6186828747536456E-2</v>
      </c>
      <c r="Q461">
        <v>22.990172870967751</v>
      </c>
    </row>
    <row r="462" spans="1:17" x14ac:dyDescent="0.2">
      <c r="A462" s="14">
        <f t="shared" si="93"/>
        <v>36039</v>
      </c>
      <c r="B462" s="1">
        <v>9</v>
      </c>
      <c r="F462" s="34">
        <v>30.909677420000001</v>
      </c>
      <c r="G462" s="13">
        <f t="shared" si="86"/>
        <v>0</v>
      </c>
      <c r="H462" s="13">
        <f t="shared" si="87"/>
        <v>30.909677420000001</v>
      </c>
      <c r="I462" s="16">
        <f t="shared" si="95"/>
        <v>31.003129996818874</v>
      </c>
      <c r="J462" s="13">
        <f t="shared" si="88"/>
        <v>30.660101461067548</v>
      </c>
      <c r="K462" s="13">
        <f t="shared" si="89"/>
        <v>0.3430285357513263</v>
      </c>
      <c r="L462" s="13">
        <f t="shared" si="90"/>
        <v>0</v>
      </c>
      <c r="M462" s="13">
        <f t="shared" si="96"/>
        <v>2.8308056329135252E-2</v>
      </c>
      <c r="N462" s="13">
        <f t="shared" si="91"/>
        <v>1.7550994924063857E-2</v>
      </c>
      <c r="O462" s="13">
        <f t="shared" si="92"/>
        <v>1.7550994924063857E-2</v>
      </c>
      <c r="Q462">
        <v>19.76258834696177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58.738709679999999</v>
      </c>
      <c r="G463" s="13">
        <f t="shared" si="86"/>
        <v>3.1944255910602131</v>
      </c>
      <c r="H463" s="13">
        <f t="shared" si="87"/>
        <v>55.54428408893979</v>
      </c>
      <c r="I463" s="16">
        <f t="shared" si="95"/>
        <v>55.88731262469112</v>
      </c>
      <c r="J463" s="13">
        <f t="shared" si="88"/>
        <v>53.444776290362483</v>
      </c>
      <c r="K463" s="13">
        <f t="shared" si="89"/>
        <v>2.4425363343286364</v>
      </c>
      <c r="L463" s="13">
        <f t="shared" si="90"/>
        <v>0</v>
      </c>
      <c r="M463" s="13">
        <f t="shared" si="96"/>
        <v>1.0757061405071395E-2</v>
      </c>
      <c r="N463" s="13">
        <f t="shared" si="91"/>
        <v>6.6693780711442651E-3</v>
      </c>
      <c r="O463" s="13">
        <f t="shared" si="92"/>
        <v>3.2010949691313573</v>
      </c>
      <c r="Q463">
        <v>18.02607049503094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47.151612900000003</v>
      </c>
      <c r="G464" s="13">
        <f t="shared" si="86"/>
        <v>1.2551314128674751</v>
      </c>
      <c r="H464" s="13">
        <f t="shared" si="87"/>
        <v>45.896481487132526</v>
      </c>
      <c r="I464" s="16">
        <f t="shared" si="95"/>
        <v>48.339017821461162</v>
      </c>
      <c r="J464" s="13">
        <f t="shared" si="88"/>
        <v>46.067623212436033</v>
      </c>
      <c r="K464" s="13">
        <f t="shared" si="89"/>
        <v>2.2713946090251298</v>
      </c>
      <c r="L464" s="13">
        <f t="shared" si="90"/>
        <v>0</v>
      </c>
      <c r="M464" s="13">
        <f t="shared" si="96"/>
        <v>4.0876833339271298E-3</v>
      </c>
      <c r="N464" s="13">
        <f t="shared" si="91"/>
        <v>2.5343636670348206E-3</v>
      </c>
      <c r="O464" s="13">
        <f t="shared" si="92"/>
        <v>1.2576657765345098</v>
      </c>
      <c r="Q464">
        <v>15.40978810050308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111.6741935</v>
      </c>
      <c r="G465" s="13">
        <f t="shared" si="86"/>
        <v>12.054062956749146</v>
      </c>
      <c r="H465" s="13">
        <f t="shared" si="87"/>
        <v>99.620130543250852</v>
      </c>
      <c r="I465" s="16">
        <f t="shared" si="95"/>
        <v>101.89152515227599</v>
      </c>
      <c r="J465" s="13">
        <f t="shared" si="88"/>
        <v>77.848235474351085</v>
      </c>
      <c r="K465" s="13">
        <f t="shared" si="89"/>
        <v>24.043289677924903</v>
      </c>
      <c r="L465" s="13">
        <f t="shared" si="90"/>
        <v>4.2345337087620658</v>
      </c>
      <c r="M465" s="13">
        <f t="shared" si="96"/>
        <v>4.2360870284289582</v>
      </c>
      <c r="N465" s="13">
        <f t="shared" si="91"/>
        <v>2.6263739576259542</v>
      </c>
      <c r="O465" s="13">
        <f t="shared" si="92"/>
        <v>14.6804369143751</v>
      </c>
      <c r="Q465">
        <v>12.053147807609649</v>
      </c>
    </row>
    <row r="466" spans="1:17" x14ac:dyDescent="0.2">
      <c r="A466" s="14">
        <f t="shared" si="93"/>
        <v>36161</v>
      </c>
      <c r="B466" s="1">
        <v>1</v>
      </c>
      <c r="F466" s="34">
        <v>138.9645161</v>
      </c>
      <c r="G466" s="13">
        <f t="shared" si="86"/>
        <v>16.621554257117978</v>
      </c>
      <c r="H466" s="13">
        <f t="shared" si="87"/>
        <v>122.34296184288202</v>
      </c>
      <c r="I466" s="16">
        <f t="shared" si="95"/>
        <v>142.15171781204486</v>
      </c>
      <c r="J466" s="13">
        <f t="shared" si="88"/>
        <v>91.786594397709223</v>
      </c>
      <c r="K466" s="13">
        <f t="shared" si="89"/>
        <v>50.365123414335642</v>
      </c>
      <c r="L466" s="13">
        <f t="shared" si="90"/>
        <v>20.265010071247719</v>
      </c>
      <c r="M466" s="13">
        <f t="shared" si="96"/>
        <v>21.874723142050723</v>
      </c>
      <c r="N466" s="13">
        <f t="shared" si="91"/>
        <v>13.562328348071448</v>
      </c>
      <c r="O466" s="13">
        <f t="shared" si="92"/>
        <v>30.183882605189424</v>
      </c>
      <c r="Q466">
        <v>11.99712903571098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70.893548390000007</v>
      </c>
      <c r="G467" s="13">
        <f t="shared" si="86"/>
        <v>5.2287408638782544</v>
      </c>
      <c r="H467" s="13">
        <f t="shared" si="87"/>
        <v>65.664807526121749</v>
      </c>
      <c r="I467" s="16">
        <f t="shared" si="95"/>
        <v>95.764920869209675</v>
      </c>
      <c r="J467" s="13">
        <f t="shared" si="88"/>
        <v>73.460267440874134</v>
      </c>
      <c r="K467" s="13">
        <f t="shared" si="89"/>
        <v>22.304653428335541</v>
      </c>
      <c r="L467" s="13">
        <f t="shared" si="90"/>
        <v>3.1756725526166614</v>
      </c>
      <c r="M467" s="13">
        <f t="shared" si="96"/>
        <v>11.488067346595935</v>
      </c>
      <c r="N467" s="13">
        <f t="shared" si="91"/>
        <v>7.1226017548894793</v>
      </c>
      <c r="O467" s="13">
        <f t="shared" si="92"/>
        <v>12.351342618767735</v>
      </c>
      <c r="Q467">
        <v>11.279509151612899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30.438709679999999</v>
      </c>
      <c r="G468" s="13">
        <f t="shared" si="86"/>
        <v>0</v>
      </c>
      <c r="H468" s="13">
        <f t="shared" si="87"/>
        <v>30.438709679999999</v>
      </c>
      <c r="I468" s="16">
        <f t="shared" si="95"/>
        <v>49.567690555718883</v>
      </c>
      <c r="J468" s="13">
        <f t="shared" si="88"/>
        <v>47.606323134243567</v>
      </c>
      <c r="K468" s="13">
        <f t="shared" si="89"/>
        <v>1.9613674214753161</v>
      </c>
      <c r="L468" s="13">
        <f t="shared" si="90"/>
        <v>0</v>
      </c>
      <c r="M468" s="13">
        <f t="shared" si="96"/>
        <v>4.3654655917064558</v>
      </c>
      <c r="N468" s="13">
        <f t="shared" si="91"/>
        <v>2.7065886668580026</v>
      </c>
      <c r="O468" s="13">
        <f t="shared" si="92"/>
        <v>2.7065886668580026</v>
      </c>
      <c r="Q468">
        <v>17.075948801216182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40.003225810000004</v>
      </c>
      <c r="G469" s="13">
        <f t="shared" si="86"/>
        <v>5.8729438299249002E-2</v>
      </c>
      <c r="H469" s="13">
        <f t="shared" si="87"/>
        <v>39.944496371700751</v>
      </c>
      <c r="I469" s="16">
        <f t="shared" si="95"/>
        <v>41.905863793176067</v>
      </c>
      <c r="J469" s="13">
        <f t="shared" si="88"/>
        <v>40.749858230547581</v>
      </c>
      <c r="K469" s="13">
        <f t="shared" si="89"/>
        <v>1.1560055626284864</v>
      </c>
      <c r="L469" s="13">
        <f t="shared" si="90"/>
        <v>0</v>
      </c>
      <c r="M469" s="13">
        <f t="shared" si="96"/>
        <v>1.6588769248484532</v>
      </c>
      <c r="N469" s="13">
        <f t="shared" si="91"/>
        <v>1.028503693406041</v>
      </c>
      <c r="O469" s="13">
        <f t="shared" si="92"/>
        <v>1.0872331317052899</v>
      </c>
      <c r="Q469">
        <v>17.3855124534048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4.3</v>
      </c>
      <c r="G470" s="13">
        <f t="shared" si="86"/>
        <v>0</v>
      </c>
      <c r="H470" s="13">
        <f t="shared" si="87"/>
        <v>4.3</v>
      </c>
      <c r="I470" s="16">
        <f t="shared" si="95"/>
        <v>5.4560055626284862</v>
      </c>
      <c r="J470" s="13">
        <f t="shared" si="88"/>
        <v>5.4542320364864914</v>
      </c>
      <c r="K470" s="13">
        <f t="shared" si="89"/>
        <v>1.7735261419948856E-3</v>
      </c>
      <c r="L470" s="13">
        <f t="shared" si="90"/>
        <v>0</v>
      </c>
      <c r="M470" s="13">
        <f t="shared" si="96"/>
        <v>0.6303732314424122</v>
      </c>
      <c r="N470" s="13">
        <f t="shared" si="91"/>
        <v>0.39083140349429557</v>
      </c>
      <c r="O470" s="13">
        <f t="shared" si="92"/>
        <v>0.39083140349429557</v>
      </c>
      <c r="Q470">
        <v>20.2492805994242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20.093548389999999</v>
      </c>
      <c r="G471" s="13">
        <f t="shared" si="86"/>
        <v>0</v>
      </c>
      <c r="H471" s="13">
        <f t="shared" si="87"/>
        <v>20.093548389999999</v>
      </c>
      <c r="I471" s="16">
        <f t="shared" si="95"/>
        <v>20.095321916141994</v>
      </c>
      <c r="J471" s="13">
        <f t="shared" si="88"/>
        <v>20.045627004709953</v>
      </c>
      <c r="K471" s="13">
        <f t="shared" si="89"/>
        <v>4.9694911432041522E-2</v>
      </c>
      <c r="L471" s="13">
        <f t="shared" si="90"/>
        <v>0</v>
      </c>
      <c r="M471" s="13">
        <f t="shared" si="96"/>
        <v>0.23954182794811663</v>
      </c>
      <c r="N471" s="13">
        <f t="shared" si="91"/>
        <v>0.14851593332783231</v>
      </c>
      <c r="O471" s="13">
        <f t="shared" si="92"/>
        <v>0.14851593332783231</v>
      </c>
      <c r="Q471">
        <v>24.329749769558401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30.46129032</v>
      </c>
      <c r="G472" s="13">
        <f t="shared" si="86"/>
        <v>0</v>
      </c>
      <c r="H472" s="13">
        <f t="shared" si="87"/>
        <v>30.46129032</v>
      </c>
      <c r="I472" s="16">
        <f t="shared" si="95"/>
        <v>30.510985231432041</v>
      </c>
      <c r="J472" s="13">
        <f t="shared" si="88"/>
        <v>30.356326373372433</v>
      </c>
      <c r="K472" s="13">
        <f t="shared" si="89"/>
        <v>0.15465885805960866</v>
      </c>
      <c r="L472" s="13">
        <f t="shared" si="90"/>
        <v>0</v>
      </c>
      <c r="M472" s="13">
        <f t="shared" si="96"/>
        <v>9.102589462028432E-2</v>
      </c>
      <c r="N472" s="13">
        <f t="shared" si="91"/>
        <v>5.6436054664576275E-2</v>
      </c>
      <c r="O472" s="13">
        <f t="shared" si="92"/>
        <v>5.6436054664576275E-2</v>
      </c>
      <c r="Q472">
        <v>25.144322870967748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7.8354838710000001</v>
      </c>
      <c r="G473" s="13">
        <f t="shared" si="86"/>
        <v>0</v>
      </c>
      <c r="H473" s="13">
        <f t="shared" si="87"/>
        <v>7.8354838710000001</v>
      </c>
      <c r="I473" s="16">
        <f t="shared" si="95"/>
        <v>7.9901427290596088</v>
      </c>
      <c r="J473" s="13">
        <f t="shared" si="88"/>
        <v>7.9871718463133616</v>
      </c>
      <c r="K473" s="13">
        <f t="shared" si="89"/>
        <v>2.9708827462471277E-3</v>
      </c>
      <c r="L473" s="13">
        <f t="shared" si="90"/>
        <v>0</v>
      </c>
      <c r="M473" s="13">
        <f t="shared" si="96"/>
        <v>3.4589839955708045E-2</v>
      </c>
      <c r="N473" s="13">
        <f t="shared" si="91"/>
        <v>2.1445700772538989E-2</v>
      </c>
      <c r="O473" s="13">
        <f t="shared" si="92"/>
        <v>2.1445700772538989E-2</v>
      </c>
      <c r="Q473">
        <v>24.712002366256758</v>
      </c>
    </row>
    <row r="474" spans="1:17" x14ac:dyDescent="0.2">
      <c r="A474" s="14">
        <f t="shared" si="93"/>
        <v>36404</v>
      </c>
      <c r="B474" s="1">
        <v>9</v>
      </c>
      <c r="F474" s="34">
        <v>12.870967739999999</v>
      </c>
      <c r="G474" s="13">
        <f t="shared" si="86"/>
        <v>0</v>
      </c>
      <c r="H474" s="13">
        <f t="shared" si="87"/>
        <v>12.870967739999999</v>
      </c>
      <c r="I474" s="16">
        <f t="shared" si="95"/>
        <v>12.873938622746246</v>
      </c>
      <c r="J474" s="13">
        <f t="shared" si="88"/>
        <v>12.856998258793135</v>
      </c>
      <c r="K474" s="13">
        <f t="shared" si="89"/>
        <v>1.6940363953111159E-2</v>
      </c>
      <c r="L474" s="13">
        <f t="shared" si="90"/>
        <v>0</v>
      </c>
      <c r="M474" s="13">
        <f t="shared" si="96"/>
        <v>1.3144139183169055E-2</v>
      </c>
      <c r="N474" s="13">
        <f t="shared" si="91"/>
        <v>8.1493662935648147E-3</v>
      </c>
      <c r="O474" s="13">
        <f t="shared" si="92"/>
        <v>8.1493662935648147E-3</v>
      </c>
      <c r="Q474">
        <v>22.493017153440618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12.48064516</v>
      </c>
      <c r="G475" s="13">
        <f t="shared" si="86"/>
        <v>0</v>
      </c>
      <c r="H475" s="13">
        <f t="shared" si="87"/>
        <v>12.48064516</v>
      </c>
      <c r="I475" s="16">
        <f t="shared" si="95"/>
        <v>12.497585523953111</v>
      </c>
      <c r="J475" s="13">
        <f t="shared" si="88"/>
        <v>12.48188160226673</v>
      </c>
      <c r="K475" s="13">
        <f t="shared" si="89"/>
        <v>1.5703921686380795E-2</v>
      </c>
      <c r="L475" s="13">
        <f t="shared" si="90"/>
        <v>0</v>
      </c>
      <c r="M475" s="13">
        <f t="shared" si="96"/>
        <v>4.9947728896042407E-3</v>
      </c>
      <c r="N475" s="13">
        <f t="shared" si="91"/>
        <v>3.0967591915546291E-3</v>
      </c>
      <c r="O475" s="13">
        <f t="shared" si="92"/>
        <v>3.0967591915546291E-3</v>
      </c>
      <c r="Q475">
        <v>22.399889509455779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68.92258065</v>
      </c>
      <c r="G476" s="13">
        <f t="shared" si="86"/>
        <v>4.8988664927428385</v>
      </c>
      <c r="H476" s="13">
        <f t="shared" si="87"/>
        <v>64.02371415725716</v>
      </c>
      <c r="I476" s="16">
        <f t="shared" si="95"/>
        <v>64.039418078943541</v>
      </c>
      <c r="J476" s="13">
        <f t="shared" si="88"/>
        <v>59.501087630040139</v>
      </c>
      <c r="K476" s="13">
        <f t="shared" si="89"/>
        <v>4.5383304489034018</v>
      </c>
      <c r="L476" s="13">
        <f t="shared" si="90"/>
        <v>0</v>
      </c>
      <c r="M476" s="13">
        <f t="shared" si="96"/>
        <v>1.8980136980496116E-3</v>
      </c>
      <c r="N476" s="13">
        <f t="shared" si="91"/>
        <v>1.1767684927907593E-3</v>
      </c>
      <c r="O476" s="13">
        <f t="shared" si="92"/>
        <v>4.9000432612356288</v>
      </c>
      <c r="Q476">
        <v>16.21819017575282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3.0161290319999998</v>
      </c>
      <c r="G477" s="13">
        <f t="shared" si="86"/>
        <v>0</v>
      </c>
      <c r="H477" s="13">
        <f t="shared" si="87"/>
        <v>3.0161290319999998</v>
      </c>
      <c r="I477" s="16">
        <f t="shared" si="95"/>
        <v>7.554459480903402</v>
      </c>
      <c r="J477" s="13">
        <f t="shared" si="88"/>
        <v>7.5410031918255527</v>
      </c>
      <c r="K477" s="13">
        <f t="shared" si="89"/>
        <v>1.3456289077849348E-2</v>
      </c>
      <c r="L477" s="13">
        <f t="shared" si="90"/>
        <v>0</v>
      </c>
      <c r="M477" s="13">
        <f t="shared" si="96"/>
        <v>7.2124520525885237E-4</v>
      </c>
      <c r="N477" s="13">
        <f t="shared" si="91"/>
        <v>4.4717202726048848E-4</v>
      </c>
      <c r="O477" s="13">
        <f t="shared" si="92"/>
        <v>4.4717202726048848E-4</v>
      </c>
      <c r="Q477">
        <v>12.73503299877237</v>
      </c>
    </row>
    <row r="478" spans="1:17" x14ac:dyDescent="0.2">
      <c r="A478" s="14">
        <f t="shared" si="93"/>
        <v>36526</v>
      </c>
      <c r="B478" s="1">
        <v>1</v>
      </c>
      <c r="F478" s="34">
        <v>57.054838709999999</v>
      </c>
      <c r="G478" s="13">
        <f t="shared" si="86"/>
        <v>2.9126016595828097</v>
      </c>
      <c r="H478" s="13">
        <f t="shared" si="87"/>
        <v>54.142237050417187</v>
      </c>
      <c r="I478" s="16">
        <f t="shared" si="95"/>
        <v>54.155693339495038</v>
      </c>
      <c r="J478" s="13">
        <f t="shared" si="88"/>
        <v>49.177456213031341</v>
      </c>
      <c r="K478" s="13">
        <f t="shared" si="89"/>
        <v>4.9782371264636964</v>
      </c>
      <c r="L478" s="13">
        <f t="shared" si="90"/>
        <v>0</v>
      </c>
      <c r="M478" s="13">
        <f t="shared" si="96"/>
        <v>2.7407317799836388E-4</v>
      </c>
      <c r="N478" s="13">
        <f t="shared" si="91"/>
        <v>1.6992537035898561E-4</v>
      </c>
      <c r="O478" s="13">
        <f t="shared" si="92"/>
        <v>2.9127715849531688</v>
      </c>
      <c r="Q478">
        <v>11.6518650516129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68.361290319999995</v>
      </c>
      <c r="G479" s="13">
        <f t="shared" si="86"/>
        <v>4.8049251811345917</v>
      </c>
      <c r="H479" s="13">
        <f t="shared" si="87"/>
        <v>63.556365138865402</v>
      </c>
      <c r="I479" s="16">
        <f t="shared" si="95"/>
        <v>68.534602265329099</v>
      </c>
      <c r="J479" s="13">
        <f t="shared" si="88"/>
        <v>60.505873717789285</v>
      </c>
      <c r="K479" s="13">
        <f t="shared" si="89"/>
        <v>8.0287285475398136</v>
      </c>
      <c r="L479" s="13">
        <f t="shared" si="90"/>
        <v>0</v>
      </c>
      <c r="M479" s="13">
        <f t="shared" si="96"/>
        <v>1.0414780763937827E-4</v>
      </c>
      <c r="N479" s="13">
        <f t="shared" si="91"/>
        <v>6.457164073641453E-5</v>
      </c>
      <c r="O479" s="13">
        <f t="shared" si="92"/>
        <v>4.8049897527753282</v>
      </c>
      <c r="Q479">
        <v>13.01341651348211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11.8483871</v>
      </c>
      <c r="G480" s="13">
        <f t="shared" si="86"/>
        <v>0</v>
      </c>
      <c r="H480" s="13">
        <f t="shared" si="87"/>
        <v>11.8483871</v>
      </c>
      <c r="I480" s="16">
        <f t="shared" si="95"/>
        <v>19.877115647539814</v>
      </c>
      <c r="J480" s="13">
        <f t="shared" si="88"/>
        <v>19.741921084632107</v>
      </c>
      <c r="K480" s="13">
        <f t="shared" si="89"/>
        <v>0.13519456290770648</v>
      </c>
      <c r="L480" s="13">
        <f t="shared" si="90"/>
        <v>0</v>
      </c>
      <c r="M480" s="13">
        <f t="shared" si="96"/>
        <v>3.9576166902963742E-5</v>
      </c>
      <c r="N480" s="13">
        <f t="shared" si="91"/>
        <v>2.453722347983752E-5</v>
      </c>
      <c r="O480" s="13">
        <f t="shared" si="92"/>
        <v>2.453722347983752E-5</v>
      </c>
      <c r="Q480">
        <v>16.961589283845381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9.1838709680000008</v>
      </c>
      <c r="G481" s="13">
        <f t="shared" si="86"/>
        <v>0</v>
      </c>
      <c r="H481" s="13">
        <f t="shared" si="87"/>
        <v>9.1838709680000008</v>
      </c>
      <c r="I481" s="16">
        <f t="shared" si="95"/>
        <v>9.3190655309077073</v>
      </c>
      <c r="J481" s="13">
        <f t="shared" si="88"/>
        <v>9.3079094292113904</v>
      </c>
      <c r="K481" s="13">
        <f t="shared" si="89"/>
        <v>1.1156101696316867E-2</v>
      </c>
      <c r="L481" s="13">
        <f t="shared" si="90"/>
        <v>0</v>
      </c>
      <c r="M481" s="13">
        <f t="shared" si="96"/>
        <v>1.5038943423126222E-5</v>
      </c>
      <c r="N481" s="13">
        <f t="shared" si="91"/>
        <v>9.324144922338257E-6</v>
      </c>
      <c r="O481" s="13">
        <f t="shared" si="92"/>
        <v>9.324144922338257E-6</v>
      </c>
      <c r="Q481">
        <v>18.59502851047738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67.348387099999997</v>
      </c>
      <c r="G482" s="13">
        <f t="shared" si="86"/>
        <v>4.635398909376061</v>
      </c>
      <c r="H482" s="13">
        <f t="shared" si="87"/>
        <v>62.712988190623932</v>
      </c>
      <c r="I482" s="16">
        <f t="shared" si="95"/>
        <v>62.724144292320247</v>
      </c>
      <c r="J482" s="13">
        <f t="shared" si="88"/>
        <v>59.848459830192105</v>
      </c>
      <c r="K482" s="13">
        <f t="shared" si="89"/>
        <v>2.8756844621281417</v>
      </c>
      <c r="L482" s="13">
        <f t="shared" si="90"/>
        <v>0</v>
      </c>
      <c r="M482" s="13">
        <f t="shared" si="96"/>
        <v>5.7147985007879651E-6</v>
      </c>
      <c r="N482" s="13">
        <f t="shared" si="91"/>
        <v>3.5431750704885383E-6</v>
      </c>
      <c r="O482" s="13">
        <f t="shared" si="92"/>
        <v>4.6354024525511317</v>
      </c>
      <c r="Q482">
        <v>19.295094263680909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20.338709680000001</v>
      </c>
      <c r="G483" s="13">
        <f t="shared" si="86"/>
        <v>0</v>
      </c>
      <c r="H483" s="13">
        <f t="shared" si="87"/>
        <v>20.338709680000001</v>
      </c>
      <c r="I483" s="16">
        <f t="shared" si="95"/>
        <v>23.214394142128143</v>
      </c>
      <c r="J483" s="13">
        <f t="shared" si="88"/>
        <v>23.144558724529396</v>
      </c>
      <c r="K483" s="13">
        <f t="shared" si="89"/>
        <v>6.9835417598746119E-2</v>
      </c>
      <c r="L483" s="13">
        <f t="shared" si="90"/>
        <v>0</v>
      </c>
      <c r="M483" s="13">
        <f t="shared" si="96"/>
        <v>2.1716234302994267E-6</v>
      </c>
      <c r="N483" s="13">
        <f t="shared" si="91"/>
        <v>1.3464065267856445E-6</v>
      </c>
      <c r="O483" s="13">
        <f t="shared" si="92"/>
        <v>1.3464065267856445E-6</v>
      </c>
      <c r="Q483">
        <v>24.98795122712016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19.716129030000001</v>
      </c>
      <c r="G484" s="13">
        <f t="shared" si="86"/>
        <v>0</v>
      </c>
      <c r="H484" s="13">
        <f t="shared" si="87"/>
        <v>19.716129030000001</v>
      </c>
      <c r="I484" s="16">
        <f t="shared" si="95"/>
        <v>19.785964447598747</v>
      </c>
      <c r="J484" s="13">
        <f t="shared" si="88"/>
        <v>19.744407736327751</v>
      </c>
      <c r="K484" s="13">
        <f t="shared" si="89"/>
        <v>4.1556711270995805E-2</v>
      </c>
      <c r="L484" s="13">
        <f t="shared" si="90"/>
        <v>0</v>
      </c>
      <c r="M484" s="13">
        <f t="shared" si="96"/>
        <v>8.252169035137822E-7</v>
      </c>
      <c r="N484" s="13">
        <f t="shared" si="91"/>
        <v>5.1163448017854494E-7</v>
      </c>
      <c r="O484" s="13">
        <f t="shared" si="92"/>
        <v>5.1163448017854494E-7</v>
      </c>
      <c r="Q484">
        <v>25.283118412987189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21.819354839999999</v>
      </c>
      <c r="G485" s="13">
        <f t="shared" si="86"/>
        <v>0</v>
      </c>
      <c r="H485" s="13">
        <f t="shared" si="87"/>
        <v>21.819354839999999</v>
      </c>
      <c r="I485" s="16">
        <f t="shared" si="95"/>
        <v>21.860911551270995</v>
      </c>
      <c r="J485" s="13">
        <f t="shared" si="88"/>
        <v>21.803189454080407</v>
      </c>
      <c r="K485" s="13">
        <f t="shared" si="89"/>
        <v>5.7722097190588073E-2</v>
      </c>
      <c r="L485" s="13">
        <f t="shared" si="90"/>
        <v>0</v>
      </c>
      <c r="M485" s="13">
        <f t="shared" si="96"/>
        <v>3.1358242333523725E-7</v>
      </c>
      <c r="N485" s="13">
        <f t="shared" si="91"/>
        <v>1.944211024678471E-7</v>
      </c>
      <c r="O485" s="13">
        <f t="shared" si="92"/>
        <v>1.944211024678471E-7</v>
      </c>
      <c r="Q485">
        <v>25.06582587096775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10.15806452</v>
      </c>
      <c r="G486" s="13">
        <f t="shared" si="86"/>
        <v>0</v>
      </c>
      <c r="H486" s="13">
        <f t="shared" si="87"/>
        <v>10.15806452</v>
      </c>
      <c r="I486" s="16">
        <f t="shared" si="95"/>
        <v>10.215786617190588</v>
      </c>
      <c r="J486" s="13">
        <f t="shared" si="88"/>
        <v>10.208724031668389</v>
      </c>
      <c r="K486" s="13">
        <f t="shared" si="89"/>
        <v>7.0625855221990719E-3</v>
      </c>
      <c r="L486" s="13">
        <f t="shared" si="90"/>
        <v>0</v>
      </c>
      <c r="M486" s="13">
        <f t="shared" si="96"/>
        <v>1.1916132086739015E-7</v>
      </c>
      <c r="N486" s="13">
        <f t="shared" si="91"/>
        <v>7.3880018937781896E-8</v>
      </c>
      <c r="O486" s="13">
        <f t="shared" si="92"/>
        <v>7.3880018937781896E-8</v>
      </c>
      <c r="Q486">
        <v>23.787578862310671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11.91612903</v>
      </c>
      <c r="G487" s="13">
        <f t="shared" si="86"/>
        <v>0</v>
      </c>
      <c r="H487" s="13">
        <f t="shared" si="87"/>
        <v>11.91612903</v>
      </c>
      <c r="I487" s="16">
        <f t="shared" si="95"/>
        <v>11.9231916155222</v>
      </c>
      <c r="J487" s="13">
        <f t="shared" si="88"/>
        <v>11.908711065838107</v>
      </c>
      <c r="K487" s="13">
        <f t="shared" si="89"/>
        <v>1.4480549684092736E-2</v>
      </c>
      <c r="L487" s="13">
        <f t="shared" si="90"/>
        <v>0</v>
      </c>
      <c r="M487" s="13">
        <f t="shared" si="96"/>
        <v>4.5281301929608257E-8</v>
      </c>
      <c r="N487" s="13">
        <f t="shared" si="91"/>
        <v>2.8074407196357118E-8</v>
      </c>
      <c r="O487" s="13">
        <f t="shared" si="92"/>
        <v>2.8074407196357118E-8</v>
      </c>
      <c r="Q487">
        <v>21.974841464587961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84.906451610000005</v>
      </c>
      <c r="G488" s="13">
        <f t="shared" si="86"/>
        <v>7.5740342665388889</v>
      </c>
      <c r="H488" s="13">
        <f t="shared" si="87"/>
        <v>77.332417343461117</v>
      </c>
      <c r="I488" s="16">
        <f t="shared" si="95"/>
        <v>77.346897893145211</v>
      </c>
      <c r="J488" s="13">
        <f t="shared" si="88"/>
        <v>68.137664187524194</v>
      </c>
      <c r="K488" s="13">
        <f t="shared" si="89"/>
        <v>9.209233705621017</v>
      </c>
      <c r="L488" s="13">
        <f t="shared" si="90"/>
        <v>0</v>
      </c>
      <c r="M488" s="13">
        <f t="shared" si="96"/>
        <v>1.720689473325114E-8</v>
      </c>
      <c r="N488" s="13">
        <f t="shared" si="91"/>
        <v>1.0668274734615707E-8</v>
      </c>
      <c r="O488" s="13">
        <f t="shared" si="92"/>
        <v>7.574034277207164</v>
      </c>
      <c r="Q488">
        <v>14.624927936398761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157.31935480000001</v>
      </c>
      <c r="G489" s="13">
        <f t="shared" si="86"/>
        <v>19.693543083000282</v>
      </c>
      <c r="H489" s="13">
        <f t="shared" si="87"/>
        <v>137.62581171699972</v>
      </c>
      <c r="I489" s="16">
        <f t="shared" si="95"/>
        <v>146.83504542262074</v>
      </c>
      <c r="J489" s="13">
        <f t="shared" si="88"/>
        <v>85.376436536173898</v>
      </c>
      <c r="K489" s="13">
        <f t="shared" si="89"/>
        <v>61.458608886446839</v>
      </c>
      <c r="L489" s="13">
        <f t="shared" si="90"/>
        <v>27.021144861061419</v>
      </c>
      <c r="M489" s="13">
        <f t="shared" si="96"/>
        <v>27.021144867600039</v>
      </c>
      <c r="N489" s="13">
        <f t="shared" si="91"/>
        <v>16.753109817912023</v>
      </c>
      <c r="O489" s="13">
        <f t="shared" si="92"/>
        <v>36.446652900912305</v>
      </c>
      <c r="Q489">
        <v>9.9778991516129061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118.0032258</v>
      </c>
      <c r="G490" s="13">
        <f t="shared" si="86"/>
        <v>13.113332222038203</v>
      </c>
      <c r="H490" s="13">
        <f t="shared" si="87"/>
        <v>104.8898935779618</v>
      </c>
      <c r="I490" s="16">
        <f t="shared" si="95"/>
        <v>139.3273576033472</v>
      </c>
      <c r="J490" s="13">
        <f t="shared" si="88"/>
        <v>94.693089595733483</v>
      </c>
      <c r="K490" s="13">
        <f t="shared" si="89"/>
        <v>44.634268007613713</v>
      </c>
      <c r="L490" s="13">
        <f t="shared" si="90"/>
        <v>16.774814705139985</v>
      </c>
      <c r="M490" s="13">
        <f t="shared" si="96"/>
        <v>27.042849754828001</v>
      </c>
      <c r="N490" s="13">
        <f t="shared" si="91"/>
        <v>16.76656684799336</v>
      </c>
      <c r="O490" s="13">
        <f t="shared" si="92"/>
        <v>29.879899070031563</v>
      </c>
      <c r="Q490">
        <v>13.04273055762668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73.151612900000003</v>
      </c>
      <c r="G491" s="13">
        <f t="shared" si="86"/>
        <v>5.6066656746716825</v>
      </c>
      <c r="H491" s="13">
        <f t="shared" si="87"/>
        <v>67.544947225328315</v>
      </c>
      <c r="I491" s="16">
        <f t="shared" si="95"/>
        <v>95.404400527802039</v>
      </c>
      <c r="J491" s="13">
        <f t="shared" si="88"/>
        <v>71.519443800310299</v>
      </c>
      <c r="K491" s="13">
        <f t="shared" si="89"/>
        <v>23.88495672749174</v>
      </c>
      <c r="L491" s="13">
        <f t="shared" si="90"/>
        <v>4.1381060569222008</v>
      </c>
      <c r="M491" s="13">
        <f t="shared" si="96"/>
        <v>14.414388963756842</v>
      </c>
      <c r="N491" s="13">
        <f t="shared" si="91"/>
        <v>8.9369211575292429</v>
      </c>
      <c r="O491" s="13">
        <f t="shared" si="92"/>
        <v>14.543586832200926</v>
      </c>
      <c r="Q491">
        <v>10.41706658684366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131.216129</v>
      </c>
      <c r="G492" s="13">
        <f t="shared" si="86"/>
        <v>15.324732259449835</v>
      </c>
      <c r="H492" s="13">
        <f t="shared" si="87"/>
        <v>115.89139674055016</v>
      </c>
      <c r="I492" s="16">
        <f t="shared" si="95"/>
        <v>135.63824741111972</v>
      </c>
      <c r="J492" s="13">
        <f t="shared" si="88"/>
        <v>93.784893469184482</v>
      </c>
      <c r="K492" s="13">
        <f t="shared" si="89"/>
        <v>41.853353941935239</v>
      </c>
      <c r="L492" s="13">
        <f t="shared" si="90"/>
        <v>15.081187367379833</v>
      </c>
      <c r="M492" s="13">
        <f t="shared" si="96"/>
        <v>20.558655173607434</v>
      </c>
      <c r="N492" s="13">
        <f t="shared" si="91"/>
        <v>12.746366207636608</v>
      </c>
      <c r="O492" s="13">
        <f t="shared" si="92"/>
        <v>28.071098467086443</v>
      </c>
      <c r="Q492">
        <v>13.12459180440479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23.354838709999999</v>
      </c>
      <c r="G493" s="13">
        <f t="shared" si="86"/>
        <v>0</v>
      </c>
      <c r="H493" s="13">
        <f t="shared" si="87"/>
        <v>23.354838709999999</v>
      </c>
      <c r="I493" s="16">
        <f t="shared" si="95"/>
        <v>50.127005284555402</v>
      </c>
      <c r="J493" s="13">
        <f t="shared" si="88"/>
        <v>47.308336872260242</v>
      </c>
      <c r="K493" s="13">
        <f t="shared" si="89"/>
        <v>2.8186684122951604</v>
      </c>
      <c r="L493" s="13">
        <f t="shared" si="90"/>
        <v>0</v>
      </c>
      <c r="M493" s="13">
        <f t="shared" si="96"/>
        <v>7.8122889659708257</v>
      </c>
      <c r="N493" s="13">
        <f t="shared" si="91"/>
        <v>4.8436191589019115</v>
      </c>
      <c r="O493" s="13">
        <f t="shared" si="92"/>
        <v>4.8436191589019115</v>
      </c>
      <c r="Q493">
        <v>14.53600906845743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5.8838709680000001</v>
      </c>
      <c r="G494" s="13">
        <f t="shared" si="86"/>
        <v>0</v>
      </c>
      <c r="H494" s="13">
        <f t="shared" si="87"/>
        <v>5.8838709680000001</v>
      </c>
      <c r="I494" s="16">
        <f t="shared" si="95"/>
        <v>8.7025393802951605</v>
      </c>
      <c r="J494" s="13">
        <f t="shared" si="88"/>
        <v>8.6974478599867258</v>
      </c>
      <c r="K494" s="13">
        <f t="shared" si="89"/>
        <v>5.0915203084347382E-3</v>
      </c>
      <c r="L494" s="13">
        <f t="shared" si="90"/>
        <v>0</v>
      </c>
      <c r="M494" s="13">
        <f t="shared" si="96"/>
        <v>2.9686698070689141</v>
      </c>
      <c r="N494" s="13">
        <f t="shared" si="91"/>
        <v>1.8405752803827267</v>
      </c>
      <c r="O494" s="13">
        <f t="shared" si="92"/>
        <v>1.8405752803827267</v>
      </c>
      <c r="Q494">
        <v>22.694899525579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40.487096770000001</v>
      </c>
      <c r="G495" s="13">
        <f t="shared" si="86"/>
        <v>0.13971332525048291</v>
      </c>
      <c r="H495" s="13">
        <f t="shared" si="87"/>
        <v>40.347383444749518</v>
      </c>
      <c r="I495" s="16">
        <f t="shared" si="95"/>
        <v>40.352474965057951</v>
      </c>
      <c r="J495" s="13">
        <f t="shared" si="88"/>
        <v>39.890512901342156</v>
      </c>
      <c r="K495" s="13">
        <f t="shared" si="89"/>
        <v>0.46196206371579507</v>
      </c>
      <c r="L495" s="13">
        <f t="shared" si="90"/>
        <v>0</v>
      </c>
      <c r="M495" s="13">
        <f t="shared" si="96"/>
        <v>1.1280945266861875</v>
      </c>
      <c r="N495" s="13">
        <f t="shared" si="91"/>
        <v>0.69941860654543619</v>
      </c>
      <c r="O495" s="13">
        <f t="shared" si="92"/>
        <v>0.83913193179591916</v>
      </c>
      <c r="Q495">
        <v>23.247791030880609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10.99677419</v>
      </c>
      <c r="G496" s="13">
        <f t="shared" si="86"/>
        <v>0</v>
      </c>
      <c r="H496" s="13">
        <f t="shared" si="87"/>
        <v>10.99677419</v>
      </c>
      <c r="I496" s="16">
        <f t="shared" si="95"/>
        <v>11.458736253715795</v>
      </c>
      <c r="J496" s="13">
        <f t="shared" si="88"/>
        <v>11.448268483219881</v>
      </c>
      <c r="K496" s="13">
        <f t="shared" si="89"/>
        <v>1.0467770495914408E-2</v>
      </c>
      <c r="L496" s="13">
        <f t="shared" si="90"/>
        <v>0</v>
      </c>
      <c r="M496" s="13">
        <f t="shared" si="96"/>
        <v>0.42867592014075129</v>
      </c>
      <c r="N496" s="13">
        <f t="shared" si="91"/>
        <v>0.26577907048726579</v>
      </c>
      <c r="O496" s="13">
        <f t="shared" si="92"/>
        <v>0.26577907048726579</v>
      </c>
      <c r="Q496">
        <v>23.435698870967752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8.6774193549999996</v>
      </c>
      <c r="G497" s="13">
        <f t="shared" si="86"/>
        <v>0</v>
      </c>
      <c r="H497" s="13">
        <f t="shared" si="87"/>
        <v>8.6774193549999996</v>
      </c>
      <c r="I497" s="16">
        <f t="shared" si="95"/>
        <v>8.687887125495914</v>
      </c>
      <c r="J497" s="13">
        <f t="shared" si="88"/>
        <v>8.683268092873023</v>
      </c>
      <c r="K497" s="13">
        <f t="shared" si="89"/>
        <v>4.6190326228909839E-3</v>
      </c>
      <c r="L497" s="13">
        <f t="shared" si="90"/>
        <v>0</v>
      </c>
      <c r="M497" s="13">
        <f t="shared" si="96"/>
        <v>0.1628968496534855</v>
      </c>
      <c r="N497" s="13">
        <f t="shared" si="91"/>
        <v>0.10099604678516101</v>
      </c>
      <c r="O497" s="13">
        <f t="shared" si="92"/>
        <v>0.10099604678516101</v>
      </c>
      <c r="Q497">
        <v>23.351832060923609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7.1290322579999996</v>
      </c>
      <c r="G498" s="13">
        <f t="shared" si="86"/>
        <v>0</v>
      </c>
      <c r="H498" s="13">
        <f t="shared" si="87"/>
        <v>7.1290322579999996</v>
      </c>
      <c r="I498" s="16">
        <f t="shared" si="95"/>
        <v>7.1336512906228906</v>
      </c>
      <c r="J498" s="13">
        <f t="shared" si="88"/>
        <v>7.1309965149232566</v>
      </c>
      <c r="K498" s="13">
        <f t="shared" si="89"/>
        <v>2.6547756996340155E-3</v>
      </c>
      <c r="L498" s="13">
        <f t="shared" si="90"/>
        <v>0</v>
      </c>
      <c r="M498" s="13">
        <f t="shared" si="96"/>
        <v>6.1900802868324487E-2</v>
      </c>
      <c r="N498" s="13">
        <f t="shared" si="91"/>
        <v>3.8378497778361179E-2</v>
      </c>
      <c r="O498" s="13">
        <f t="shared" si="92"/>
        <v>3.8378497778361179E-2</v>
      </c>
      <c r="Q498">
        <v>23.086784387721341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21.909677420000001</v>
      </c>
      <c r="G499" s="13">
        <f t="shared" si="86"/>
        <v>0</v>
      </c>
      <c r="H499" s="13">
        <f t="shared" si="87"/>
        <v>21.909677420000001</v>
      </c>
      <c r="I499" s="16">
        <f t="shared" si="95"/>
        <v>21.912332195699634</v>
      </c>
      <c r="J499" s="13">
        <f t="shared" si="88"/>
        <v>21.817052512856662</v>
      </c>
      <c r="K499" s="13">
        <f t="shared" si="89"/>
        <v>9.527968284297117E-2</v>
      </c>
      <c r="L499" s="13">
        <f t="shared" si="90"/>
        <v>0</v>
      </c>
      <c r="M499" s="13">
        <f t="shared" si="96"/>
        <v>2.3522305089963308E-2</v>
      </c>
      <c r="N499" s="13">
        <f t="shared" si="91"/>
        <v>1.458382915577725E-2</v>
      </c>
      <c r="O499" s="13">
        <f t="shared" si="92"/>
        <v>1.458382915577725E-2</v>
      </c>
      <c r="Q499">
        <v>21.52874749122552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150.87419349999999</v>
      </c>
      <c r="G500" s="13">
        <f t="shared" si="86"/>
        <v>18.614837689930873</v>
      </c>
      <c r="H500" s="13">
        <f t="shared" si="87"/>
        <v>132.25935581006911</v>
      </c>
      <c r="I500" s="16">
        <f t="shared" si="95"/>
        <v>132.35463549291208</v>
      </c>
      <c r="J500" s="13">
        <f t="shared" si="88"/>
        <v>87.925729404728202</v>
      </c>
      <c r="K500" s="13">
        <f t="shared" si="89"/>
        <v>44.428906088183879</v>
      </c>
      <c r="L500" s="13">
        <f t="shared" si="90"/>
        <v>16.649745554254011</v>
      </c>
      <c r="M500" s="13">
        <f t="shared" si="96"/>
        <v>16.658684030188194</v>
      </c>
      <c r="N500" s="13">
        <f t="shared" si="91"/>
        <v>10.328384098716681</v>
      </c>
      <c r="O500" s="13">
        <f t="shared" si="92"/>
        <v>28.943221788647556</v>
      </c>
      <c r="Q500">
        <v>11.67846667470921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163</v>
      </c>
      <c r="G501" s="13">
        <f t="shared" si="86"/>
        <v>20.644293937498496</v>
      </c>
      <c r="H501" s="13">
        <f t="shared" si="87"/>
        <v>142.3557060625015</v>
      </c>
      <c r="I501" s="16">
        <f t="shared" si="95"/>
        <v>170.13486659643138</v>
      </c>
      <c r="J501" s="13">
        <f t="shared" si="88"/>
        <v>96.550162562090563</v>
      </c>
      <c r="K501" s="13">
        <f t="shared" si="89"/>
        <v>73.584704034340817</v>
      </c>
      <c r="L501" s="13">
        <f t="shared" si="90"/>
        <v>34.406157758877598</v>
      </c>
      <c r="M501" s="13">
        <f t="shared" si="96"/>
        <v>40.736457690349113</v>
      </c>
      <c r="N501" s="13">
        <f t="shared" si="91"/>
        <v>25.256603768016451</v>
      </c>
      <c r="O501" s="13">
        <f t="shared" si="92"/>
        <v>45.90089770551495</v>
      </c>
      <c r="Q501">
        <v>11.63147012050578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16.909677420000001</v>
      </c>
      <c r="G502" s="13">
        <f t="shared" si="86"/>
        <v>0</v>
      </c>
      <c r="H502" s="13">
        <f t="shared" si="87"/>
        <v>16.909677420000001</v>
      </c>
      <c r="I502" s="16">
        <f t="shared" si="95"/>
        <v>56.088223695463213</v>
      </c>
      <c r="J502" s="13">
        <f t="shared" si="88"/>
        <v>50.459141782028425</v>
      </c>
      <c r="K502" s="13">
        <f t="shared" si="89"/>
        <v>5.6290819134347885</v>
      </c>
      <c r="L502" s="13">
        <f t="shared" si="90"/>
        <v>0</v>
      </c>
      <c r="M502" s="13">
        <f t="shared" si="96"/>
        <v>15.479853922332662</v>
      </c>
      <c r="N502" s="13">
        <f t="shared" si="91"/>
        <v>9.5975094318462499</v>
      </c>
      <c r="O502" s="13">
        <f t="shared" si="92"/>
        <v>9.5975094318462499</v>
      </c>
      <c r="Q502">
        <v>11.41575658917481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94.406451610000005</v>
      </c>
      <c r="G503" s="13">
        <f t="shared" si="86"/>
        <v>9.1640179391211962</v>
      </c>
      <c r="H503" s="13">
        <f t="shared" si="87"/>
        <v>85.24243367087881</v>
      </c>
      <c r="I503" s="16">
        <f t="shared" si="95"/>
        <v>90.871515584313599</v>
      </c>
      <c r="J503" s="13">
        <f t="shared" si="88"/>
        <v>68.540405736220265</v>
      </c>
      <c r="K503" s="13">
        <f t="shared" si="89"/>
        <v>22.331109848093334</v>
      </c>
      <c r="L503" s="13">
        <f t="shared" si="90"/>
        <v>3.1917849943184957</v>
      </c>
      <c r="M503" s="13">
        <f t="shared" si="96"/>
        <v>9.0741294848049083</v>
      </c>
      <c r="N503" s="13">
        <f t="shared" si="91"/>
        <v>5.6259602805790427</v>
      </c>
      <c r="O503" s="13">
        <f t="shared" si="92"/>
        <v>14.789978219700238</v>
      </c>
      <c r="Q503">
        <v>9.8992610516129051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104.0709677</v>
      </c>
      <c r="G504" s="13">
        <f t="shared" si="86"/>
        <v>10.781536127174773</v>
      </c>
      <c r="H504" s="13">
        <f t="shared" si="87"/>
        <v>93.289431572825222</v>
      </c>
      <c r="I504" s="16">
        <f t="shared" si="95"/>
        <v>112.42875642660006</v>
      </c>
      <c r="J504" s="13">
        <f t="shared" si="88"/>
        <v>81.180226337874686</v>
      </c>
      <c r="K504" s="13">
        <f t="shared" si="89"/>
        <v>31.248530088725374</v>
      </c>
      <c r="L504" s="13">
        <f t="shared" si="90"/>
        <v>8.62265640750811</v>
      </c>
      <c r="M504" s="13">
        <f t="shared" si="96"/>
        <v>12.070825611733973</v>
      </c>
      <c r="N504" s="13">
        <f t="shared" si="91"/>
        <v>7.4839118792750634</v>
      </c>
      <c r="O504" s="13">
        <f t="shared" si="92"/>
        <v>18.265448006449837</v>
      </c>
      <c r="Q504">
        <v>11.64157335484798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0.56129032300000004</v>
      </c>
      <c r="G505" s="13">
        <f t="shared" si="86"/>
        <v>0</v>
      </c>
      <c r="H505" s="13">
        <f t="shared" si="87"/>
        <v>0.56129032300000004</v>
      </c>
      <c r="I505" s="16">
        <f t="shared" si="95"/>
        <v>23.187164004217266</v>
      </c>
      <c r="J505" s="13">
        <f t="shared" si="88"/>
        <v>22.952868007621085</v>
      </c>
      <c r="K505" s="13">
        <f t="shared" si="89"/>
        <v>0.23429599659618106</v>
      </c>
      <c r="L505" s="13">
        <f t="shared" si="90"/>
        <v>0</v>
      </c>
      <c r="M505" s="13">
        <f t="shared" si="96"/>
        <v>4.5869137324589095</v>
      </c>
      <c r="N505" s="13">
        <f t="shared" si="91"/>
        <v>2.8438865141245238</v>
      </c>
      <c r="O505" s="13">
        <f t="shared" si="92"/>
        <v>2.8438865141245238</v>
      </c>
      <c r="Q505">
        <v>16.30165917602773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75.206451610000002</v>
      </c>
      <c r="G506" s="13">
        <f t="shared" si="86"/>
        <v>5.950577253481165</v>
      </c>
      <c r="H506" s="13">
        <f t="shared" si="87"/>
        <v>69.255874356518831</v>
      </c>
      <c r="I506" s="16">
        <f t="shared" si="95"/>
        <v>69.490170353115019</v>
      </c>
      <c r="J506" s="13">
        <f t="shared" si="88"/>
        <v>64.268761276851137</v>
      </c>
      <c r="K506" s="13">
        <f t="shared" si="89"/>
        <v>5.2214090762638818</v>
      </c>
      <c r="L506" s="13">
        <f t="shared" si="90"/>
        <v>0</v>
      </c>
      <c r="M506" s="13">
        <f t="shared" si="96"/>
        <v>1.7430272183343858</v>
      </c>
      <c r="N506" s="13">
        <f t="shared" si="91"/>
        <v>1.0806768753673193</v>
      </c>
      <c r="O506" s="13">
        <f t="shared" si="92"/>
        <v>7.0312541288484844</v>
      </c>
      <c r="Q506">
        <v>16.914386488721139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11.98387097</v>
      </c>
      <c r="G507" s="13">
        <f t="shared" si="86"/>
        <v>0</v>
      </c>
      <c r="H507" s="13">
        <f t="shared" si="87"/>
        <v>11.98387097</v>
      </c>
      <c r="I507" s="16">
        <f t="shared" si="95"/>
        <v>17.20528004626388</v>
      </c>
      <c r="J507" s="13">
        <f t="shared" si="88"/>
        <v>17.166999832557362</v>
      </c>
      <c r="K507" s="13">
        <f t="shared" si="89"/>
        <v>3.8280213706517685E-2</v>
      </c>
      <c r="L507" s="13">
        <f t="shared" si="90"/>
        <v>0</v>
      </c>
      <c r="M507" s="13">
        <f t="shared" si="96"/>
        <v>0.66235034296706652</v>
      </c>
      <c r="N507" s="13">
        <f t="shared" si="91"/>
        <v>0.41065721263958122</v>
      </c>
      <c r="O507" s="13">
        <f t="shared" si="92"/>
        <v>0.41065721263958122</v>
      </c>
      <c r="Q507">
        <v>22.872317137994479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21.148387100000001</v>
      </c>
      <c r="G508" s="13">
        <f t="shared" si="86"/>
        <v>0</v>
      </c>
      <c r="H508" s="13">
        <f t="shared" si="87"/>
        <v>21.148387100000001</v>
      </c>
      <c r="I508" s="16">
        <f t="shared" si="95"/>
        <v>21.186667313706518</v>
      </c>
      <c r="J508" s="13">
        <f t="shared" si="88"/>
        <v>21.127203018979131</v>
      </c>
      <c r="K508" s="13">
        <f t="shared" si="89"/>
        <v>5.9464294727387568E-2</v>
      </c>
      <c r="L508" s="13">
        <f t="shared" si="90"/>
        <v>0</v>
      </c>
      <c r="M508" s="13">
        <f t="shared" si="96"/>
        <v>0.2516931303274853</v>
      </c>
      <c r="N508" s="13">
        <f t="shared" si="91"/>
        <v>0.15604974080304088</v>
      </c>
      <c r="O508" s="13">
        <f t="shared" si="92"/>
        <v>0.15604974080304088</v>
      </c>
      <c r="Q508">
        <v>24.177268870967751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91.545161289999996</v>
      </c>
      <c r="G509" s="13">
        <f t="shared" si="86"/>
        <v>8.68513321371932</v>
      </c>
      <c r="H509" s="13">
        <f t="shared" si="87"/>
        <v>82.86002807628067</v>
      </c>
      <c r="I509" s="16">
        <f t="shared" si="95"/>
        <v>82.919492371008062</v>
      </c>
      <c r="J509" s="13">
        <f t="shared" si="88"/>
        <v>78.725339678433286</v>
      </c>
      <c r="K509" s="13">
        <f t="shared" si="89"/>
        <v>4.1941526925747752</v>
      </c>
      <c r="L509" s="13">
        <f t="shared" si="90"/>
        <v>0</v>
      </c>
      <c r="M509" s="13">
        <f t="shared" si="96"/>
        <v>9.5643389524444428E-2</v>
      </c>
      <c r="N509" s="13">
        <f t="shared" si="91"/>
        <v>5.9298901505155543E-2</v>
      </c>
      <c r="O509" s="13">
        <f t="shared" si="92"/>
        <v>8.7444321152244751</v>
      </c>
      <c r="Q509">
        <v>22.493222813578431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16.745161289999999</v>
      </c>
      <c r="G510" s="13">
        <f t="shared" si="86"/>
        <v>0</v>
      </c>
      <c r="H510" s="13">
        <f t="shared" si="87"/>
        <v>16.745161289999999</v>
      </c>
      <c r="I510" s="16">
        <f t="shared" si="95"/>
        <v>20.939313982574774</v>
      </c>
      <c r="J510" s="13">
        <f t="shared" si="88"/>
        <v>20.859464338206546</v>
      </c>
      <c r="K510" s="13">
        <f t="shared" si="89"/>
        <v>7.9849644368227501E-2</v>
      </c>
      <c r="L510" s="13">
        <f t="shared" si="90"/>
        <v>0</v>
      </c>
      <c r="M510" s="13">
        <f t="shared" si="96"/>
        <v>3.6344488019288884E-2</v>
      </c>
      <c r="N510" s="13">
        <f t="shared" si="91"/>
        <v>2.2533582571959108E-2</v>
      </c>
      <c r="O510" s="13">
        <f t="shared" si="92"/>
        <v>2.2533582571959108E-2</v>
      </c>
      <c r="Q510">
        <v>21.820361005362969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3.1774193550000001</v>
      </c>
      <c r="G511" s="13">
        <f t="shared" si="86"/>
        <v>0</v>
      </c>
      <c r="H511" s="13">
        <f t="shared" si="87"/>
        <v>3.1774193550000001</v>
      </c>
      <c r="I511" s="16">
        <f t="shared" si="95"/>
        <v>3.2572689993682276</v>
      </c>
      <c r="J511" s="13">
        <f t="shared" si="88"/>
        <v>3.2569045465689404</v>
      </c>
      <c r="K511" s="13">
        <f t="shared" si="89"/>
        <v>3.6445279928720709E-4</v>
      </c>
      <c r="L511" s="13">
        <f t="shared" si="90"/>
        <v>0</v>
      </c>
      <c r="M511" s="13">
        <f t="shared" si="96"/>
        <v>1.3810905447329776E-2</v>
      </c>
      <c r="N511" s="13">
        <f t="shared" si="91"/>
        <v>8.5627613773444616E-3</v>
      </c>
      <c r="O511" s="13">
        <f t="shared" si="92"/>
        <v>8.5627613773444616E-3</v>
      </c>
      <c r="Q511">
        <v>20.49754770610598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75.587096770000002</v>
      </c>
      <c r="G512" s="13">
        <f t="shared" si="86"/>
        <v>6.014284578686163</v>
      </c>
      <c r="H512" s="13">
        <f t="shared" si="87"/>
        <v>69.572812191313844</v>
      </c>
      <c r="I512" s="16">
        <f t="shared" si="95"/>
        <v>69.573176644113133</v>
      </c>
      <c r="J512" s="13">
        <f t="shared" si="88"/>
        <v>64.281721926312855</v>
      </c>
      <c r="K512" s="13">
        <f t="shared" si="89"/>
        <v>5.2914547178002778</v>
      </c>
      <c r="L512" s="13">
        <f t="shared" si="90"/>
        <v>0</v>
      </c>
      <c r="M512" s="13">
        <f t="shared" si="96"/>
        <v>5.2481440699853141E-3</v>
      </c>
      <c r="N512" s="13">
        <f t="shared" si="91"/>
        <v>3.2538493233908949E-3</v>
      </c>
      <c r="O512" s="13">
        <f t="shared" si="92"/>
        <v>6.0175384280095541</v>
      </c>
      <c r="Q512">
        <v>16.834445932063161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48.193548389999997</v>
      </c>
      <c r="G513" s="13">
        <f t="shared" si="86"/>
        <v>1.429516719918426</v>
      </c>
      <c r="H513" s="13">
        <f t="shared" si="87"/>
        <v>46.764031670081572</v>
      </c>
      <c r="I513" s="16">
        <f t="shared" si="95"/>
        <v>52.055486387881849</v>
      </c>
      <c r="J513" s="13">
        <f t="shared" si="88"/>
        <v>48.058153005749482</v>
      </c>
      <c r="K513" s="13">
        <f t="shared" si="89"/>
        <v>3.9973333821323678</v>
      </c>
      <c r="L513" s="13">
        <f t="shared" si="90"/>
        <v>0</v>
      </c>
      <c r="M513" s="13">
        <f t="shared" si="96"/>
        <v>1.9942947465944193E-3</v>
      </c>
      <c r="N513" s="13">
        <f t="shared" si="91"/>
        <v>1.23646274288854E-3</v>
      </c>
      <c r="O513" s="13">
        <f t="shared" si="92"/>
        <v>1.4307531826613145</v>
      </c>
      <c r="Q513">
        <v>12.578452507418961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158.12258059999999</v>
      </c>
      <c r="G514" s="13">
        <f t="shared" si="86"/>
        <v>19.827976336410476</v>
      </c>
      <c r="H514" s="13">
        <f t="shared" si="87"/>
        <v>138.29460426358952</v>
      </c>
      <c r="I514" s="16">
        <f t="shared" si="95"/>
        <v>142.29193764572187</v>
      </c>
      <c r="J514" s="13">
        <f t="shared" si="88"/>
        <v>81.277418328746975</v>
      </c>
      <c r="K514" s="13">
        <f t="shared" si="89"/>
        <v>61.014519316974898</v>
      </c>
      <c r="L514" s="13">
        <f t="shared" si="90"/>
        <v>26.750686221380903</v>
      </c>
      <c r="M514" s="13">
        <f t="shared" si="96"/>
        <v>26.75144405338461</v>
      </c>
      <c r="N514" s="13">
        <f t="shared" si="91"/>
        <v>16.585895313098458</v>
      </c>
      <c r="O514" s="13">
        <f t="shared" si="92"/>
        <v>36.413871649508934</v>
      </c>
      <c r="Q514">
        <v>9.1041269516129049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84.387096769999999</v>
      </c>
      <c r="G515" s="13">
        <f t="shared" si="86"/>
        <v>7.4871115596045099</v>
      </c>
      <c r="H515" s="13">
        <f t="shared" si="87"/>
        <v>76.899985210395485</v>
      </c>
      <c r="I515" s="16">
        <f t="shared" si="95"/>
        <v>111.16381830598948</v>
      </c>
      <c r="J515" s="13">
        <f t="shared" si="88"/>
        <v>74.55038955137212</v>
      </c>
      <c r="K515" s="13">
        <f t="shared" si="89"/>
        <v>36.61342875461736</v>
      </c>
      <c r="L515" s="13">
        <f t="shared" si="90"/>
        <v>11.889977450256994</v>
      </c>
      <c r="M515" s="13">
        <f t="shared" si="96"/>
        <v>22.055526190543144</v>
      </c>
      <c r="N515" s="13">
        <f t="shared" si="91"/>
        <v>13.67442623813675</v>
      </c>
      <c r="O515" s="13">
        <f t="shared" si="92"/>
        <v>21.161537797741261</v>
      </c>
      <c r="Q515">
        <v>9.3280145700481967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81.935483869999999</v>
      </c>
      <c r="G516" s="13">
        <f t="shared" si="86"/>
        <v>7.0767931930263872</v>
      </c>
      <c r="H516" s="13">
        <f t="shared" si="87"/>
        <v>74.858690676973609</v>
      </c>
      <c r="I516" s="16">
        <f t="shared" si="95"/>
        <v>99.582141981333976</v>
      </c>
      <c r="J516" s="13">
        <f t="shared" si="88"/>
        <v>82.871481592281043</v>
      </c>
      <c r="K516" s="13">
        <f t="shared" si="89"/>
        <v>16.710660389052933</v>
      </c>
      <c r="L516" s="13">
        <f t="shared" si="90"/>
        <v>0</v>
      </c>
      <c r="M516" s="13">
        <f t="shared" si="96"/>
        <v>8.3810999524063945</v>
      </c>
      <c r="N516" s="13">
        <f t="shared" si="91"/>
        <v>5.1962819704919649</v>
      </c>
      <c r="O516" s="13">
        <f t="shared" si="92"/>
        <v>12.273075163518353</v>
      </c>
      <c r="Q516">
        <v>15.161175310657759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23.767741940000001</v>
      </c>
      <c r="G517" s="13">
        <f t="shared" si="86"/>
        <v>0</v>
      </c>
      <c r="H517" s="13">
        <f t="shared" si="87"/>
        <v>23.767741940000001</v>
      </c>
      <c r="I517" s="16">
        <f t="shared" si="95"/>
        <v>40.478402329052933</v>
      </c>
      <c r="J517" s="13">
        <f t="shared" si="88"/>
        <v>39.020535856230772</v>
      </c>
      <c r="K517" s="13">
        <f t="shared" si="89"/>
        <v>1.4578664728221611</v>
      </c>
      <c r="L517" s="13">
        <f t="shared" si="90"/>
        <v>0</v>
      </c>
      <c r="M517" s="13">
        <f t="shared" si="96"/>
        <v>3.1848179819144296</v>
      </c>
      <c r="N517" s="13">
        <f t="shared" si="91"/>
        <v>1.9745871487869464</v>
      </c>
      <c r="O517" s="13">
        <f t="shared" si="92"/>
        <v>1.9745871487869464</v>
      </c>
      <c r="Q517">
        <v>14.895468628220319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3.74516129</v>
      </c>
      <c r="G518" s="13">
        <f t="shared" ref="G518:G581" si="100">IF((F518-$J$2)&gt;0,$I$2*(F518-$J$2),0)</f>
        <v>0</v>
      </c>
      <c r="H518" s="13">
        <f t="shared" ref="H518:H581" si="101">F518-G518</f>
        <v>3.74516129</v>
      </c>
      <c r="I518" s="16">
        <f t="shared" si="95"/>
        <v>5.2030277628221615</v>
      </c>
      <c r="J518" s="13">
        <f t="shared" ref="J518:J581" si="102">I518/SQRT(1+(I518/($K$2*(300+(25*Q518)+0.05*(Q518)^3)))^2)</f>
        <v>5.201209586898778</v>
      </c>
      <c r="K518" s="13">
        <f t="shared" ref="K518:K581" si="103">I518-J518</f>
        <v>1.8181759233835137E-3</v>
      </c>
      <c r="L518" s="13">
        <f t="shared" ref="L518:L581" si="104">IF(K518&gt;$N$2,(K518-$N$2)/$L$2,0)</f>
        <v>0</v>
      </c>
      <c r="M518" s="13">
        <f t="shared" si="96"/>
        <v>1.2102308331274831</v>
      </c>
      <c r="N518" s="13">
        <f t="shared" ref="N518:N581" si="105">$M$2*M518</f>
        <v>0.75034311653903951</v>
      </c>
      <c r="O518" s="13">
        <f t="shared" ref="O518:O581" si="106">N518+G518</f>
        <v>0.75034311653903951</v>
      </c>
      <c r="Q518">
        <v>19.068032451622329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31.351612899999999</v>
      </c>
      <c r="G519" s="13">
        <f t="shared" si="100"/>
        <v>0</v>
      </c>
      <c r="H519" s="13">
        <f t="shared" si="101"/>
        <v>31.351612899999999</v>
      </c>
      <c r="I519" s="16">
        <f t="shared" ref="I519:I582" si="108">H519+K518-L518</f>
        <v>31.353431075923382</v>
      </c>
      <c r="J519" s="13">
        <f t="shared" si="102"/>
        <v>31.112826796833488</v>
      </c>
      <c r="K519" s="13">
        <f t="shared" si="103"/>
        <v>0.24060427908989368</v>
      </c>
      <c r="L519" s="13">
        <f t="shared" si="104"/>
        <v>0</v>
      </c>
      <c r="M519" s="13">
        <f t="shared" ref="M519:M582" si="109">L519+M518-N518</f>
        <v>0.45988771658844363</v>
      </c>
      <c r="N519" s="13">
        <f t="shared" si="105"/>
        <v>0.28513038428483506</v>
      </c>
      <c r="O519" s="13">
        <f t="shared" si="106"/>
        <v>0.28513038428483506</v>
      </c>
      <c r="Q519">
        <v>22.544905677514151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34.338709680000001</v>
      </c>
      <c r="G520" s="13">
        <f t="shared" si="100"/>
        <v>0</v>
      </c>
      <c r="H520" s="13">
        <f t="shared" si="101"/>
        <v>34.338709680000001</v>
      </c>
      <c r="I520" s="16">
        <f t="shared" si="108"/>
        <v>34.579313959089895</v>
      </c>
      <c r="J520" s="13">
        <f t="shared" si="102"/>
        <v>34.275897230347866</v>
      </c>
      <c r="K520" s="13">
        <f t="shared" si="103"/>
        <v>0.30341672874202885</v>
      </c>
      <c r="L520" s="13">
        <f t="shared" si="104"/>
        <v>0</v>
      </c>
      <c r="M520" s="13">
        <f t="shared" si="109"/>
        <v>0.17475733230360857</v>
      </c>
      <c r="N520" s="13">
        <f t="shared" si="105"/>
        <v>0.10834954602823731</v>
      </c>
      <c r="O520" s="13">
        <f t="shared" si="106"/>
        <v>0.10834954602823731</v>
      </c>
      <c r="Q520">
        <v>22.97218917561014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11.41935484</v>
      </c>
      <c r="G521" s="13">
        <f t="shared" si="100"/>
        <v>0</v>
      </c>
      <c r="H521" s="13">
        <f t="shared" si="101"/>
        <v>11.41935484</v>
      </c>
      <c r="I521" s="16">
        <f t="shared" si="108"/>
        <v>11.722771568742029</v>
      </c>
      <c r="J521" s="13">
        <f t="shared" si="102"/>
        <v>11.712776150818959</v>
      </c>
      <c r="K521" s="13">
        <f t="shared" si="103"/>
        <v>9.9954179230703488E-3</v>
      </c>
      <c r="L521" s="13">
        <f t="shared" si="104"/>
        <v>0</v>
      </c>
      <c r="M521" s="13">
        <f t="shared" si="109"/>
        <v>6.6407786275371264E-2</v>
      </c>
      <c r="N521" s="13">
        <f t="shared" si="105"/>
        <v>4.1172827490730181E-2</v>
      </c>
      <c r="O521" s="13">
        <f t="shared" si="106"/>
        <v>4.1172827490730181E-2</v>
      </c>
      <c r="Q521">
        <v>24.253562870967752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5.8580645159999998</v>
      </c>
      <c r="G522" s="13">
        <f t="shared" si="100"/>
        <v>0</v>
      </c>
      <c r="H522" s="13">
        <f t="shared" si="101"/>
        <v>5.8580645159999998</v>
      </c>
      <c r="I522" s="16">
        <f t="shared" si="108"/>
        <v>5.8680599339230701</v>
      </c>
      <c r="J522" s="13">
        <f t="shared" si="102"/>
        <v>5.8664692107385772</v>
      </c>
      <c r="K522" s="13">
        <f t="shared" si="103"/>
        <v>1.590723184492937E-3</v>
      </c>
      <c r="L522" s="13">
        <f t="shared" si="104"/>
        <v>0</v>
      </c>
      <c r="M522" s="13">
        <f t="shared" si="109"/>
        <v>2.5234958784641083E-2</v>
      </c>
      <c r="N522" s="13">
        <f t="shared" si="105"/>
        <v>1.5645674446477471E-2</v>
      </c>
      <c r="O522" s="13">
        <f t="shared" si="106"/>
        <v>1.5645674446477471E-2</v>
      </c>
      <c r="Q522">
        <v>22.564218307009391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32.88064516</v>
      </c>
      <c r="G523" s="13">
        <f t="shared" si="100"/>
        <v>0</v>
      </c>
      <c r="H523" s="13">
        <f t="shared" si="101"/>
        <v>32.88064516</v>
      </c>
      <c r="I523" s="16">
        <f t="shared" si="108"/>
        <v>32.882235883184492</v>
      </c>
      <c r="J523" s="13">
        <f t="shared" si="102"/>
        <v>32.534436088276195</v>
      </c>
      <c r="K523" s="13">
        <f t="shared" si="103"/>
        <v>0.3477997949082976</v>
      </c>
      <c r="L523" s="13">
        <f t="shared" si="104"/>
        <v>0</v>
      </c>
      <c r="M523" s="13">
        <f t="shared" si="109"/>
        <v>9.5892843381636117E-3</v>
      </c>
      <c r="N523" s="13">
        <f t="shared" si="105"/>
        <v>5.9453562896614395E-3</v>
      </c>
      <c r="O523" s="13">
        <f t="shared" si="106"/>
        <v>5.9453562896614395E-3</v>
      </c>
      <c r="Q523">
        <v>20.916705028862101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56</v>
      </c>
      <c r="G524" s="13">
        <f t="shared" si="100"/>
        <v>2.7360567831504117</v>
      </c>
      <c r="H524" s="13">
        <f t="shared" si="101"/>
        <v>53.26394321684959</v>
      </c>
      <c r="I524" s="16">
        <f t="shared" si="108"/>
        <v>53.611743011757888</v>
      </c>
      <c r="J524" s="13">
        <f t="shared" si="102"/>
        <v>50.950881367196644</v>
      </c>
      <c r="K524" s="13">
        <f t="shared" si="103"/>
        <v>2.6608616445612441</v>
      </c>
      <c r="L524" s="13">
        <f t="shared" si="104"/>
        <v>0</v>
      </c>
      <c r="M524" s="13">
        <f t="shared" si="109"/>
        <v>3.6439280485021722E-3</v>
      </c>
      <c r="N524" s="13">
        <f t="shared" si="105"/>
        <v>2.2592353900713468E-3</v>
      </c>
      <c r="O524" s="13">
        <f t="shared" si="106"/>
        <v>2.7383160185404831</v>
      </c>
      <c r="Q524">
        <v>16.4672329028108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179.48709679999999</v>
      </c>
      <c r="G525" s="13">
        <f t="shared" si="100"/>
        <v>23.403684960686284</v>
      </c>
      <c r="H525" s="13">
        <f t="shared" si="101"/>
        <v>156.0834118393137</v>
      </c>
      <c r="I525" s="16">
        <f t="shared" si="108"/>
        <v>158.74427348387493</v>
      </c>
      <c r="J525" s="13">
        <f t="shared" si="102"/>
        <v>99.811439145423719</v>
      </c>
      <c r="K525" s="13">
        <f t="shared" si="103"/>
        <v>58.932834338451215</v>
      </c>
      <c r="L525" s="13">
        <f t="shared" si="104"/>
        <v>25.482902138533955</v>
      </c>
      <c r="M525" s="13">
        <f t="shared" si="109"/>
        <v>25.484286831192385</v>
      </c>
      <c r="N525" s="13">
        <f t="shared" si="105"/>
        <v>15.800257835339279</v>
      </c>
      <c r="O525" s="13">
        <f t="shared" si="106"/>
        <v>39.203942796025565</v>
      </c>
      <c r="Q525">
        <v>12.959693919705719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266.39032259999999</v>
      </c>
      <c r="G526" s="13">
        <f t="shared" si="100"/>
        <v>37.948391288763489</v>
      </c>
      <c r="H526" s="13">
        <f t="shared" si="101"/>
        <v>228.44193131123649</v>
      </c>
      <c r="I526" s="16">
        <f t="shared" si="108"/>
        <v>261.8918635111537</v>
      </c>
      <c r="J526" s="13">
        <f t="shared" si="102"/>
        <v>109.97285963289002</v>
      </c>
      <c r="K526" s="13">
        <f t="shared" si="103"/>
        <v>151.91900387826368</v>
      </c>
      <c r="L526" s="13">
        <f t="shared" si="104"/>
        <v>82.113173713576117</v>
      </c>
      <c r="M526" s="13">
        <f t="shared" si="109"/>
        <v>91.797202709429214</v>
      </c>
      <c r="N526" s="13">
        <f t="shared" si="105"/>
        <v>56.91426567984611</v>
      </c>
      <c r="O526" s="13">
        <f t="shared" si="106"/>
        <v>94.862656968609599</v>
      </c>
      <c r="Q526">
        <v>12.11554400060869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211.8096774</v>
      </c>
      <c r="G527" s="13">
        <f t="shared" si="100"/>
        <v>28.813408688025824</v>
      </c>
      <c r="H527" s="13">
        <f t="shared" si="101"/>
        <v>182.99626871197418</v>
      </c>
      <c r="I527" s="16">
        <f t="shared" si="108"/>
        <v>252.80209887666174</v>
      </c>
      <c r="J527" s="13">
        <f t="shared" si="102"/>
        <v>106.41945418352714</v>
      </c>
      <c r="K527" s="13">
        <f t="shared" si="103"/>
        <v>146.38264469313461</v>
      </c>
      <c r="L527" s="13">
        <f t="shared" si="104"/>
        <v>78.741430090384924</v>
      </c>
      <c r="M527" s="13">
        <f t="shared" si="109"/>
        <v>113.62436711996803</v>
      </c>
      <c r="N527" s="13">
        <f t="shared" si="105"/>
        <v>70.447107614380172</v>
      </c>
      <c r="O527" s="13">
        <f t="shared" si="106"/>
        <v>99.260516302405989</v>
      </c>
      <c r="Q527">
        <v>11.63904139861325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137.17096770000001</v>
      </c>
      <c r="G528" s="13">
        <f t="shared" si="100"/>
        <v>16.321373975856282</v>
      </c>
      <c r="H528" s="13">
        <f t="shared" si="101"/>
        <v>120.84959372414372</v>
      </c>
      <c r="I528" s="16">
        <f t="shared" si="108"/>
        <v>188.49080832689339</v>
      </c>
      <c r="J528" s="13">
        <f t="shared" si="102"/>
        <v>96.198524862384573</v>
      </c>
      <c r="K528" s="13">
        <f t="shared" si="103"/>
        <v>92.292283464508813</v>
      </c>
      <c r="L528" s="13">
        <f t="shared" si="104"/>
        <v>45.79941450754378</v>
      </c>
      <c r="M528" s="13">
        <f t="shared" si="109"/>
        <v>88.976674013131628</v>
      </c>
      <c r="N528" s="13">
        <f t="shared" si="105"/>
        <v>55.165537888141607</v>
      </c>
      <c r="O528" s="13">
        <f t="shared" si="106"/>
        <v>71.486911863997889</v>
      </c>
      <c r="Q528">
        <v>10.93276545161291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46.80967742</v>
      </c>
      <c r="G529" s="13">
        <f t="shared" si="100"/>
        <v>1.1979027991541487</v>
      </c>
      <c r="H529" s="13">
        <f t="shared" si="101"/>
        <v>45.61177462084585</v>
      </c>
      <c r="I529" s="16">
        <f t="shared" si="108"/>
        <v>92.10464357781089</v>
      </c>
      <c r="J529" s="13">
        <f t="shared" si="102"/>
        <v>79.895227391729605</v>
      </c>
      <c r="K529" s="13">
        <f t="shared" si="103"/>
        <v>12.209416186081285</v>
      </c>
      <c r="L529" s="13">
        <f t="shared" si="104"/>
        <v>0</v>
      </c>
      <c r="M529" s="13">
        <f t="shared" si="109"/>
        <v>33.811136124990021</v>
      </c>
      <c r="N529" s="13">
        <f t="shared" si="105"/>
        <v>20.962904397493812</v>
      </c>
      <c r="O529" s="13">
        <f t="shared" si="106"/>
        <v>22.160807196647962</v>
      </c>
      <c r="Q529">
        <v>16.187706888300632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46.861290320000002</v>
      </c>
      <c r="G530" s="13">
        <f t="shared" si="100"/>
        <v>1.2065410800272673</v>
      </c>
      <c r="H530" s="13">
        <f t="shared" si="101"/>
        <v>45.654749239972737</v>
      </c>
      <c r="I530" s="16">
        <f t="shared" si="108"/>
        <v>57.864165426054022</v>
      </c>
      <c r="J530" s="13">
        <f t="shared" si="102"/>
        <v>54.481918568709737</v>
      </c>
      <c r="K530" s="13">
        <f t="shared" si="103"/>
        <v>3.3822468573442848</v>
      </c>
      <c r="L530" s="13">
        <f t="shared" si="104"/>
        <v>0</v>
      </c>
      <c r="M530" s="13">
        <f t="shared" si="109"/>
        <v>12.848231727496209</v>
      </c>
      <c r="N530" s="13">
        <f t="shared" si="105"/>
        <v>7.9659036710476494</v>
      </c>
      <c r="O530" s="13">
        <f t="shared" si="106"/>
        <v>9.1724447510749165</v>
      </c>
      <c r="Q530">
        <v>16.289101927306351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46.016129030000002</v>
      </c>
      <c r="G531" s="13">
        <f t="shared" si="100"/>
        <v>1.0650892219432042</v>
      </c>
      <c r="H531" s="13">
        <f t="shared" si="101"/>
        <v>44.951039808056798</v>
      </c>
      <c r="I531" s="16">
        <f t="shared" si="108"/>
        <v>48.333286665401083</v>
      </c>
      <c r="J531" s="13">
        <f t="shared" si="102"/>
        <v>47.542220994511382</v>
      </c>
      <c r="K531" s="13">
        <f t="shared" si="103"/>
        <v>0.79106567088970081</v>
      </c>
      <c r="L531" s="13">
        <f t="shared" si="104"/>
        <v>0</v>
      </c>
      <c r="M531" s="13">
        <f t="shared" si="109"/>
        <v>4.8823280564485598</v>
      </c>
      <c r="N531" s="13">
        <f t="shared" si="105"/>
        <v>3.027043394998107</v>
      </c>
      <c r="O531" s="13">
        <f t="shared" si="106"/>
        <v>4.0921326169413117</v>
      </c>
      <c r="Q531">
        <v>23.21937045797803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22.983870970000002</v>
      </c>
      <c r="G532" s="13">
        <f t="shared" si="100"/>
        <v>0</v>
      </c>
      <c r="H532" s="13">
        <f t="shared" si="101"/>
        <v>22.983870970000002</v>
      </c>
      <c r="I532" s="16">
        <f t="shared" si="108"/>
        <v>23.774936640889702</v>
      </c>
      <c r="J532" s="13">
        <f t="shared" si="102"/>
        <v>23.695835641217528</v>
      </c>
      <c r="K532" s="13">
        <f t="shared" si="103"/>
        <v>7.9100999672174765E-2</v>
      </c>
      <c r="L532" s="13">
        <f t="shared" si="104"/>
        <v>0</v>
      </c>
      <c r="M532" s="13">
        <f t="shared" si="109"/>
        <v>1.8552846614504528</v>
      </c>
      <c r="N532" s="13">
        <f t="shared" si="105"/>
        <v>1.1502764900992808</v>
      </c>
      <c r="O532" s="13">
        <f t="shared" si="106"/>
        <v>1.1502764900992808</v>
      </c>
      <c r="Q532">
        <v>24.604190870967749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10.438709680000001</v>
      </c>
      <c r="G533" s="13">
        <f t="shared" si="100"/>
        <v>0</v>
      </c>
      <c r="H533" s="13">
        <f t="shared" si="101"/>
        <v>10.438709680000001</v>
      </c>
      <c r="I533" s="16">
        <f t="shared" si="108"/>
        <v>10.517810679672175</v>
      </c>
      <c r="J533" s="13">
        <f t="shared" si="102"/>
        <v>10.509519623613564</v>
      </c>
      <c r="K533" s="13">
        <f t="shared" si="103"/>
        <v>8.2910560586118009E-3</v>
      </c>
      <c r="L533" s="13">
        <f t="shared" si="104"/>
        <v>0</v>
      </c>
      <c r="M533" s="13">
        <f t="shared" si="109"/>
        <v>0.705008171351172</v>
      </c>
      <c r="N533" s="13">
        <f t="shared" si="105"/>
        <v>0.43710506623772666</v>
      </c>
      <c r="O533" s="13">
        <f t="shared" si="106"/>
        <v>0.43710506623772666</v>
      </c>
      <c r="Q533">
        <v>23.266735308945229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3.7870967740000001</v>
      </c>
      <c r="G534" s="13">
        <f t="shared" si="100"/>
        <v>0</v>
      </c>
      <c r="H534" s="13">
        <f t="shared" si="101"/>
        <v>3.7870967740000001</v>
      </c>
      <c r="I534" s="16">
        <f t="shared" si="108"/>
        <v>3.7953878300586119</v>
      </c>
      <c r="J534" s="13">
        <f t="shared" si="102"/>
        <v>3.7949878578570444</v>
      </c>
      <c r="K534" s="13">
        <f t="shared" si="103"/>
        <v>3.9997220156751112E-4</v>
      </c>
      <c r="L534" s="13">
        <f t="shared" si="104"/>
        <v>0</v>
      </c>
      <c r="M534" s="13">
        <f t="shared" si="109"/>
        <v>0.26790310511344534</v>
      </c>
      <c r="N534" s="13">
        <f t="shared" si="105"/>
        <v>0.16609992517033612</v>
      </c>
      <c r="O534" s="13">
        <f t="shared" si="106"/>
        <v>0.16609992517033612</v>
      </c>
      <c r="Q534">
        <v>23.086861476017958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106.8483871</v>
      </c>
      <c r="G535" s="13">
        <f t="shared" si="100"/>
        <v>11.246383653270914</v>
      </c>
      <c r="H535" s="13">
        <f t="shared" si="101"/>
        <v>95.602003446729086</v>
      </c>
      <c r="I535" s="16">
        <f t="shared" si="108"/>
        <v>95.602403418930649</v>
      </c>
      <c r="J535" s="13">
        <f t="shared" si="102"/>
        <v>82.43109782897848</v>
      </c>
      <c r="K535" s="13">
        <f t="shared" si="103"/>
        <v>13.171305589952169</v>
      </c>
      <c r="L535" s="13">
        <f t="shared" si="104"/>
        <v>0</v>
      </c>
      <c r="M535" s="13">
        <f t="shared" si="109"/>
        <v>0.10180317994310922</v>
      </c>
      <c r="N535" s="13">
        <f t="shared" si="105"/>
        <v>6.3117971564727718E-2</v>
      </c>
      <c r="O535" s="13">
        <f t="shared" si="106"/>
        <v>11.309501624835642</v>
      </c>
      <c r="Q535">
        <v>16.378130594353181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35.958064520000001</v>
      </c>
      <c r="G536" s="13">
        <f t="shared" si="100"/>
        <v>0</v>
      </c>
      <c r="H536" s="13">
        <f t="shared" si="101"/>
        <v>35.958064520000001</v>
      </c>
      <c r="I536" s="16">
        <f t="shared" si="108"/>
        <v>49.12937010995217</v>
      </c>
      <c r="J536" s="13">
        <f t="shared" si="102"/>
        <v>46.274168396418347</v>
      </c>
      <c r="K536" s="13">
        <f t="shared" si="103"/>
        <v>2.8552017135338232</v>
      </c>
      <c r="L536" s="13">
        <f t="shared" si="104"/>
        <v>0</v>
      </c>
      <c r="M536" s="13">
        <f t="shared" si="109"/>
        <v>3.8685208378381505E-2</v>
      </c>
      <c r="N536" s="13">
        <f t="shared" si="105"/>
        <v>2.3984829194596533E-2</v>
      </c>
      <c r="O536" s="13">
        <f t="shared" si="106"/>
        <v>2.3984829194596533E-2</v>
      </c>
      <c r="Q536">
        <v>13.985704331194921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40.261290320000001</v>
      </c>
      <c r="G537" s="13">
        <f t="shared" si="100"/>
        <v>0.10192084433850675</v>
      </c>
      <c r="H537" s="13">
        <f t="shared" si="101"/>
        <v>40.159369475661492</v>
      </c>
      <c r="I537" s="16">
        <f t="shared" si="108"/>
        <v>43.014571189195316</v>
      </c>
      <c r="J537" s="13">
        <f t="shared" si="102"/>
        <v>40.652206742676704</v>
      </c>
      <c r="K537" s="13">
        <f t="shared" si="103"/>
        <v>2.3623644465186118</v>
      </c>
      <c r="L537" s="13">
        <f t="shared" si="104"/>
        <v>0</v>
      </c>
      <c r="M537" s="13">
        <f t="shared" si="109"/>
        <v>1.4700379183784973E-2</v>
      </c>
      <c r="N537" s="13">
        <f t="shared" si="105"/>
        <v>9.1142350939466838E-3</v>
      </c>
      <c r="O537" s="13">
        <f t="shared" si="106"/>
        <v>0.11103507943245343</v>
      </c>
      <c r="Q537">
        <v>12.49907921355811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133.9774194</v>
      </c>
      <c r="G538" s="13">
        <f t="shared" si="100"/>
        <v>15.786880328003338</v>
      </c>
      <c r="H538" s="13">
        <f t="shared" si="101"/>
        <v>118.19053907199667</v>
      </c>
      <c r="I538" s="16">
        <f t="shared" si="108"/>
        <v>120.55290351851528</v>
      </c>
      <c r="J538" s="13">
        <f t="shared" si="102"/>
        <v>81.234851376986427</v>
      </c>
      <c r="K538" s="13">
        <f t="shared" si="103"/>
        <v>39.318052141528852</v>
      </c>
      <c r="L538" s="13">
        <f t="shared" si="104"/>
        <v>13.537142374535657</v>
      </c>
      <c r="M538" s="13">
        <f t="shared" si="109"/>
        <v>13.542728518625495</v>
      </c>
      <c r="N538" s="13">
        <f t="shared" si="105"/>
        <v>8.3964916815478059</v>
      </c>
      <c r="O538" s="13">
        <f t="shared" si="106"/>
        <v>24.183372009551142</v>
      </c>
      <c r="Q538">
        <v>10.675076951612899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63.909677420000001</v>
      </c>
      <c r="G539" s="13">
        <f t="shared" si="100"/>
        <v>4.059873409802301</v>
      </c>
      <c r="H539" s="13">
        <f t="shared" si="101"/>
        <v>59.849804010197701</v>
      </c>
      <c r="I539" s="16">
        <f t="shared" si="108"/>
        <v>85.630713777190891</v>
      </c>
      <c r="J539" s="13">
        <f t="shared" si="102"/>
        <v>68.823765027399318</v>
      </c>
      <c r="K539" s="13">
        <f t="shared" si="103"/>
        <v>16.806948749791573</v>
      </c>
      <c r="L539" s="13">
        <f t="shared" si="104"/>
        <v>0</v>
      </c>
      <c r="M539" s="13">
        <f t="shared" si="109"/>
        <v>5.146236837077689</v>
      </c>
      <c r="N539" s="13">
        <f t="shared" si="105"/>
        <v>3.1906668389881672</v>
      </c>
      <c r="O539" s="13">
        <f t="shared" si="106"/>
        <v>7.2505402487904682</v>
      </c>
      <c r="Q539">
        <v>11.429461392663271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24.99677419</v>
      </c>
      <c r="G540" s="13">
        <f t="shared" si="100"/>
        <v>0</v>
      </c>
      <c r="H540" s="13">
        <f t="shared" si="101"/>
        <v>24.99677419</v>
      </c>
      <c r="I540" s="16">
        <f t="shared" si="108"/>
        <v>41.80372293979157</v>
      </c>
      <c r="J540" s="13">
        <f t="shared" si="102"/>
        <v>40.090993887952493</v>
      </c>
      <c r="K540" s="13">
        <f t="shared" si="103"/>
        <v>1.7127290518390765</v>
      </c>
      <c r="L540" s="13">
        <f t="shared" si="104"/>
        <v>0</v>
      </c>
      <c r="M540" s="13">
        <f t="shared" si="109"/>
        <v>1.9555699980895218</v>
      </c>
      <c r="N540" s="13">
        <f t="shared" si="105"/>
        <v>1.2124533988155035</v>
      </c>
      <c r="O540" s="13">
        <f t="shared" si="106"/>
        <v>1.2124533988155035</v>
      </c>
      <c r="Q540">
        <v>14.37532852144713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74.245161289999999</v>
      </c>
      <c r="G541" s="13">
        <f t="shared" si="100"/>
        <v>5.7896892625957515</v>
      </c>
      <c r="H541" s="13">
        <f t="shared" si="101"/>
        <v>68.455472027404241</v>
      </c>
      <c r="I541" s="16">
        <f t="shared" si="108"/>
        <v>70.168201079243318</v>
      </c>
      <c r="J541" s="13">
        <f t="shared" si="102"/>
        <v>62.244925518634368</v>
      </c>
      <c r="K541" s="13">
        <f t="shared" si="103"/>
        <v>7.9232755606089498</v>
      </c>
      <c r="L541" s="13">
        <f t="shared" si="104"/>
        <v>0</v>
      </c>
      <c r="M541" s="13">
        <f t="shared" si="109"/>
        <v>0.7431165992740183</v>
      </c>
      <c r="N541" s="13">
        <f t="shared" si="105"/>
        <v>0.46073229154989132</v>
      </c>
      <c r="O541" s="13">
        <f t="shared" si="106"/>
        <v>6.2504215541456425</v>
      </c>
      <c r="Q541">
        <v>13.676976814119501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27.96451613</v>
      </c>
      <c r="G542" s="13">
        <f t="shared" si="100"/>
        <v>0</v>
      </c>
      <c r="H542" s="13">
        <f t="shared" si="101"/>
        <v>27.96451613</v>
      </c>
      <c r="I542" s="16">
        <f t="shared" si="108"/>
        <v>35.88779169060895</v>
      </c>
      <c r="J542" s="13">
        <f t="shared" si="102"/>
        <v>35.251575768606841</v>
      </c>
      <c r="K542" s="13">
        <f t="shared" si="103"/>
        <v>0.63621592200210841</v>
      </c>
      <c r="L542" s="13">
        <f t="shared" si="104"/>
        <v>0</v>
      </c>
      <c r="M542" s="13">
        <f t="shared" si="109"/>
        <v>0.28238430772412698</v>
      </c>
      <c r="N542" s="13">
        <f t="shared" si="105"/>
        <v>0.17507827078895874</v>
      </c>
      <c r="O542" s="13">
        <f t="shared" si="106"/>
        <v>0.17507827078895874</v>
      </c>
      <c r="Q542">
        <v>18.42808670474729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40.719354840000001</v>
      </c>
      <c r="G543" s="13">
        <f t="shared" si="100"/>
        <v>0.17858559252684911</v>
      </c>
      <c r="H543" s="13">
        <f t="shared" si="101"/>
        <v>40.54076924747315</v>
      </c>
      <c r="I543" s="16">
        <f t="shared" si="108"/>
        <v>41.176985169475259</v>
      </c>
      <c r="J543" s="13">
        <f t="shared" si="102"/>
        <v>40.618602215281506</v>
      </c>
      <c r="K543" s="13">
        <f t="shared" si="103"/>
        <v>0.55838295419375328</v>
      </c>
      <c r="L543" s="13">
        <f t="shared" si="104"/>
        <v>0</v>
      </c>
      <c r="M543" s="13">
        <f t="shared" si="109"/>
        <v>0.10730603693516824</v>
      </c>
      <c r="N543" s="13">
        <f t="shared" si="105"/>
        <v>6.6529742899804303E-2</v>
      </c>
      <c r="O543" s="13">
        <f t="shared" si="106"/>
        <v>0.24511533542665342</v>
      </c>
      <c r="Q543">
        <v>22.309707215707942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34.887096769999999</v>
      </c>
      <c r="G544" s="13">
        <f t="shared" si="100"/>
        <v>0</v>
      </c>
      <c r="H544" s="13">
        <f t="shared" si="101"/>
        <v>34.887096769999999</v>
      </c>
      <c r="I544" s="16">
        <f t="shared" si="108"/>
        <v>35.445479724193753</v>
      </c>
      <c r="J544" s="13">
        <f t="shared" si="102"/>
        <v>35.192070089651423</v>
      </c>
      <c r="K544" s="13">
        <f t="shared" si="103"/>
        <v>0.25340963454232934</v>
      </c>
      <c r="L544" s="13">
        <f t="shared" si="104"/>
        <v>0</v>
      </c>
      <c r="M544" s="13">
        <f t="shared" si="109"/>
        <v>4.0776294035363939E-2</v>
      </c>
      <c r="N544" s="13">
        <f t="shared" si="105"/>
        <v>2.5281302301925643E-2</v>
      </c>
      <c r="O544" s="13">
        <f t="shared" si="106"/>
        <v>2.5281302301925643E-2</v>
      </c>
      <c r="Q544">
        <v>24.805270293234479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10.15483871</v>
      </c>
      <c r="G545" s="13">
        <f t="shared" si="100"/>
        <v>0</v>
      </c>
      <c r="H545" s="13">
        <f t="shared" si="101"/>
        <v>10.15483871</v>
      </c>
      <c r="I545" s="16">
        <f t="shared" si="108"/>
        <v>10.408248344542329</v>
      </c>
      <c r="J545" s="13">
        <f t="shared" si="102"/>
        <v>10.401704090246913</v>
      </c>
      <c r="K545" s="13">
        <f t="shared" si="103"/>
        <v>6.5442542954166072E-3</v>
      </c>
      <c r="L545" s="13">
        <f t="shared" si="104"/>
        <v>0</v>
      </c>
      <c r="M545" s="13">
        <f t="shared" si="109"/>
        <v>1.5494991733438296E-2</v>
      </c>
      <c r="N545" s="13">
        <f t="shared" si="105"/>
        <v>9.6068948747317431E-3</v>
      </c>
      <c r="O545" s="13">
        <f t="shared" si="106"/>
        <v>9.6068948747317431E-3</v>
      </c>
      <c r="Q545">
        <v>24.733918870967749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13.735483869999999</v>
      </c>
      <c r="G546" s="13">
        <f t="shared" si="100"/>
        <v>0</v>
      </c>
      <c r="H546" s="13">
        <f t="shared" si="101"/>
        <v>13.735483869999999</v>
      </c>
      <c r="I546" s="16">
        <f t="shared" si="108"/>
        <v>13.742028124295416</v>
      </c>
      <c r="J546" s="13">
        <f t="shared" si="102"/>
        <v>13.722954070738909</v>
      </c>
      <c r="K546" s="13">
        <f t="shared" si="103"/>
        <v>1.9074053556506598E-2</v>
      </c>
      <c r="L546" s="13">
        <f t="shared" si="104"/>
        <v>0</v>
      </c>
      <c r="M546" s="13">
        <f t="shared" si="109"/>
        <v>5.8880968587065527E-3</v>
      </c>
      <c r="N546" s="13">
        <f t="shared" si="105"/>
        <v>3.6506200523980627E-3</v>
      </c>
      <c r="O546" s="13">
        <f t="shared" si="106"/>
        <v>3.6506200523980627E-3</v>
      </c>
      <c r="Q546">
        <v>23.039953353098941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70.254838710000001</v>
      </c>
      <c r="G547" s="13">
        <f t="shared" si="100"/>
        <v>5.1218421309603306</v>
      </c>
      <c r="H547" s="13">
        <f t="shared" si="101"/>
        <v>65.13299657903967</v>
      </c>
      <c r="I547" s="16">
        <f t="shared" si="108"/>
        <v>65.152070632596178</v>
      </c>
      <c r="J547" s="13">
        <f t="shared" si="102"/>
        <v>62.362271603888722</v>
      </c>
      <c r="K547" s="13">
        <f t="shared" si="103"/>
        <v>2.7897990287074563</v>
      </c>
      <c r="L547" s="13">
        <f t="shared" si="104"/>
        <v>0</v>
      </c>
      <c r="M547" s="13">
        <f t="shared" si="109"/>
        <v>2.23747680630849E-3</v>
      </c>
      <c r="N547" s="13">
        <f t="shared" si="105"/>
        <v>1.3872356199112637E-3</v>
      </c>
      <c r="O547" s="13">
        <f t="shared" si="106"/>
        <v>5.123229366580242</v>
      </c>
      <c r="Q547">
        <v>20.347194303930038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8.2032258060000007</v>
      </c>
      <c r="G548" s="13">
        <f t="shared" si="100"/>
        <v>0</v>
      </c>
      <c r="H548" s="13">
        <f t="shared" si="101"/>
        <v>8.2032258060000007</v>
      </c>
      <c r="I548" s="16">
        <f t="shared" si="108"/>
        <v>10.993024834707457</v>
      </c>
      <c r="J548" s="13">
        <f t="shared" si="102"/>
        <v>10.966014905593562</v>
      </c>
      <c r="K548" s="13">
        <f t="shared" si="103"/>
        <v>2.7009929113894771E-2</v>
      </c>
      <c r="L548" s="13">
        <f t="shared" si="104"/>
        <v>0</v>
      </c>
      <c r="M548" s="13">
        <f t="shared" si="109"/>
        <v>8.5024118639722627E-4</v>
      </c>
      <c r="N548" s="13">
        <f t="shared" si="105"/>
        <v>5.2714953556628032E-4</v>
      </c>
      <c r="O548" s="13">
        <f t="shared" si="106"/>
        <v>5.2714953556628032E-4</v>
      </c>
      <c r="Q548">
        <v>15.82318290011075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86.170967739999995</v>
      </c>
      <c r="G549" s="13">
        <f t="shared" si="100"/>
        <v>7.7856721613196207</v>
      </c>
      <c r="H549" s="13">
        <f t="shared" si="101"/>
        <v>78.38529557868037</v>
      </c>
      <c r="I549" s="16">
        <f t="shared" si="108"/>
        <v>78.412305507794258</v>
      </c>
      <c r="J549" s="13">
        <f t="shared" si="102"/>
        <v>62.403613911586945</v>
      </c>
      <c r="K549" s="13">
        <f t="shared" si="103"/>
        <v>16.008691596207314</v>
      </c>
      <c r="L549" s="13">
        <f t="shared" si="104"/>
        <v>0</v>
      </c>
      <c r="M549" s="13">
        <f t="shared" si="109"/>
        <v>3.2309165083094595E-4</v>
      </c>
      <c r="N549" s="13">
        <f t="shared" si="105"/>
        <v>2.0031682351518649E-4</v>
      </c>
      <c r="O549" s="13">
        <f t="shared" si="106"/>
        <v>7.7858724781431361</v>
      </c>
      <c r="Q549">
        <v>9.7066137167601845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139.1354839</v>
      </c>
      <c r="G550" s="13">
        <f t="shared" si="100"/>
        <v>16.650168574016643</v>
      </c>
      <c r="H550" s="13">
        <f t="shared" si="101"/>
        <v>122.48531532598335</v>
      </c>
      <c r="I550" s="16">
        <f t="shared" si="108"/>
        <v>138.49400692219066</v>
      </c>
      <c r="J550" s="13">
        <f t="shared" si="102"/>
        <v>84.523618373116619</v>
      </c>
      <c r="K550" s="13">
        <f t="shared" si="103"/>
        <v>53.970388549074045</v>
      </c>
      <c r="L550" s="13">
        <f t="shared" si="104"/>
        <v>22.460682230781632</v>
      </c>
      <c r="M550" s="13">
        <f t="shared" si="109"/>
        <v>22.460805005608947</v>
      </c>
      <c r="N550" s="13">
        <f t="shared" si="105"/>
        <v>13.925699103477546</v>
      </c>
      <c r="O550" s="13">
        <f t="shared" si="106"/>
        <v>30.575867677494188</v>
      </c>
      <c r="Q550">
        <v>10.2273004516129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12.34516129</v>
      </c>
      <c r="G551" s="13">
        <f t="shared" si="100"/>
        <v>0</v>
      </c>
      <c r="H551" s="13">
        <f t="shared" si="101"/>
        <v>12.34516129</v>
      </c>
      <c r="I551" s="16">
        <f t="shared" si="108"/>
        <v>43.854867608292409</v>
      </c>
      <c r="J551" s="13">
        <f t="shared" si="102"/>
        <v>41.162999590985699</v>
      </c>
      <c r="K551" s="13">
        <f t="shared" si="103"/>
        <v>2.6918680173067102</v>
      </c>
      <c r="L551" s="13">
        <f t="shared" si="104"/>
        <v>0</v>
      </c>
      <c r="M551" s="13">
        <f t="shared" si="109"/>
        <v>8.5351059021314004</v>
      </c>
      <c r="N551" s="13">
        <f t="shared" si="105"/>
        <v>5.2917656593214684</v>
      </c>
      <c r="O551" s="13">
        <f t="shared" si="106"/>
        <v>5.2917656593214684</v>
      </c>
      <c r="Q551">
        <v>11.889458965486099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87.067741940000005</v>
      </c>
      <c r="G552" s="13">
        <f t="shared" si="100"/>
        <v>7.9357623019504704</v>
      </c>
      <c r="H552" s="13">
        <f t="shared" si="101"/>
        <v>79.131979638049529</v>
      </c>
      <c r="I552" s="16">
        <f t="shared" si="108"/>
        <v>81.823847655356246</v>
      </c>
      <c r="J552" s="13">
        <f t="shared" si="102"/>
        <v>67.09055788673858</v>
      </c>
      <c r="K552" s="13">
        <f t="shared" si="103"/>
        <v>14.733289768617666</v>
      </c>
      <c r="L552" s="13">
        <f t="shared" si="104"/>
        <v>0</v>
      </c>
      <c r="M552" s="13">
        <f t="shared" si="109"/>
        <v>3.2433402428099321</v>
      </c>
      <c r="N552" s="13">
        <f t="shared" si="105"/>
        <v>2.010870950542158</v>
      </c>
      <c r="O552" s="13">
        <f t="shared" si="106"/>
        <v>9.946633252492628</v>
      </c>
      <c r="Q552">
        <v>11.62363656219026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123.5612903</v>
      </c>
      <c r="G553" s="13">
        <f t="shared" si="100"/>
        <v>14.043567149002344</v>
      </c>
      <c r="H553" s="13">
        <f t="shared" si="101"/>
        <v>109.51772315099765</v>
      </c>
      <c r="I553" s="16">
        <f t="shared" si="108"/>
        <v>124.25101291961532</v>
      </c>
      <c r="J553" s="13">
        <f t="shared" si="102"/>
        <v>88.191234991134664</v>
      </c>
      <c r="K553" s="13">
        <f t="shared" si="103"/>
        <v>36.059777928480656</v>
      </c>
      <c r="L553" s="13">
        <f t="shared" si="104"/>
        <v>11.552794008923346</v>
      </c>
      <c r="M553" s="13">
        <f t="shared" si="109"/>
        <v>12.785263301191121</v>
      </c>
      <c r="N553" s="13">
        <f t="shared" si="105"/>
        <v>7.9268632467384945</v>
      </c>
      <c r="O553" s="13">
        <f t="shared" si="106"/>
        <v>21.970430395740838</v>
      </c>
      <c r="Q553">
        <v>12.595035799513481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40.529032260000001</v>
      </c>
      <c r="G554" s="13">
        <f t="shared" si="100"/>
        <v>0.14673192992435016</v>
      </c>
      <c r="H554" s="13">
        <f t="shared" si="101"/>
        <v>40.382300330075651</v>
      </c>
      <c r="I554" s="16">
        <f t="shared" si="108"/>
        <v>64.889284249632965</v>
      </c>
      <c r="J554" s="13">
        <f t="shared" si="102"/>
        <v>60.843513598976955</v>
      </c>
      <c r="K554" s="13">
        <f t="shared" si="103"/>
        <v>4.04577065065601</v>
      </c>
      <c r="L554" s="13">
        <f t="shared" si="104"/>
        <v>0</v>
      </c>
      <c r="M554" s="13">
        <f t="shared" si="109"/>
        <v>4.858400054452626</v>
      </c>
      <c r="N554" s="13">
        <f t="shared" si="105"/>
        <v>3.0122080337606283</v>
      </c>
      <c r="O554" s="13">
        <f t="shared" si="106"/>
        <v>3.1589399636849786</v>
      </c>
      <c r="Q554">
        <v>17.414173663620101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15.393548389999999</v>
      </c>
      <c r="G555" s="13">
        <f t="shared" si="100"/>
        <v>0</v>
      </c>
      <c r="H555" s="13">
        <f t="shared" si="101"/>
        <v>15.393548389999999</v>
      </c>
      <c r="I555" s="16">
        <f t="shared" si="108"/>
        <v>19.439319040656009</v>
      </c>
      <c r="J555" s="13">
        <f t="shared" si="102"/>
        <v>19.376654375503215</v>
      </c>
      <c r="K555" s="13">
        <f t="shared" si="103"/>
        <v>6.2664665152794896E-2</v>
      </c>
      <c r="L555" s="13">
        <f t="shared" si="104"/>
        <v>0</v>
      </c>
      <c r="M555" s="13">
        <f t="shared" si="109"/>
        <v>1.8461920206919977</v>
      </c>
      <c r="N555" s="13">
        <f t="shared" si="105"/>
        <v>1.1446390528290387</v>
      </c>
      <c r="O555" s="13">
        <f t="shared" si="106"/>
        <v>1.1446390528290387</v>
      </c>
      <c r="Q555">
        <v>21.96368333219765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19.474193549999999</v>
      </c>
      <c r="G556" s="13">
        <f t="shared" si="100"/>
        <v>0</v>
      </c>
      <c r="H556" s="13">
        <f t="shared" si="101"/>
        <v>19.474193549999999</v>
      </c>
      <c r="I556" s="16">
        <f t="shared" si="108"/>
        <v>19.536858215152794</v>
      </c>
      <c r="J556" s="13">
        <f t="shared" si="102"/>
        <v>19.487295894513853</v>
      </c>
      <c r="K556" s="13">
        <f t="shared" si="103"/>
        <v>4.956232063894106E-2</v>
      </c>
      <c r="L556" s="13">
        <f t="shared" si="104"/>
        <v>0</v>
      </c>
      <c r="M556" s="13">
        <f t="shared" si="109"/>
        <v>0.70155296786295906</v>
      </c>
      <c r="N556" s="13">
        <f t="shared" si="105"/>
        <v>0.43496284007503461</v>
      </c>
      <c r="O556" s="13">
        <f t="shared" si="106"/>
        <v>0.43496284007503461</v>
      </c>
      <c r="Q556">
        <v>23.74415751332586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29.870967740000001</v>
      </c>
      <c r="G557" s="13">
        <f t="shared" si="100"/>
        <v>0</v>
      </c>
      <c r="H557" s="13">
        <f t="shared" si="101"/>
        <v>29.870967740000001</v>
      </c>
      <c r="I557" s="16">
        <f t="shared" si="108"/>
        <v>29.920530060638942</v>
      </c>
      <c r="J557" s="13">
        <f t="shared" si="102"/>
        <v>29.780295050850036</v>
      </c>
      <c r="K557" s="13">
        <f t="shared" si="103"/>
        <v>0.14023500978890624</v>
      </c>
      <c r="L557" s="13">
        <f t="shared" si="104"/>
        <v>0</v>
      </c>
      <c r="M557" s="13">
        <f t="shared" si="109"/>
        <v>0.26659012778792446</v>
      </c>
      <c r="N557" s="13">
        <f t="shared" si="105"/>
        <v>0.16528587922851315</v>
      </c>
      <c r="O557" s="13">
        <f t="shared" si="106"/>
        <v>0.16528587922851315</v>
      </c>
      <c r="Q557">
        <v>25.43117687096775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37.241935480000002</v>
      </c>
      <c r="G558" s="13">
        <f t="shared" si="100"/>
        <v>0</v>
      </c>
      <c r="H558" s="13">
        <f t="shared" si="101"/>
        <v>37.241935480000002</v>
      </c>
      <c r="I558" s="16">
        <f t="shared" si="108"/>
        <v>37.382170489788905</v>
      </c>
      <c r="J558" s="13">
        <f t="shared" si="102"/>
        <v>36.879640860093595</v>
      </c>
      <c r="K558" s="13">
        <f t="shared" si="103"/>
        <v>0.50252962969531012</v>
      </c>
      <c r="L558" s="13">
        <f t="shared" si="104"/>
        <v>0</v>
      </c>
      <c r="M558" s="13">
        <f t="shared" si="109"/>
        <v>0.10130424855941131</v>
      </c>
      <c r="N558" s="13">
        <f t="shared" si="105"/>
        <v>6.2808634106835015E-2</v>
      </c>
      <c r="O558" s="13">
        <f t="shared" si="106"/>
        <v>6.2808634106835015E-2</v>
      </c>
      <c r="Q558">
        <v>21.004287081131601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4.4000000000000004</v>
      </c>
      <c r="G559" s="13">
        <f t="shared" si="100"/>
        <v>0</v>
      </c>
      <c r="H559" s="13">
        <f t="shared" si="101"/>
        <v>4.4000000000000004</v>
      </c>
      <c r="I559" s="16">
        <f t="shared" si="108"/>
        <v>4.9025296296953105</v>
      </c>
      <c r="J559" s="13">
        <f t="shared" si="102"/>
        <v>4.9011389723243521</v>
      </c>
      <c r="K559" s="13">
        <f t="shared" si="103"/>
        <v>1.390657370958337E-3</v>
      </c>
      <c r="L559" s="13">
        <f t="shared" si="104"/>
        <v>0</v>
      </c>
      <c r="M559" s="13">
        <f t="shared" si="109"/>
        <v>3.8495614452576293E-2</v>
      </c>
      <c r="N559" s="13">
        <f t="shared" si="105"/>
        <v>2.3867280960597301E-2</v>
      </c>
      <c r="O559" s="13">
        <f t="shared" si="106"/>
        <v>2.3867280960597301E-2</v>
      </c>
      <c r="Q559">
        <v>19.701215748235239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54.106451610000001</v>
      </c>
      <c r="G560" s="13">
        <f t="shared" si="100"/>
        <v>2.4191398333246736</v>
      </c>
      <c r="H560" s="13">
        <f t="shared" si="101"/>
        <v>51.68731177667533</v>
      </c>
      <c r="I560" s="16">
        <f t="shared" si="108"/>
        <v>51.688702434046292</v>
      </c>
      <c r="J560" s="13">
        <f t="shared" si="102"/>
        <v>48.59842600274424</v>
      </c>
      <c r="K560" s="13">
        <f t="shared" si="103"/>
        <v>3.0902764313020512</v>
      </c>
      <c r="L560" s="13">
        <f t="shared" si="104"/>
        <v>0</v>
      </c>
      <c r="M560" s="13">
        <f t="shared" si="109"/>
        <v>1.4628333491978993E-2</v>
      </c>
      <c r="N560" s="13">
        <f t="shared" si="105"/>
        <v>9.0695667650269752E-3</v>
      </c>
      <c r="O560" s="13">
        <f t="shared" si="106"/>
        <v>2.4282094000897008</v>
      </c>
      <c r="Q560">
        <v>14.495103962229971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32.299999999999997</v>
      </c>
      <c r="G561" s="13">
        <f t="shared" si="100"/>
        <v>0</v>
      </c>
      <c r="H561" s="13">
        <f t="shared" si="101"/>
        <v>32.299999999999997</v>
      </c>
      <c r="I561" s="16">
        <f t="shared" si="108"/>
        <v>35.390276431302048</v>
      </c>
      <c r="J561" s="13">
        <f t="shared" si="102"/>
        <v>33.915834771310728</v>
      </c>
      <c r="K561" s="13">
        <f t="shared" si="103"/>
        <v>1.4744416599913208</v>
      </c>
      <c r="L561" s="13">
        <f t="shared" si="104"/>
        <v>0</v>
      </c>
      <c r="M561" s="13">
        <f t="shared" si="109"/>
        <v>5.5587667269520174E-3</v>
      </c>
      <c r="N561" s="13">
        <f t="shared" si="105"/>
        <v>3.4464353707102506E-3</v>
      </c>
      <c r="O561" s="13">
        <f t="shared" si="106"/>
        <v>3.4464353707102506E-3</v>
      </c>
      <c r="Q561">
        <v>11.81623707244394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163.64193549999999</v>
      </c>
      <c r="G562" s="13">
        <f t="shared" si="100"/>
        <v>20.751732565272277</v>
      </c>
      <c r="H562" s="13">
        <f t="shared" si="101"/>
        <v>142.89020293472771</v>
      </c>
      <c r="I562" s="16">
        <f t="shared" si="108"/>
        <v>144.36464459471904</v>
      </c>
      <c r="J562" s="13">
        <f t="shared" si="102"/>
        <v>90.64836154823405</v>
      </c>
      <c r="K562" s="13">
        <f t="shared" si="103"/>
        <v>53.716283046484989</v>
      </c>
      <c r="L562" s="13">
        <f t="shared" si="104"/>
        <v>22.305927349582127</v>
      </c>
      <c r="M562" s="13">
        <f t="shared" si="109"/>
        <v>22.308039680938371</v>
      </c>
      <c r="N562" s="13">
        <f t="shared" si="105"/>
        <v>13.83098460218179</v>
      </c>
      <c r="O562" s="13">
        <f t="shared" si="106"/>
        <v>34.582717167454064</v>
      </c>
      <c r="Q562">
        <v>11.531658451612911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27.822580649999999</v>
      </c>
      <c r="G563" s="13">
        <f t="shared" si="100"/>
        <v>0</v>
      </c>
      <c r="H563" s="13">
        <f t="shared" si="101"/>
        <v>27.822580649999999</v>
      </c>
      <c r="I563" s="16">
        <f t="shared" si="108"/>
        <v>59.232936346902854</v>
      </c>
      <c r="J563" s="13">
        <f t="shared" si="102"/>
        <v>53.966558117173371</v>
      </c>
      <c r="K563" s="13">
        <f t="shared" si="103"/>
        <v>5.266378229729483</v>
      </c>
      <c r="L563" s="13">
        <f t="shared" si="104"/>
        <v>0</v>
      </c>
      <c r="M563" s="13">
        <f t="shared" si="109"/>
        <v>8.4770550787565817</v>
      </c>
      <c r="N563" s="13">
        <f t="shared" si="105"/>
        <v>5.2557741488290803</v>
      </c>
      <c r="O563" s="13">
        <f t="shared" si="106"/>
        <v>5.2557741488290803</v>
      </c>
      <c r="Q563">
        <v>13.248003370716731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9.7290322580000002</v>
      </c>
      <c r="G564" s="13">
        <f t="shared" si="100"/>
        <v>0</v>
      </c>
      <c r="H564" s="13">
        <f t="shared" si="101"/>
        <v>9.7290322580000002</v>
      </c>
      <c r="I564" s="16">
        <f t="shared" si="108"/>
        <v>14.995410487729483</v>
      </c>
      <c r="J564" s="13">
        <f t="shared" si="102"/>
        <v>14.923281318399438</v>
      </c>
      <c r="K564" s="13">
        <f t="shared" si="103"/>
        <v>7.2129169330045428E-2</v>
      </c>
      <c r="L564" s="13">
        <f t="shared" si="104"/>
        <v>0</v>
      </c>
      <c r="M564" s="13">
        <f t="shared" si="109"/>
        <v>3.2212809299275014</v>
      </c>
      <c r="N564" s="13">
        <f t="shared" si="105"/>
        <v>1.9971941765550509</v>
      </c>
      <c r="O564" s="13">
        <f t="shared" si="106"/>
        <v>1.9971941765550509</v>
      </c>
      <c r="Q564">
        <v>15.4345152218855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55.41612903</v>
      </c>
      <c r="G565" s="13">
        <f t="shared" si="100"/>
        <v>2.6383362242878019</v>
      </c>
      <c r="H565" s="13">
        <f t="shared" si="101"/>
        <v>52.777792805712195</v>
      </c>
      <c r="I565" s="16">
        <f t="shared" si="108"/>
        <v>52.849921975042243</v>
      </c>
      <c r="J565" s="13">
        <f t="shared" si="102"/>
        <v>50.711645536327701</v>
      </c>
      <c r="K565" s="13">
        <f t="shared" si="103"/>
        <v>2.1382764387145414</v>
      </c>
      <c r="L565" s="13">
        <f t="shared" si="104"/>
        <v>0</v>
      </c>
      <c r="M565" s="13">
        <f t="shared" si="109"/>
        <v>1.2240867533724504</v>
      </c>
      <c r="N565" s="13">
        <f t="shared" si="105"/>
        <v>0.7589337870909193</v>
      </c>
      <c r="O565" s="13">
        <f t="shared" si="106"/>
        <v>3.3972700113787213</v>
      </c>
      <c r="Q565">
        <v>17.817362050916579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36.167741939999999</v>
      </c>
      <c r="G566" s="13">
        <f t="shared" si="100"/>
        <v>0</v>
      </c>
      <c r="H566" s="13">
        <f t="shared" si="101"/>
        <v>36.167741939999999</v>
      </c>
      <c r="I566" s="16">
        <f t="shared" si="108"/>
        <v>38.306018378714541</v>
      </c>
      <c r="J566" s="13">
        <f t="shared" si="102"/>
        <v>37.598454506397502</v>
      </c>
      <c r="K566" s="13">
        <f t="shared" si="103"/>
        <v>0.70756387231703854</v>
      </c>
      <c r="L566" s="13">
        <f t="shared" si="104"/>
        <v>0</v>
      </c>
      <c r="M566" s="13">
        <f t="shared" si="109"/>
        <v>0.46515296628153113</v>
      </c>
      <c r="N566" s="13">
        <f t="shared" si="105"/>
        <v>0.28839483909454933</v>
      </c>
      <c r="O566" s="13">
        <f t="shared" si="106"/>
        <v>0.28839483909454933</v>
      </c>
      <c r="Q566">
        <v>19.051221840445901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30.92903226</v>
      </c>
      <c r="G567" s="13">
        <f t="shared" si="100"/>
        <v>0</v>
      </c>
      <c r="H567" s="13">
        <f t="shared" si="101"/>
        <v>30.92903226</v>
      </c>
      <c r="I567" s="16">
        <f t="shared" si="108"/>
        <v>31.636596132317038</v>
      </c>
      <c r="J567" s="13">
        <f t="shared" si="102"/>
        <v>31.446346097271739</v>
      </c>
      <c r="K567" s="13">
        <f t="shared" si="103"/>
        <v>0.19025003504529892</v>
      </c>
      <c r="L567" s="13">
        <f t="shared" si="104"/>
        <v>0</v>
      </c>
      <c r="M567" s="13">
        <f t="shared" si="109"/>
        <v>0.17675812718698181</v>
      </c>
      <c r="N567" s="13">
        <f t="shared" si="105"/>
        <v>0.10959003885592872</v>
      </c>
      <c r="O567" s="13">
        <f t="shared" si="106"/>
        <v>0.10959003885592872</v>
      </c>
      <c r="Q567">
        <v>24.427860954565261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15.25483871</v>
      </c>
      <c r="G568" s="13">
        <f t="shared" si="100"/>
        <v>0</v>
      </c>
      <c r="H568" s="13">
        <f t="shared" si="101"/>
        <v>15.25483871</v>
      </c>
      <c r="I568" s="16">
        <f t="shared" si="108"/>
        <v>15.445088745045298</v>
      </c>
      <c r="J568" s="13">
        <f t="shared" si="102"/>
        <v>15.422246489669059</v>
      </c>
      <c r="K568" s="13">
        <f t="shared" si="103"/>
        <v>2.2842255376239962E-2</v>
      </c>
      <c r="L568" s="13">
        <f t="shared" si="104"/>
        <v>0</v>
      </c>
      <c r="M568" s="13">
        <f t="shared" si="109"/>
        <v>6.7168088331053089E-2</v>
      </c>
      <c r="N568" s="13">
        <f t="shared" si="105"/>
        <v>4.1644214765252915E-2</v>
      </c>
      <c r="O568" s="13">
        <f t="shared" si="106"/>
        <v>4.1644214765252915E-2</v>
      </c>
      <c r="Q568">
        <v>24.252471870967749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19.093548389999999</v>
      </c>
      <c r="G569" s="13">
        <f t="shared" si="100"/>
        <v>0</v>
      </c>
      <c r="H569" s="13">
        <f t="shared" si="101"/>
        <v>19.093548389999999</v>
      </c>
      <c r="I569" s="16">
        <f t="shared" si="108"/>
        <v>19.116390645376239</v>
      </c>
      <c r="J569" s="13">
        <f t="shared" si="102"/>
        <v>19.074190659149885</v>
      </c>
      <c r="K569" s="13">
        <f t="shared" si="103"/>
        <v>4.2199986226354014E-2</v>
      </c>
      <c r="L569" s="13">
        <f t="shared" si="104"/>
        <v>0</v>
      </c>
      <c r="M569" s="13">
        <f t="shared" si="109"/>
        <v>2.5523873565800173E-2</v>
      </c>
      <c r="N569" s="13">
        <f t="shared" si="105"/>
        <v>1.5824801610796108E-2</v>
      </c>
      <c r="O569" s="13">
        <f t="shared" si="106"/>
        <v>1.5824801610796108E-2</v>
      </c>
      <c r="Q569">
        <v>24.43037085693258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16.96129032</v>
      </c>
      <c r="G570" s="13">
        <f t="shared" si="100"/>
        <v>0</v>
      </c>
      <c r="H570" s="13">
        <f t="shared" si="101"/>
        <v>16.96129032</v>
      </c>
      <c r="I570" s="16">
        <f t="shared" si="108"/>
        <v>17.003490306226354</v>
      </c>
      <c r="J570" s="13">
        <f t="shared" si="102"/>
        <v>16.973617383392547</v>
      </c>
      <c r="K570" s="13">
        <f t="shared" si="103"/>
        <v>2.9872922833806825E-2</v>
      </c>
      <c r="L570" s="13">
        <f t="shared" si="104"/>
        <v>0</v>
      </c>
      <c r="M570" s="13">
        <f t="shared" si="109"/>
        <v>9.6990719550040655E-3</v>
      </c>
      <c r="N570" s="13">
        <f t="shared" si="105"/>
        <v>6.0134246121025204E-3</v>
      </c>
      <c r="O570" s="13">
        <f t="shared" si="106"/>
        <v>6.0134246121025204E-3</v>
      </c>
      <c r="Q570">
        <v>24.392879335672919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7.1322580650000003</v>
      </c>
      <c r="G571" s="13">
        <f t="shared" si="100"/>
        <v>0</v>
      </c>
      <c r="H571" s="13">
        <f t="shared" si="101"/>
        <v>7.1322580650000003</v>
      </c>
      <c r="I571" s="16">
        <f t="shared" si="108"/>
        <v>7.1621309878338071</v>
      </c>
      <c r="J571" s="13">
        <f t="shared" si="102"/>
        <v>7.1587325935966986</v>
      </c>
      <c r="K571" s="13">
        <f t="shared" si="103"/>
        <v>3.3983942371085263E-3</v>
      </c>
      <c r="L571" s="13">
        <f t="shared" si="104"/>
        <v>0</v>
      </c>
      <c r="M571" s="13">
        <f t="shared" si="109"/>
        <v>3.6856473429015451E-3</v>
      </c>
      <c r="N571" s="13">
        <f t="shared" si="105"/>
        <v>2.2851013525989577E-3</v>
      </c>
      <c r="O571" s="13">
        <f t="shared" si="106"/>
        <v>2.2851013525989577E-3</v>
      </c>
      <c r="Q571">
        <v>21.41993837453596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0.95483870999999998</v>
      </c>
      <c r="G572" s="13">
        <f t="shared" si="100"/>
        <v>0</v>
      </c>
      <c r="H572" s="13">
        <f t="shared" si="101"/>
        <v>0.95483870999999998</v>
      </c>
      <c r="I572" s="16">
        <f t="shared" si="108"/>
        <v>0.95823710423710851</v>
      </c>
      <c r="J572" s="13">
        <f t="shared" si="102"/>
        <v>0.95822338262412121</v>
      </c>
      <c r="K572" s="13">
        <f t="shared" si="103"/>
        <v>1.3721612987294129E-5</v>
      </c>
      <c r="L572" s="13">
        <f t="shared" si="104"/>
        <v>0</v>
      </c>
      <c r="M572" s="13">
        <f t="shared" si="109"/>
        <v>1.4005459903025873E-3</v>
      </c>
      <c r="N572" s="13">
        <f t="shared" si="105"/>
        <v>8.6833851398760418E-4</v>
      </c>
      <c r="O572" s="13">
        <f t="shared" si="106"/>
        <v>8.6833851398760418E-4</v>
      </c>
      <c r="Q572">
        <v>17.734747737834461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3.8709676999999998E-2</v>
      </c>
      <c r="G573" s="13">
        <f t="shared" si="100"/>
        <v>0</v>
      </c>
      <c r="H573" s="13">
        <f t="shared" si="101"/>
        <v>3.8709676999999998E-2</v>
      </c>
      <c r="I573" s="16">
        <f t="shared" si="108"/>
        <v>3.8723398612987292E-2</v>
      </c>
      <c r="J573" s="13">
        <f t="shared" si="102"/>
        <v>3.8723396838220715E-2</v>
      </c>
      <c r="K573" s="13">
        <f t="shared" si="103"/>
        <v>1.7747665767564591E-9</v>
      </c>
      <c r="L573" s="13">
        <f t="shared" si="104"/>
        <v>0</v>
      </c>
      <c r="M573" s="13">
        <f t="shared" si="109"/>
        <v>5.3220747631498315E-4</v>
      </c>
      <c r="N573" s="13">
        <f t="shared" si="105"/>
        <v>3.2996863531528956E-4</v>
      </c>
      <c r="O573" s="13">
        <f t="shared" si="106"/>
        <v>3.2996863531528956E-4</v>
      </c>
      <c r="Q573">
        <v>12.907638261803569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53.074193549999997</v>
      </c>
      <c r="G574" s="13">
        <f t="shared" si="100"/>
        <v>2.246374205820306</v>
      </c>
      <c r="H574" s="13">
        <f t="shared" si="101"/>
        <v>50.827819344179687</v>
      </c>
      <c r="I574" s="16">
        <f t="shared" si="108"/>
        <v>50.827819345954453</v>
      </c>
      <c r="J574" s="13">
        <f t="shared" si="102"/>
        <v>45.919279772403918</v>
      </c>
      <c r="K574" s="13">
        <f t="shared" si="103"/>
        <v>4.9085395735505344</v>
      </c>
      <c r="L574" s="13">
        <f t="shared" si="104"/>
        <v>0</v>
      </c>
      <c r="M574" s="13">
        <f t="shared" si="109"/>
        <v>2.0223884099969359E-4</v>
      </c>
      <c r="N574" s="13">
        <f t="shared" si="105"/>
        <v>1.2538808141981003E-4</v>
      </c>
      <c r="O574" s="13">
        <f t="shared" si="106"/>
        <v>2.2464995939017256</v>
      </c>
      <c r="Q574">
        <v>10.283811799229669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139.92580649999999</v>
      </c>
      <c r="G575" s="13">
        <f t="shared" si="100"/>
        <v>16.782442261392728</v>
      </c>
      <c r="H575" s="13">
        <f t="shared" si="101"/>
        <v>123.14336423860726</v>
      </c>
      <c r="I575" s="16">
        <f t="shared" si="108"/>
        <v>128.0519038121578</v>
      </c>
      <c r="J575" s="13">
        <f t="shared" si="102"/>
        <v>80.923127751261703</v>
      </c>
      <c r="K575" s="13">
        <f t="shared" si="103"/>
        <v>47.128776060896101</v>
      </c>
      <c r="L575" s="13">
        <f t="shared" si="104"/>
        <v>18.294015562672119</v>
      </c>
      <c r="M575" s="13">
        <f t="shared" si="109"/>
        <v>18.294092413431699</v>
      </c>
      <c r="N575" s="13">
        <f t="shared" si="105"/>
        <v>11.342337296327653</v>
      </c>
      <c r="O575" s="13">
        <f t="shared" si="106"/>
        <v>28.12477955772038</v>
      </c>
      <c r="Q575">
        <v>9.9030471516129044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46.174193549999998</v>
      </c>
      <c r="G576" s="13">
        <f t="shared" si="100"/>
        <v>1.0915439594184204</v>
      </c>
      <c r="H576" s="13">
        <f t="shared" si="101"/>
        <v>45.082649590581575</v>
      </c>
      <c r="I576" s="16">
        <f t="shared" si="108"/>
        <v>73.917410088805553</v>
      </c>
      <c r="J576" s="13">
        <f t="shared" si="102"/>
        <v>65.731448820188433</v>
      </c>
      <c r="K576" s="13">
        <f t="shared" si="103"/>
        <v>8.1859612686171204</v>
      </c>
      <c r="L576" s="13">
        <f t="shared" si="104"/>
        <v>0</v>
      </c>
      <c r="M576" s="13">
        <f t="shared" si="109"/>
        <v>6.9517551171040459</v>
      </c>
      <c r="N576" s="13">
        <f t="shared" si="105"/>
        <v>4.3100881726045088</v>
      </c>
      <c r="O576" s="13">
        <f t="shared" si="106"/>
        <v>5.4016321320229288</v>
      </c>
      <c r="Q576">
        <v>14.5969548880622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28.92258065</v>
      </c>
      <c r="G577" s="13">
        <f t="shared" si="100"/>
        <v>0</v>
      </c>
      <c r="H577" s="13">
        <f t="shared" si="101"/>
        <v>28.92258065</v>
      </c>
      <c r="I577" s="16">
        <f t="shared" si="108"/>
        <v>37.108541918617121</v>
      </c>
      <c r="J577" s="13">
        <f t="shared" si="102"/>
        <v>36.188463306270165</v>
      </c>
      <c r="K577" s="13">
        <f t="shared" si="103"/>
        <v>0.92007861234695554</v>
      </c>
      <c r="L577" s="13">
        <f t="shared" si="104"/>
        <v>0</v>
      </c>
      <c r="M577" s="13">
        <f t="shared" si="109"/>
        <v>2.6416669444995371</v>
      </c>
      <c r="N577" s="13">
        <f t="shared" si="105"/>
        <v>1.6378335055897131</v>
      </c>
      <c r="O577" s="13">
        <f t="shared" si="106"/>
        <v>1.6378335055897131</v>
      </c>
      <c r="Q577">
        <v>16.446784203667288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2.9258064519999998</v>
      </c>
      <c r="G578" s="13">
        <f t="shared" si="100"/>
        <v>0</v>
      </c>
      <c r="H578" s="13">
        <f t="shared" si="101"/>
        <v>2.9258064519999998</v>
      </c>
      <c r="I578" s="16">
        <f t="shared" si="108"/>
        <v>3.8458850643469553</v>
      </c>
      <c r="J578" s="13">
        <f t="shared" si="102"/>
        <v>3.8454460871183507</v>
      </c>
      <c r="K578" s="13">
        <f t="shared" si="103"/>
        <v>4.3897722860464228E-4</v>
      </c>
      <c r="L578" s="13">
        <f t="shared" si="104"/>
        <v>0</v>
      </c>
      <c r="M578" s="13">
        <f t="shared" si="109"/>
        <v>1.003833438909824</v>
      </c>
      <c r="N578" s="13">
        <f t="shared" si="105"/>
        <v>0.62237673212409084</v>
      </c>
      <c r="O578" s="13">
        <f t="shared" si="106"/>
        <v>0.62237673212409084</v>
      </c>
      <c r="Q578">
        <v>22.707376465418811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22.296774190000001</v>
      </c>
      <c r="G579" s="13">
        <f t="shared" si="100"/>
        <v>0</v>
      </c>
      <c r="H579" s="13">
        <f t="shared" si="101"/>
        <v>22.296774190000001</v>
      </c>
      <c r="I579" s="16">
        <f t="shared" si="108"/>
        <v>22.297213167228605</v>
      </c>
      <c r="J579" s="13">
        <f t="shared" si="102"/>
        <v>22.232855686040114</v>
      </c>
      <c r="K579" s="13">
        <f t="shared" si="103"/>
        <v>6.435748118849105E-2</v>
      </c>
      <c r="L579" s="13">
        <f t="shared" si="104"/>
        <v>0</v>
      </c>
      <c r="M579" s="13">
        <f t="shared" si="109"/>
        <v>0.38145670678573318</v>
      </c>
      <c r="N579" s="13">
        <f t="shared" si="105"/>
        <v>0.23650315820715456</v>
      </c>
      <c r="O579" s="13">
        <f t="shared" si="106"/>
        <v>0.23650315820715456</v>
      </c>
      <c r="Q579">
        <v>24.707600750975541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25.61935484</v>
      </c>
      <c r="G580" s="13">
        <f t="shared" si="100"/>
        <v>0</v>
      </c>
      <c r="H580" s="13">
        <f t="shared" si="101"/>
        <v>25.61935484</v>
      </c>
      <c r="I580" s="16">
        <f t="shared" si="108"/>
        <v>25.683712321188491</v>
      </c>
      <c r="J580" s="13">
        <f t="shared" si="102"/>
        <v>25.594284377762861</v>
      </c>
      <c r="K580" s="13">
        <f t="shared" si="103"/>
        <v>8.9427943425629763E-2</v>
      </c>
      <c r="L580" s="13">
        <f t="shared" si="104"/>
        <v>0</v>
      </c>
      <c r="M580" s="13">
        <f t="shared" si="109"/>
        <v>0.14495354857857862</v>
      </c>
      <c r="N580" s="13">
        <f t="shared" si="105"/>
        <v>8.9871200118718741E-2</v>
      </c>
      <c r="O580" s="13">
        <f t="shared" si="106"/>
        <v>8.9871200118718741E-2</v>
      </c>
      <c r="Q580">
        <v>25.385354870967749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19.093548389999999</v>
      </c>
      <c r="G581" s="13">
        <f t="shared" si="100"/>
        <v>0</v>
      </c>
      <c r="H581" s="13">
        <f t="shared" si="101"/>
        <v>19.093548389999999</v>
      </c>
      <c r="I581" s="16">
        <f t="shared" si="108"/>
        <v>19.182976333425628</v>
      </c>
      <c r="J581" s="13">
        <f t="shared" si="102"/>
        <v>19.144925319578199</v>
      </c>
      <c r="K581" s="13">
        <f t="shared" si="103"/>
        <v>3.805101384742926E-2</v>
      </c>
      <c r="L581" s="13">
        <f t="shared" si="104"/>
        <v>0</v>
      </c>
      <c r="M581" s="13">
        <f t="shared" si="109"/>
        <v>5.5082348459859876E-2</v>
      </c>
      <c r="N581" s="13">
        <f t="shared" si="105"/>
        <v>3.4151056045113121E-2</v>
      </c>
      <c r="O581" s="13">
        <f t="shared" si="106"/>
        <v>3.4151056045113121E-2</v>
      </c>
      <c r="Q581">
        <v>25.25043091971752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9.5096774190000009</v>
      </c>
      <c r="G582" s="13">
        <f t="shared" ref="G582:G645" si="111">IF((F582-$J$2)&gt;0,$I$2*(F582-$J$2),0)</f>
        <v>0</v>
      </c>
      <c r="H582" s="13">
        <f t="shared" ref="H582:H645" si="112">F582-G582</f>
        <v>9.5096774190000009</v>
      </c>
      <c r="I582" s="16">
        <f t="shared" si="108"/>
        <v>9.5477284328474301</v>
      </c>
      <c r="J582" s="13">
        <f t="shared" ref="J582:J645" si="113">I582/SQRT(1+(I582/($K$2*(300+(25*Q582)+0.05*(Q582)^3)))^2)</f>
        <v>9.5409182830593444</v>
      </c>
      <c r="K582" s="13">
        <f t="shared" ref="K582:K645" si="114">I582-J582</f>
        <v>6.8101497880856954E-3</v>
      </c>
      <c r="L582" s="13">
        <f t="shared" ref="L582:L645" si="115">IF(K582&gt;$N$2,(K582-$N$2)/$L$2,0)</f>
        <v>0</v>
      </c>
      <c r="M582" s="13">
        <f t="shared" si="109"/>
        <v>2.0931292414746755E-2</v>
      </c>
      <c r="N582" s="13">
        <f t="shared" ref="N582:N645" si="116">$M$2*M582</f>
        <v>1.2977401297142989E-2</v>
      </c>
      <c r="O582" s="13">
        <f t="shared" ref="O582:O645" si="117">N582+G582</f>
        <v>1.2977401297142989E-2</v>
      </c>
      <c r="Q582">
        <v>22.602880169680549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25.3483871</v>
      </c>
      <c r="G583" s="13">
        <f t="shared" si="111"/>
        <v>0</v>
      </c>
      <c r="H583" s="13">
        <f t="shared" si="112"/>
        <v>25.3483871</v>
      </c>
      <c r="I583" s="16">
        <f t="shared" ref="I583:I646" si="119">H583+K582-L582</f>
        <v>25.355197249788084</v>
      </c>
      <c r="J583" s="13">
        <f t="shared" si="113"/>
        <v>25.18769861691522</v>
      </c>
      <c r="K583" s="13">
        <f t="shared" si="114"/>
        <v>0.1674986328728636</v>
      </c>
      <c r="L583" s="13">
        <f t="shared" si="115"/>
        <v>0</v>
      </c>
      <c r="M583" s="13">
        <f t="shared" ref="M583:M646" si="120">L583+M582-N582</f>
        <v>7.9538911176037664E-3</v>
      </c>
      <c r="N583" s="13">
        <f t="shared" si="116"/>
        <v>4.9314124929143348E-3</v>
      </c>
      <c r="O583" s="13">
        <f t="shared" si="117"/>
        <v>4.9314124929143348E-3</v>
      </c>
      <c r="Q583">
        <v>20.611734961435719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76.687096769999997</v>
      </c>
      <c r="G584" s="13">
        <f t="shared" si="111"/>
        <v>6.1983879513009557</v>
      </c>
      <c r="H584" s="13">
        <f t="shared" si="112"/>
        <v>70.488708818699038</v>
      </c>
      <c r="I584" s="16">
        <f t="shared" si="119"/>
        <v>70.656207451571902</v>
      </c>
      <c r="J584" s="13">
        <f t="shared" si="113"/>
        <v>63.009461982682161</v>
      </c>
      <c r="K584" s="13">
        <f t="shared" si="114"/>
        <v>7.6467454688897405</v>
      </c>
      <c r="L584" s="13">
        <f t="shared" si="115"/>
        <v>0</v>
      </c>
      <c r="M584" s="13">
        <f t="shared" si="120"/>
        <v>3.0224786246894316E-3</v>
      </c>
      <c r="N584" s="13">
        <f t="shared" si="116"/>
        <v>1.8739367473074476E-3</v>
      </c>
      <c r="O584" s="13">
        <f t="shared" si="117"/>
        <v>6.2002618880482627</v>
      </c>
      <c r="Q584">
        <v>14.143180356449619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4.6677419349999996</v>
      </c>
      <c r="G585" s="13">
        <f t="shared" si="111"/>
        <v>0</v>
      </c>
      <c r="H585" s="13">
        <f t="shared" si="112"/>
        <v>4.6677419349999996</v>
      </c>
      <c r="I585" s="16">
        <f t="shared" si="119"/>
        <v>12.314487403889739</v>
      </c>
      <c r="J585" s="13">
        <f t="shared" si="113"/>
        <v>12.267002253831301</v>
      </c>
      <c r="K585" s="13">
        <f t="shared" si="114"/>
        <v>4.7485150058438563E-2</v>
      </c>
      <c r="L585" s="13">
        <f t="shared" si="115"/>
        <v>0</v>
      </c>
      <c r="M585" s="13">
        <f t="shared" si="120"/>
        <v>1.148541877381984E-3</v>
      </c>
      <c r="N585" s="13">
        <f t="shared" si="116"/>
        <v>7.1209596397683005E-4</v>
      </c>
      <c r="O585" s="13">
        <f t="shared" si="117"/>
        <v>7.1209596397683005E-4</v>
      </c>
      <c r="Q585">
        <v>14.201873231923789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12.08064516</v>
      </c>
      <c r="G586" s="13">
        <f t="shared" si="111"/>
        <v>0</v>
      </c>
      <c r="H586" s="13">
        <f t="shared" si="112"/>
        <v>12.08064516</v>
      </c>
      <c r="I586" s="16">
        <f t="shared" si="119"/>
        <v>12.128130310058438</v>
      </c>
      <c r="J586" s="13">
        <f t="shared" si="113"/>
        <v>12.076930132120522</v>
      </c>
      <c r="K586" s="13">
        <f t="shared" si="114"/>
        <v>5.1200177937916536E-2</v>
      </c>
      <c r="L586" s="13">
        <f t="shared" si="115"/>
        <v>0</v>
      </c>
      <c r="M586" s="13">
        <f t="shared" si="120"/>
        <v>4.3644591340515396E-4</v>
      </c>
      <c r="N586" s="13">
        <f t="shared" si="116"/>
        <v>2.7059646631119545E-4</v>
      </c>
      <c r="O586" s="13">
        <f t="shared" si="117"/>
        <v>2.7059646631119545E-4</v>
      </c>
      <c r="Q586">
        <v>13.320137451612901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4.6548387099999999</v>
      </c>
      <c r="G587" s="13">
        <f t="shared" si="111"/>
        <v>0</v>
      </c>
      <c r="H587" s="13">
        <f t="shared" si="112"/>
        <v>4.6548387099999999</v>
      </c>
      <c r="I587" s="16">
        <f t="shared" si="119"/>
        <v>4.7060388879379165</v>
      </c>
      <c r="J587" s="13">
        <f t="shared" si="113"/>
        <v>4.7030640544150044</v>
      </c>
      <c r="K587" s="13">
        <f t="shared" si="114"/>
        <v>2.974833522912057E-3</v>
      </c>
      <c r="L587" s="13">
        <f t="shared" si="115"/>
        <v>0</v>
      </c>
      <c r="M587" s="13">
        <f t="shared" si="120"/>
        <v>1.6584944709395851E-4</v>
      </c>
      <c r="N587" s="13">
        <f t="shared" si="116"/>
        <v>1.0282665719825428E-4</v>
      </c>
      <c r="O587" s="13">
        <f t="shared" si="117"/>
        <v>1.0282665719825428E-4</v>
      </c>
      <c r="Q587">
        <v>13.399510182611399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127.44838710000001</v>
      </c>
      <c r="G588" s="13">
        <f t="shared" si="111"/>
        <v>14.694137722238864</v>
      </c>
      <c r="H588" s="13">
        <f t="shared" si="112"/>
        <v>112.75424937776114</v>
      </c>
      <c r="I588" s="16">
        <f t="shared" si="119"/>
        <v>112.75722421128405</v>
      </c>
      <c r="J588" s="13">
        <f t="shared" si="113"/>
        <v>86.928933295082714</v>
      </c>
      <c r="K588" s="13">
        <f t="shared" si="114"/>
        <v>25.82829091620134</v>
      </c>
      <c r="L588" s="13">
        <f t="shared" si="115"/>
        <v>5.321631987846474</v>
      </c>
      <c r="M588" s="13">
        <f t="shared" si="120"/>
        <v>5.3216950106363701</v>
      </c>
      <c r="N588" s="13">
        <f t="shared" si="116"/>
        <v>3.2994509065945494</v>
      </c>
      <c r="O588" s="13">
        <f t="shared" si="117"/>
        <v>17.993588628833415</v>
      </c>
      <c r="Q588">
        <v>13.852595258782049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67.925806449999996</v>
      </c>
      <c r="G589" s="13">
        <f t="shared" si="111"/>
        <v>4.7320396818742809</v>
      </c>
      <c r="H589" s="13">
        <f t="shared" si="112"/>
        <v>63.193766768125712</v>
      </c>
      <c r="I589" s="16">
        <f t="shared" si="119"/>
        <v>83.700425696480579</v>
      </c>
      <c r="J589" s="13">
        <f t="shared" si="113"/>
        <v>71.707930210600693</v>
      </c>
      <c r="K589" s="13">
        <f t="shared" si="114"/>
        <v>11.992495485879886</v>
      </c>
      <c r="L589" s="13">
        <f t="shared" si="115"/>
        <v>0</v>
      </c>
      <c r="M589" s="13">
        <f t="shared" si="120"/>
        <v>2.0222441040418206</v>
      </c>
      <c r="N589" s="13">
        <f t="shared" si="116"/>
        <v>1.2537913445059288</v>
      </c>
      <c r="O589" s="13">
        <f t="shared" si="117"/>
        <v>5.9858310263802093</v>
      </c>
      <c r="Q589">
        <v>14.119716426767569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32.009677420000003</v>
      </c>
      <c r="G590" s="13">
        <f t="shared" si="111"/>
        <v>0</v>
      </c>
      <c r="H590" s="13">
        <f t="shared" si="112"/>
        <v>32.009677420000003</v>
      </c>
      <c r="I590" s="16">
        <f t="shared" si="119"/>
        <v>44.002172905879888</v>
      </c>
      <c r="J590" s="13">
        <f t="shared" si="113"/>
        <v>43.125736188840413</v>
      </c>
      <c r="K590" s="13">
        <f t="shared" si="114"/>
        <v>0.8764367170394749</v>
      </c>
      <c r="L590" s="13">
        <f t="shared" si="115"/>
        <v>0</v>
      </c>
      <c r="M590" s="13">
        <f t="shared" si="120"/>
        <v>0.76845275953589187</v>
      </c>
      <c r="N590" s="13">
        <f t="shared" si="116"/>
        <v>0.47644071091225293</v>
      </c>
      <c r="O590" s="13">
        <f t="shared" si="117"/>
        <v>0.47644071091225293</v>
      </c>
      <c r="Q590">
        <v>20.460588740257329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22.054838709999999</v>
      </c>
      <c r="G591" s="13">
        <f t="shared" si="111"/>
        <v>0</v>
      </c>
      <c r="H591" s="13">
        <f t="shared" si="112"/>
        <v>22.054838709999999</v>
      </c>
      <c r="I591" s="16">
        <f t="shared" si="119"/>
        <v>22.931275427039473</v>
      </c>
      <c r="J591" s="13">
        <f t="shared" si="113"/>
        <v>22.824517925694021</v>
      </c>
      <c r="K591" s="13">
        <f t="shared" si="114"/>
        <v>0.10675750134545225</v>
      </c>
      <c r="L591" s="13">
        <f t="shared" si="115"/>
        <v>0</v>
      </c>
      <c r="M591" s="13">
        <f t="shared" si="120"/>
        <v>0.29201204862363894</v>
      </c>
      <c r="N591" s="13">
        <f t="shared" si="116"/>
        <v>0.18104747014665615</v>
      </c>
      <c r="O591" s="13">
        <f t="shared" si="117"/>
        <v>0.18104747014665615</v>
      </c>
      <c r="Q591">
        <v>21.68544296801241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42.906451609999998</v>
      </c>
      <c r="G592" s="13">
        <f t="shared" si="111"/>
        <v>0.54463276670132221</v>
      </c>
      <c r="H592" s="13">
        <f t="shared" si="112"/>
        <v>42.361818843298678</v>
      </c>
      <c r="I592" s="16">
        <f t="shared" si="119"/>
        <v>42.468576344644134</v>
      </c>
      <c r="J592" s="13">
        <f t="shared" si="113"/>
        <v>42.01952683721229</v>
      </c>
      <c r="K592" s="13">
        <f t="shared" si="114"/>
        <v>0.44904950743184457</v>
      </c>
      <c r="L592" s="13">
        <f t="shared" si="115"/>
        <v>0</v>
      </c>
      <c r="M592" s="13">
        <f t="shared" si="120"/>
        <v>0.11096457847698279</v>
      </c>
      <c r="N592" s="13">
        <f t="shared" si="116"/>
        <v>6.8798038655729338E-2</v>
      </c>
      <c r="O592" s="13">
        <f t="shared" si="117"/>
        <v>0.61343080535705152</v>
      </c>
      <c r="Q592">
        <v>24.554255188117519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11.9</v>
      </c>
      <c r="G593" s="13">
        <f t="shared" si="111"/>
        <v>0</v>
      </c>
      <c r="H593" s="13">
        <f t="shared" si="112"/>
        <v>11.9</v>
      </c>
      <c r="I593" s="16">
        <f t="shared" si="119"/>
        <v>12.349049507431845</v>
      </c>
      <c r="J593" s="13">
        <f t="shared" si="113"/>
        <v>12.337896184653969</v>
      </c>
      <c r="K593" s="13">
        <f t="shared" si="114"/>
        <v>1.1153322777875729E-2</v>
      </c>
      <c r="L593" s="13">
        <f t="shared" si="115"/>
        <v>0</v>
      </c>
      <c r="M593" s="13">
        <f t="shared" si="120"/>
        <v>4.2166539821253457E-2</v>
      </c>
      <c r="N593" s="13">
        <f t="shared" si="116"/>
        <v>2.6143254689177144E-2</v>
      </c>
      <c r="O593" s="13">
        <f t="shared" si="117"/>
        <v>2.6143254689177144E-2</v>
      </c>
      <c r="Q593">
        <v>24.586091870967749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8.6032258059999993</v>
      </c>
      <c r="G594" s="13">
        <f t="shared" si="111"/>
        <v>0</v>
      </c>
      <c r="H594" s="13">
        <f t="shared" si="112"/>
        <v>8.6032258059999993</v>
      </c>
      <c r="I594" s="16">
        <f t="shared" si="119"/>
        <v>8.614379128777875</v>
      </c>
      <c r="J594" s="13">
        <f t="shared" si="113"/>
        <v>8.6085340542298852</v>
      </c>
      <c r="K594" s="13">
        <f t="shared" si="114"/>
        <v>5.8450745479898814E-3</v>
      </c>
      <c r="L594" s="13">
        <f t="shared" si="115"/>
        <v>0</v>
      </c>
      <c r="M594" s="13">
        <f t="shared" si="120"/>
        <v>1.6023285132076313E-2</v>
      </c>
      <c r="N594" s="13">
        <f t="shared" si="116"/>
        <v>9.9344367818873149E-3</v>
      </c>
      <c r="O594" s="13">
        <f t="shared" si="117"/>
        <v>9.9344367818873149E-3</v>
      </c>
      <c r="Q594">
        <v>21.49966128061245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2.8548387100000001</v>
      </c>
      <c r="G595" s="13">
        <f t="shared" si="111"/>
        <v>0</v>
      </c>
      <c r="H595" s="13">
        <f t="shared" si="112"/>
        <v>2.8548387100000001</v>
      </c>
      <c r="I595" s="16">
        <f t="shared" si="119"/>
        <v>2.86068378454799</v>
      </c>
      <c r="J595" s="13">
        <f t="shared" si="113"/>
        <v>2.8604601556229876</v>
      </c>
      <c r="K595" s="13">
        <f t="shared" si="114"/>
        <v>2.2362892500238374E-4</v>
      </c>
      <c r="L595" s="13">
        <f t="shared" si="115"/>
        <v>0</v>
      </c>
      <c r="M595" s="13">
        <f t="shared" si="120"/>
        <v>6.0888483501889985E-3</v>
      </c>
      <c r="N595" s="13">
        <f t="shared" si="116"/>
        <v>3.7750859771171789E-3</v>
      </c>
      <c r="O595" s="13">
        <f t="shared" si="117"/>
        <v>3.7750859771171789E-3</v>
      </c>
      <c r="Q595">
        <v>21.19670983449868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63.025806449999997</v>
      </c>
      <c r="G596" s="13">
        <f t="shared" si="111"/>
        <v>3.9119428402265646</v>
      </c>
      <c r="H596" s="13">
        <f t="shared" si="112"/>
        <v>59.113863609773432</v>
      </c>
      <c r="I596" s="16">
        <f t="shared" si="119"/>
        <v>59.114087238698431</v>
      </c>
      <c r="J596" s="13">
        <f t="shared" si="113"/>
        <v>54.080479679557932</v>
      </c>
      <c r="K596" s="13">
        <f t="shared" si="114"/>
        <v>5.0336075591404992</v>
      </c>
      <c r="L596" s="13">
        <f t="shared" si="115"/>
        <v>0</v>
      </c>
      <c r="M596" s="13">
        <f t="shared" si="120"/>
        <v>2.3137623730718196E-3</v>
      </c>
      <c r="N596" s="13">
        <f t="shared" si="116"/>
        <v>1.4345326713045281E-3</v>
      </c>
      <c r="O596" s="13">
        <f t="shared" si="117"/>
        <v>3.9133773728978691</v>
      </c>
      <c r="Q596">
        <v>13.578468983096339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113.0870968</v>
      </c>
      <c r="G597" s="13">
        <f t="shared" si="111"/>
        <v>12.290535922847846</v>
      </c>
      <c r="H597" s="13">
        <f t="shared" si="112"/>
        <v>100.79656087715215</v>
      </c>
      <c r="I597" s="16">
        <f t="shared" si="119"/>
        <v>105.83016843629264</v>
      </c>
      <c r="J597" s="13">
        <f t="shared" si="113"/>
        <v>78.094255679016385</v>
      </c>
      <c r="K597" s="13">
        <f t="shared" si="114"/>
        <v>27.735912757276253</v>
      </c>
      <c r="L597" s="13">
        <f t="shared" si="115"/>
        <v>6.4834084483372045</v>
      </c>
      <c r="M597" s="13">
        <f t="shared" si="120"/>
        <v>6.4842876780389727</v>
      </c>
      <c r="N597" s="13">
        <f t="shared" si="116"/>
        <v>4.0202583603841626</v>
      </c>
      <c r="O597" s="13">
        <f t="shared" si="117"/>
        <v>16.31079428323201</v>
      </c>
      <c r="Q597">
        <v>11.435065048969699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171.6548387</v>
      </c>
      <c r="G598" s="13">
        <f t="shared" si="111"/>
        <v>22.092825750323072</v>
      </c>
      <c r="H598" s="13">
        <f t="shared" si="112"/>
        <v>149.56201294967693</v>
      </c>
      <c r="I598" s="16">
        <f t="shared" si="119"/>
        <v>170.81451725861598</v>
      </c>
      <c r="J598" s="13">
        <f t="shared" si="113"/>
        <v>96.485343526764979</v>
      </c>
      <c r="K598" s="13">
        <f t="shared" si="114"/>
        <v>74.329173731851</v>
      </c>
      <c r="L598" s="13">
        <f t="shared" si="115"/>
        <v>34.859553369838224</v>
      </c>
      <c r="M598" s="13">
        <f t="shared" si="120"/>
        <v>37.323582687493037</v>
      </c>
      <c r="N598" s="13">
        <f t="shared" si="116"/>
        <v>23.140621266245681</v>
      </c>
      <c r="O598" s="13">
        <f t="shared" si="117"/>
        <v>45.233447016568753</v>
      </c>
      <c r="Q598">
        <v>11.58905114947957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169.81935480000001</v>
      </c>
      <c r="G599" s="13">
        <f t="shared" si="111"/>
        <v>21.785626862713844</v>
      </c>
      <c r="H599" s="13">
        <f t="shared" si="112"/>
        <v>148.03372793728616</v>
      </c>
      <c r="I599" s="16">
        <f t="shared" si="119"/>
        <v>187.50334829929892</v>
      </c>
      <c r="J599" s="13">
        <f t="shared" si="113"/>
        <v>93.765338604718977</v>
      </c>
      <c r="K599" s="13">
        <f t="shared" si="114"/>
        <v>93.738009694579944</v>
      </c>
      <c r="L599" s="13">
        <f t="shared" si="115"/>
        <v>46.679888124612567</v>
      </c>
      <c r="M599" s="13">
        <f t="shared" si="120"/>
        <v>60.862849545859923</v>
      </c>
      <c r="N599" s="13">
        <f t="shared" si="116"/>
        <v>37.734966718433149</v>
      </c>
      <c r="O599" s="13">
        <f t="shared" si="117"/>
        <v>59.520593581146997</v>
      </c>
      <c r="Q599">
        <v>10.4467177516129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70.041935480000006</v>
      </c>
      <c r="G600" s="13">
        <f t="shared" si="111"/>
        <v>5.0862092194298016</v>
      </c>
      <c r="H600" s="13">
        <f t="shared" si="112"/>
        <v>64.955726260570202</v>
      </c>
      <c r="I600" s="16">
        <f t="shared" si="119"/>
        <v>112.01384783053757</v>
      </c>
      <c r="J600" s="13">
        <f t="shared" si="113"/>
        <v>84.889292158831807</v>
      </c>
      <c r="K600" s="13">
        <f t="shared" si="114"/>
        <v>27.124555671705764</v>
      </c>
      <c r="L600" s="13">
        <f t="shared" si="115"/>
        <v>6.1110808435275468</v>
      </c>
      <c r="M600" s="13">
        <f t="shared" si="120"/>
        <v>29.238963670954327</v>
      </c>
      <c r="N600" s="13">
        <f t="shared" si="116"/>
        <v>18.128157475991681</v>
      </c>
      <c r="O600" s="13">
        <f t="shared" si="117"/>
        <v>23.214366695421482</v>
      </c>
      <c r="Q600">
        <v>13.15767472931423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120.08064520000001</v>
      </c>
      <c r="G601" s="13">
        <f t="shared" si="111"/>
        <v>13.461023056470387</v>
      </c>
      <c r="H601" s="13">
        <f t="shared" si="112"/>
        <v>106.61962214352963</v>
      </c>
      <c r="I601" s="16">
        <f t="shared" si="119"/>
        <v>127.63309697170784</v>
      </c>
      <c r="J601" s="13">
        <f t="shared" si="113"/>
        <v>92.110525466252938</v>
      </c>
      <c r="K601" s="13">
        <f t="shared" si="114"/>
        <v>35.522571505454906</v>
      </c>
      <c r="L601" s="13">
        <f t="shared" si="115"/>
        <v>11.225625508722036</v>
      </c>
      <c r="M601" s="13">
        <f t="shared" si="120"/>
        <v>22.336431703684685</v>
      </c>
      <c r="N601" s="13">
        <f t="shared" si="116"/>
        <v>13.848587656284504</v>
      </c>
      <c r="O601" s="13">
        <f t="shared" si="117"/>
        <v>27.309610712754889</v>
      </c>
      <c r="Q601">
        <v>13.48424608953577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29.438709679999999</v>
      </c>
      <c r="G602" s="13">
        <f t="shared" si="111"/>
        <v>0</v>
      </c>
      <c r="H602" s="13">
        <f t="shared" si="112"/>
        <v>29.438709679999999</v>
      </c>
      <c r="I602" s="16">
        <f t="shared" si="119"/>
        <v>53.735655676732875</v>
      </c>
      <c r="J602" s="13">
        <f t="shared" si="113"/>
        <v>50.924008569324052</v>
      </c>
      <c r="K602" s="13">
        <f t="shared" si="114"/>
        <v>2.8116471074088238</v>
      </c>
      <c r="L602" s="13">
        <f t="shared" si="115"/>
        <v>0</v>
      </c>
      <c r="M602" s="13">
        <f t="shared" si="120"/>
        <v>8.4878440474001806</v>
      </c>
      <c r="N602" s="13">
        <f t="shared" si="116"/>
        <v>5.2624633093881119</v>
      </c>
      <c r="O602" s="13">
        <f t="shared" si="117"/>
        <v>5.2624633093881119</v>
      </c>
      <c r="Q602">
        <v>16.093279320811639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18.80645161</v>
      </c>
      <c r="G603" s="13">
        <f t="shared" si="111"/>
        <v>0</v>
      </c>
      <c r="H603" s="13">
        <f t="shared" si="112"/>
        <v>18.80645161</v>
      </c>
      <c r="I603" s="16">
        <f t="shared" si="119"/>
        <v>21.618098717408824</v>
      </c>
      <c r="J603" s="13">
        <f t="shared" si="113"/>
        <v>21.52008820410693</v>
      </c>
      <c r="K603" s="13">
        <f t="shared" si="114"/>
        <v>9.8010513301893809E-2</v>
      </c>
      <c r="L603" s="13">
        <f t="shared" si="115"/>
        <v>0</v>
      </c>
      <c r="M603" s="13">
        <f t="shared" si="120"/>
        <v>3.2253807380120687</v>
      </c>
      <c r="N603" s="13">
        <f t="shared" si="116"/>
        <v>1.9997360575674825</v>
      </c>
      <c r="O603" s="13">
        <f t="shared" si="117"/>
        <v>1.9997360575674825</v>
      </c>
      <c r="Q603">
        <v>21.040297502670409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21.69354839</v>
      </c>
      <c r="G604" s="13">
        <f t="shared" si="111"/>
        <v>0</v>
      </c>
      <c r="H604" s="13">
        <f t="shared" si="112"/>
        <v>21.69354839</v>
      </c>
      <c r="I604" s="16">
        <f t="shared" si="119"/>
        <v>21.791558903301894</v>
      </c>
      <c r="J604" s="13">
        <f t="shared" si="113"/>
        <v>21.729156904980876</v>
      </c>
      <c r="K604" s="13">
        <f t="shared" si="114"/>
        <v>6.2401998321018226E-2</v>
      </c>
      <c r="L604" s="13">
        <f t="shared" si="115"/>
        <v>0</v>
      </c>
      <c r="M604" s="13">
        <f t="shared" si="120"/>
        <v>1.2256446804445862</v>
      </c>
      <c r="N604" s="13">
        <f t="shared" si="116"/>
        <v>0.75989970187564349</v>
      </c>
      <c r="O604" s="13">
        <f t="shared" si="117"/>
        <v>0.75989970187564349</v>
      </c>
      <c r="Q604">
        <v>24.435849870967751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9.5870967740000008</v>
      </c>
      <c r="G605" s="13">
        <f t="shared" si="111"/>
        <v>0</v>
      </c>
      <c r="H605" s="13">
        <f t="shared" si="112"/>
        <v>9.5870967740000008</v>
      </c>
      <c r="I605" s="16">
        <f t="shared" si="119"/>
        <v>9.649498772321019</v>
      </c>
      <c r="J605" s="13">
        <f t="shared" si="113"/>
        <v>9.64232727818586</v>
      </c>
      <c r="K605" s="13">
        <f t="shared" si="114"/>
        <v>7.1714941351590511E-3</v>
      </c>
      <c r="L605" s="13">
        <f t="shared" si="115"/>
        <v>0</v>
      </c>
      <c r="M605" s="13">
        <f t="shared" si="120"/>
        <v>0.4657449785689427</v>
      </c>
      <c r="N605" s="13">
        <f t="shared" si="116"/>
        <v>0.2887618867127445</v>
      </c>
      <c r="O605" s="13">
        <f t="shared" si="117"/>
        <v>0.2887618867127445</v>
      </c>
      <c r="Q605">
        <v>22.461439418713891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53.058064520000002</v>
      </c>
      <c r="G606" s="13">
        <f t="shared" si="111"/>
        <v>2.2436747432566655</v>
      </c>
      <c r="H606" s="13">
        <f t="shared" si="112"/>
        <v>50.81438977674334</v>
      </c>
      <c r="I606" s="16">
        <f t="shared" si="119"/>
        <v>50.821561270878497</v>
      </c>
      <c r="J606" s="13">
        <f t="shared" si="113"/>
        <v>49.372145553151334</v>
      </c>
      <c r="K606" s="13">
        <f t="shared" si="114"/>
        <v>1.4494157177271632</v>
      </c>
      <c r="L606" s="13">
        <f t="shared" si="115"/>
        <v>0</v>
      </c>
      <c r="M606" s="13">
        <f t="shared" si="120"/>
        <v>0.1769830918561982</v>
      </c>
      <c r="N606" s="13">
        <f t="shared" si="116"/>
        <v>0.10972951695084289</v>
      </c>
      <c r="O606" s="13">
        <f t="shared" si="117"/>
        <v>2.3534042602075083</v>
      </c>
      <c r="Q606">
        <v>19.867013106362361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33.670967740000002</v>
      </c>
      <c r="G607" s="13">
        <f t="shared" si="111"/>
        <v>0</v>
      </c>
      <c r="H607" s="13">
        <f t="shared" si="112"/>
        <v>33.670967740000002</v>
      </c>
      <c r="I607" s="16">
        <f t="shared" si="119"/>
        <v>35.120383457727165</v>
      </c>
      <c r="J607" s="13">
        <f t="shared" si="113"/>
        <v>34.438194804677138</v>
      </c>
      <c r="K607" s="13">
        <f t="shared" si="114"/>
        <v>0.68218865305002652</v>
      </c>
      <c r="L607" s="13">
        <f t="shared" si="115"/>
        <v>0</v>
      </c>
      <c r="M607" s="13">
        <f t="shared" si="120"/>
        <v>6.7253574905355315E-2</v>
      </c>
      <c r="N607" s="13">
        <f t="shared" si="116"/>
        <v>4.1697216441320295E-2</v>
      </c>
      <c r="O607" s="13">
        <f t="shared" si="117"/>
        <v>4.1697216441320295E-2</v>
      </c>
      <c r="Q607">
        <v>17.45692728170766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7.903225806</v>
      </c>
      <c r="G608" s="13">
        <f t="shared" si="111"/>
        <v>0</v>
      </c>
      <c r="H608" s="13">
        <f t="shared" si="112"/>
        <v>7.903225806</v>
      </c>
      <c r="I608" s="16">
        <f t="shared" si="119"/>
        <v>8.5854144590500265</v>
      </c>
      <c r="J608" s="13">
        <f t="shared" si="113"/>
        <v>8.5740390913408238</v>
      </c>
      <c r="K608" s="13">
        <f t="shared" si="114"/>
        <v>1.1375367709202777E-2</v>
      </c>
      <c r="L608" s="13">
        <f t="shared" si="115"/>
        <v>0</v>
      </c>
      <c r="M608" s="13">
        <f t="shared" si="120"/>
        <v>2.555635846403502E-2</v>
      </c>
      <c r="N608" s="13">
        <f t="shared" si="116"/>
        <v>1.5844942247701711E-2</v>
      </c>
      <c r="O608" s="13">
        <f t="shared" si="117"/>
        <v>1.5844942247701711E-2</v>
      </c>
      <c r="Q608">
        <v>16.712933139581981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70.864516129999998</v>
      </c>
      <c r="G609" s="13">
        <f t="shared" si="111"/>
        <v>5.2238818302594989</v>
      </c>
      <c r="H609" s="13">
        <f t="shared" si="112"/>
        <v>65.640634299740498</v>
      </c>
      <c r="I609" s="16">
        <f t="shared" si="119"/>
        <v>65.652009667449704</v>
      </c>
      <c r="J609" s="13">
        <f t="shared" si="113"/>
        <v>58.609868793626717</v>
      </c>
      <c r="K609" s="13">
        <f t="shared" si="114"/>
        <v>7.0421408738229871</v>
      </c>
      <c r="L609" s="13">
        <f t="shared" si="115"/>
        <v>0</v>
      </c>
      <c r="M609" s="13">
        <f t="shared" si="120"/>
        <v>9.7114162163333094E-3</v>
      </c>
      <c r="N609" s="13">
        <f t="shared" si="116"/>
        <v>6.021078054126652E-3</v>
      </c>
      <c r="O609" s="13">
        <f t="shared" si="117"/>
        <v>5.2299029083136253</v>
      </c>
      <c r="Q609">
        <v>13.15366341751751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8.0419354839999997</v>
      </c>
      <c r="G610" s="13">
        <f t="shared" si="111"/>
        <v>0</v>
      </c>
      <c r="H610" s="13">
        <f t="shared" si="112"/>
        <v>8.0419354839999997</v>
      </c>
      <c r="I610" s="16">
        <f t="shared" si="119"/>
        <v>15.084076357822987</v>
      </c>
      <c r="J610" s="13">
        <f t="shared" si="113"/>
        <v>14.96792764075256</v>
      </c>
      <c r="K610" s="13">
        <f t="shared" si="114"/>
        <v>0.11614871707042695</v>
      </c>
      <c r="L610" s="13">
        <f t="shared" si="115"/>
        <v>0</v>
      </c>
      <c r="M610" s="13">
        <f t="shared" si="120"/>
        <v>3.6903381622066574E-3</v>
      </c>
      <c r="N610" s="13">
        <f t="shared" si="116"/>
        <v>2.2880096605681277E-3</v>
      </c>
      <c r="O610" s="13">
        <f t="shared" si="117"/>
        <v>2.2880096605681277E-3</v>
      </c>
      <c r="Q610">
        <v>12.07581244051425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110.99354839999999</v>
      </c>
      <c r="G611" s="13">
        <f t="shared" si="111"/>
        <v>11.940145630873024</v>
      </c>
      <c r="H611" s="13">
        <f t="shared" si="112"/>
        <v>99.053402769126976</v>
      </c>
      <c r="I611" s="16">
        <f t="shared" si="119"/>
        <v>99.169551486197406</v>
      </c>
      <c r="J611" s="13">
        <f t="shared" si="113"/>
        <v>77.216169982681663</v>
      </c>
      <c r="K611" s="13">
        <f t="shared" si="114"/>
        <v>21.953381503515743</v>
      </c>
      <c r="L611" s="13">
        <f t="shared" si="115"/>
        <v>2.9617415497838602</v>
      </c>
      <c r="M611" s="13">
        <f t="shared" si="120"/>
        <v>2.9631438782854991</v>
      </c>
      <c r="N611" s="13">
        <f t="shared" si="116"/>
        <v>1.8371492045370095</v>
      </c>
      <c r="O611" s="13">
        <f t="shared" si="117"/>
        <v>13.777294835410034</v>
      </c>
      <c r="Q611">
        <v>12.342134951612911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67.258064520000005</v>
      </c>
      <c r="G612" s="13">
        <f t="shared" si="111"/>
        <v>4.6202819170112717</v>
      </c>
      <c r="H612" s="13">
        <f t="shared" si="112"/>
        <v>62.637782602988736</v>
      </c>
      <c r="I612" s="16">
        <f t="shared" si="119"/>
        <v>81.629422556720613</v>
      </c>
      <c r="J612" s="13">
        <f t="shared" si="113"/>
        <v>70.12970979805128</v>
      </c>
      <c r="K612" s="13">
        <f t="shared" si="114"/>
        <v>11.499712758669332</v>
      </c>
      <c r="L612" s="13">
        <f t="shared" si="115"/>
        <v>0</v>
      </c>
      <c r="M612" s="13">
        <f t="shared" si="120"/>
        <v>1.1259946737484896</v>
      </c>
      <c r="N612" s="13">
        <f t="shared" si="116"/>
        <v>0.6981166977240636</v>
      </c>
      <c r="O612" s="13">
        <f t="shared" si="117"/>
        <v>5.3183986147353348</v>
      </c>
      <c r="Q612">
        <v>13.910659038636989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48.896774190000002</v>
      </c>
      <c r="G613" s="13">
        <f t="shared" si="111"/>
        <v>1.5472133030909143</v>
      </c>
      <c r="H613" s="13">
        <f t="shared" si="112"/>
        <v>47.349560886909089</v>
      </c>
      <c r="I613" s="16">
        <f t="shared" si="119"/>
        <v>58.849273645578421</v>
      </c>
      <c r="J613" s="13">
        <f t="shared" si="113"/>
        <v>54.615988784395306</v>
      </c>
      <c r="K613" s="13">
        <f t="shared" si="114"/>
        <v>4.2332848611831153</v>
      </c>
      <c r="L613" s="13">
        <f t="shared" si="115"/>
        <v>0</v>
      </c>
      <c r="M613" s="13">
        <f t="shared" si="120"/>
        <v>0.42787797602442601</v>
      </c>
      <c r="N613" s="13">
        <f t="shared" si="116"/>
        <v>0.26528434513514415</v>
      </c>
      <c r="O613" s="13">
        <f t="shared" si="117"/>
        <v>1.8124976482260584</v>
      </c>
      <c r="Q613">
        <v>14.8893014235652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13.09677419</v>
      </c>
      <c r="G614" s="13">
        <f t="shared" si="111"/>
        <v>0</v>
      </c>
      <c r="H614" s="13">
        <f t="shared" si="112"/>
        <v>13.09677419</v>
      </c>
      <c r="I614" s="16">
        <f t="shared" si="119"/>
        <v>17.330059051183113</v>
      </c>
      <c r="J614" s="13">
        <f t="shared" si="113"/>
        <v>17.229665439845455</v>
      </c>
      <c r="K614" s="13">
        <f t="shared" si="114"/>
        <v>0.10039361133765823</v>
      </c>
      <c r="L614" s="13">
        <f t="shared" si="115"/>
        <v>0</v>
      </c>
      <c r="M614" s="13">
        <f t="shared" si="120"/>
        <v>0.16259363088928186</v>
      </c>
      <c r="N614" s="13">
        <f t="shared" si="116"/>
        <v>0.10080805115135476</v>
      </c>
      <c r="O614" s="13">
        <f t="shared" si="117"/>
        <v>0.10080805115135476</v>
      </c>
      <c r="Q614">
        <v>16.163014775940741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22.81290323</v>
      </c>
      <c r="G615" s="13">
        <f t="shared" si="111"/>
        <v>0</v>
      </c>
      <c r="H615" s="13">
        <f t="shared" si="112"/>
        <v>22.81290323</v>
      </c>
      <c r="I615" s="16">
        <f t="shared" si="119"/>
        <v>22.913296841337658</v>
      </c>
      <c r="J615" s="13">
        <f t="shared" si="113"/>
        <v>22.816153621444837</v>
      </c>
      <c r="K615" s="13">
        <f t="shared" si="114"/>
        <v>9.7143219892821264E-2</v>
      </c>
      <c r="L615" s="13">
        <f t="shared" si="115"/>
        <v>0</v>
      </c>
      <c r="M615" s="13">
        <f t="shared" si="120"/>
        <v>6.1785579737927102E-2</v>
      </c>
      <c r="N615" s="13">
        <f t="shared" si="116"/>
        <v>3.83070594375148E-2</v>
      </c>
      <c r="O615" s="13">
        <f t="shared" si="117"/>
        <v>3.83070594375148E-2</v>
      </c>
      <c r="Q615">
        <v>22.34161263601731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9.6419354839999993</v>
      </c>
      <c r="G616" s="13">
        <f t="shared" si="111"/>
        <v>0</v>
      </c>
      <c r="H616" s="13">
        <f t="shared" si="112"/>
        <v>9.6419354839999993</v>
      </c>
      <c r="I616" s="16">
        <f t="shared" si="119"/>
        <v>9.7390787038928206</v>
      </c>
      <c r="J616" s="13">
        <f t="shared" si="113"/>
        <v>9.7315983661198917</v>
      </c>
      <c r="K616" s="13">
        <f t="shared" si="114"/>
        <v>7.4803377729288911E-3</v>
      </c>
      <c r="L616" s="13">
        <f t="shared" si="115"/>
        <v>0</v>
      </c>
      <c r="M616" s="13">
        <f t="shared" si="120"/>
        <v>2.3478520300412302E-2</v>
      </c>
      <c r="N616" s="13">
        <f t="shared" si="116"/>
        <v>1.4556682586255627E-2</v>
      </c>
      <c r="O616" s="13">
        <f t="shared" si="117"/>
        <v>1.4556682586255627E-2</v>
      </c>
      <c r="Q616">
        <v>22.358758781774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32.387096769999999</v>
      </c>
      <c r="G617" s="13">
        <f t="shared" si="111"/>
        <v>0</v>
      </c>
      <c r="H617" s="13">
        <f t="shared" si="112"/>
        <v>32.387096769999999</v>
      </c>
      <c r="I617" s="16">
        <f t="shared" si="119"/>
        <v>32.394577107772932</v>
      </c>
      <c r="J617" s="13">
        <f t="shared" si="113"/>
        <v>32.216679006784169</v>
      </c>
      <c r="K617" s="13">
        <f t="shared" si="114"/>
        <v>0.17789810098876302</v>
      </c>
      <c r="L617" s="13">
        <f t="shared" si="115"/>
        <v>0</v>
      </c>
      <c r="M617" s="13">
        <f t="shared" si="120"/>
        <v>8.9218377141566749E-3</v>
      </c>
      <c r="N617" s="13">
        <f t="shared" si="116"/>
        <v>5.5315393827771384E-3</v>
      </c>
      <c r="O617" s="13">
        <f t="shared" si="117"/>
        <v>5.5315393827771384E-3</v>
      </c>
      <c r="Q617">
        <v>25.42565087096775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16.3483871</v>
      </c>
      <c r="G618" s="13">
        <f t="shared" si="111"/>
        <v>0</v>
      </c>
      <c r="H618" s="13">
        <f t="shared" si="112"/>
        <v>16.3483871</v>
      </c>
      <c r="I618" s="16">
        <f t="shared" si="119"/>
        <v>16.526285200988763</v>
      </c>
      <c r="J618" s="13">
        <f t="shared" si="113"/>
        <v>16.488438107666155</v>
      </c>
      <c r="K618" s="13">
        <f t="shared" si="114"/>
        <v>3.7847093322607606E-2</v>
      </c>
      <c r="L618" s="13">
        <f t="shared" si="115"/>
        <v>0</v>
      </c>
      <c r="M618" s="13">
        <f t="shared" si="120"/>
        <v>3.3902983313795366E-3</v>
      </c>
      <c r="N618" s="13">
        <f t="shared" si="116"/>
        <v>2.1019849654553128E-3</v>
      </c>
      <c r="O618" s="13">
        <f t="shared" si="117"/>
        <v>2.1019849654553128E-3</v>
      </c>
      <c r="Q618">
        <v>22.095500907393021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64.764516130000004</v>
      </c>
      <c r="G619" s="13">
        <f t="shared" si="111"/>
        <v>4.202944945759282</v>
      </c>
      <c r="H619" s="13">
        <f t="shared" si="112"/>
        <v>60.561571184240719</v>
      </c>
      <c r="I619" s="16">
        <f t="shared" si="119"/>
        <v>60.599418277563331</v>
      </c>
      <c r="J619" s="13">
        <f t="shared" si="113"/>
        <v>58.097212059536133</v>
      </c>
      <c r="K619" s="13">
        <f t="shared" si="114"/>
        <v>2.5022062180271973</v>
      </c>
      <c r="L619" s="13">
        <f t="shared" si="115"/>
        <v>0</v>
      </c>
      <c r="M619" s="13">
        <f t="shared" si="120"/>
        <v>1.2883133659242238E-3</v>
      </c>
      <c r="N619" s="13">
        <f t="shared" si="116"/>
        <v>7.9875428687301876E-4</v>
      </c>
      <c r="O619" s="13">
        <f t="shared" si="117"/>
        <v>4.2037437000461546</v>
      </c>
      <c r="Q619">
        <v>19.598172528204909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20.909677420000001</v>
      </c>
      <c r="G620" s="13">
        <f t="shared" si="111"/>
        <v>0</v>
      </c>
      <c r="H620" s="13">
        <f t="shared" si="112"/>
        <v>20.909677420000001</v>
      </c>
      <c r="I620" s="16">
        <f t="shared" si="119"/>
        <v>23.411883638027199</v>
      </c>
      <c r="J620" s="13">
        <f t="shared" si="113"/>
        <v>23.143192892440105</v>
      </c>
      <c r="K620" s="13">
        <f t="shared" si="114"/>
        <v>0.26869074558709372</v>
      </c>
      <c r="L620" s="13">
        <f t="shared" si="115"/>
        <v>0</v>
      </c>
      <c r="M620" s="13">
        <f t="shared" si="120"/>
        <v>4.8955907905120501E-4</v>
      </c>
      <c r="N620" s="13">
        <f t="shared" si="116"/>
        <v>3.0352662901174713E-4</v>
      </c>
      <c r="O620" s="13">
        <f t="shared" si="117"/>
        <v>3.0352662901174713E-4</v>
      </c>
      <c r="Q620">
        <v>15.515404842570829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12.36774194</v>
      </c>
      <c r="G621" s="13">
        <f t="shared" si="111"/>
        <v>0</v>
      </c>
      <c r="H621" s="13">
        <f t="shared" si="112"/>
        <v>12.36774194</v>
      </c>
      <c r="I621" s="16">
        <f t="shared" si="119"/>
        <v>12.636432685587094</v>
      </c>
      <c r="J621" s="13">
        <f t="shared" si="113"/>
        <v>12.580681761817248</v>
      </c>
      <c r="K621" s="13">
        <f t="shared" si="114"/>
        <v>5.5750923769846139E-2</v>
      </c>
      <c r="L621" s="13">
        <f t="shared" si="115"/>
        <v>0</v>
      </c>
      <c r="M621" s="13">
        <f t="shared" si="120"/>
        <v>1.8603245003945789E-4</v>
      </c>
      <c r="N621" s="13">
        <f t="shared" si="116"/>
        <v>1.1534011902446389E-4</v>
      </c>
      <c r="O621" s="13">
        <f t="shared" si="117"/>
        <v>1.1534011902446389E-4</v>
      </c>
      <c r="Q621">
        <v>13.594379733573231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73.990322579999997</v>
      </c>
      <c r="G622" s="13">
        <f t="shared" si="111"/>
        <v>5.7470377480650212</v>
      </c>
      <c r="H622" s="13">
        <f t="shared" si="112"/>
        <v>68.243284831934972</v>
      </c>
      <c r="I622" s="16">
        <f t="shared" si="119"/>
        <v>68.299035755704821</v>
      </c>
      <c r="J622" s="13">
        <f t="shared" si="113"/>
        <v>58.450906184518971</v>
      </c>
      <c r="K622" s="13">
        <f t="shared" si="114"/>
        <v>9.8481295711858508</v>
      </c>
      <c r="L622" s="13">
        <f t="shared" si="115"/>
        <v>0</v>
      </c>
      <c r="M622" s="13">
        <f t="shared" si="120"/>
        <v>7.0692331014994E-5</v>
      </c>
      <c r="N622" s="13">
        <f t="shared" si="116"/>
        <v>4.3829245229296278E-5</v>
      </c>
      <c r="O622" s="13">
        <f t="shared" si="117"/>
        <v>5.7470815773102508</v>
      </c>
      <c r="Q622">
        <v>11.082181051612899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11.27419355</v>
      </c>
      <c r="G623" s="13">
        <f t="shared" si="111"/>
        <v>0</v>
      </c>
      <c r="H623" s="13">
        <f t="shared" si="112"/>
        <v>11.27419355</v>
      </c>
      <c r="I623" s="16">
        <f t="shared" si="119"/>
        <v>21.12232312118585</v>
      </c>
      <c r="J623" s="13">
        <f t="shared" si="113"/>
        <v>20.81901809507044</v>
      </c>
      <c r="K623" s="13">
        <f t="shared" si="114"/>
        <v>0.30330502611541021</v>
      </c>
      <c r="L623" s="13">
        <f t="shared" si="115"/>
        <v>0</v>
      </c>
      <c r="M623" s="13">
        <f t="shared" si="120"/>
        <v>2.6863085785697722E-5</v>
      </c>
      <c r="N623" s="13">
        <f t="shared" si="116"/>
        <v>1.6655113187132588E-5</v>
      </c>
      <c r="O623" s="13">
        <f t="shared" si="117"/>
        <v>1.6655113187132588E-5</v>
      </c>
      <c r="Q623">
        <v>12.37042137108959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3.5838709679999998</v>
      </c>
      <c r="G624" s="13">
        <f t="shared" si="111"/>
        <v>0</v>
      </c>
      <c r="H624" s="13">
        <f t="shared" si="112"/>
        <v>3.5838709679999998</v>
      </c>
      <c r="I624" s="16">
        <f t="shared" si="119"/>
        <v>3.88717599411541</v>
      </c>
      <c r="J624" s="13">
        <f t="shared" si="113"/>
        <v>3.886335210273709</v>
      </c>
      <c r="K624" s="13">
        <f t="shared" si="114"/>
        <v>8.407838417010538E-4</v>
      </c>
      <c r="L624" s="13">
        <f t="shared" si="115"/>
        <v>0</v>
      </c>
      <c r="M624" s="13">
        <f t="shared" si="120"/>
        <v>1.0207972598565134E-5</v>
      </c>
      <c r="N624" s="13">
        <f t="shared" si="116"/>
        <v>6.3289430111103827E-6</v>
      </c>
      <c r="O624" s="13">
        <f t="shared" si="117"/>
        <v>6.3289430111103827E-6</v>
      </c>
      <c r="Q624">
        <v>18.338741142685532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111.88709679999999</v>
      </c>
      <c r="G625" s="13">
        <f t="shared" si="111"/>
        <v>12.089695879995345</v>
      </c>
      <c r="H625" s="13">
        <f t="shared" si="112"/>
        <v>99.797400920004648</v>
      </c>
      <c r="I625" s="16">
        <f t="shared" si="119"/>
        <v>99.798241703846344</v>
      </c>
      <c r="J625" s="13">
        <f t="shared" si="113"/>
        <v>80.880297120336579</v>
      </c>
      <c r="K625" s="13">
        <f t="shared" si="114"/>
        <v>18.917944583509765</v>
      </c>
      <c r="L625" s="13">
        <f t="shared" si="115"/>
        <v>1.1131051560108129</v>
      </c>
      <c r="M625" s="13">
        <f t="shared" si="120"/>
        <v>1.1131090350404005</v>
      </c>
      <c r="N625" s="13">
        <f t="shared" si="116"/>
        <v>0.69012760172504828</v>
      </c>
      <c r="O625" s="13">
        <f t="shared" si="117"/>
        <v>12.779823481720394</v>
      </c>
      <c r="Q625">
        <v>14.018896490820589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3.1322580649999998</v>
      </c>
      <c r="G626" s="13">
        <f t="shared" si="111"/>
        <v>0</v>
      </c>
      <c r="H626" s="13">
        <f t="shared" si="112"/>
        <v>3.1322580649999998</v>
      </c>
      <c r="I626" s="16">
        <f t="shared" si="119"/>
        <v>20.93709749249895</v>
      </c>
      <c r="J626" s="13">
        <f t="shared" si="113"/>
        <v>20.876946302562782</v>
      </c>
      <c r="K626" s="13">
        <f t="shared" si="114"/>
        <v>6.0151189936167526E-2</v>
      </c>
      <c r="L626" s="13">
        <f t="shared" si="115"/>
        <v>0</v>
      </c>
      <c r="M626" s="13">
        <f t="shared" si="120"/>
        <v>0.42298143331535221</v>
      </c>
      <c r="N626" s="13">
        <f t="shared" si="116"/>
        <v>0.26224848865551836</v>
      </c>
      <c r="O626" s="13">
        <f t="shared" si="117"/>
        <v>0.26224848865551836</v>
      </c>
      <c r="Q626">
        <v>23.84063213955044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42.164516130000003</v>
      </c>
      <c r="G627" s="13">
        <f t="shared" si="111"/>
        <v>0.42045747203716344</v>
      </c>
      <c r="H627" s="13">
        <f t="shared" si="112"/>
        <v>41.744058657962839</v>
      </c>
      <c r="I627" s="16">
        <f t="shared" si="119"/>
        <v>41.804209847899003</v>
      </c>
      <c r="J627" s="13">
        <f t="shared" si="113"/>
        <v>41.33379337060336</v>
      </c>
      <c r="K627" s="13">
        <f t="shared" si="114"/>
        <v>0.47041647729564318</v>
      </c>
      <c r="L627" s="13">
        <f t="shared" si="115"/>
        <v>0</v>
      </c>
      <c r="M627" s="13">
        <f t="shared" si="120"/>
        <v>0.16073294465983384</v>
      </c>
      <c r="N627" s="13">
        <f t="shared" si="116"/>
        <v>9.9654425689096979E-2</v>
      </c>
      <c r="O627" s="13">
        <f t="shared" si="117"/>
        <v>0.52011189772626043</v>
      </c>
      <c r="Q627">
        <v>23.876256564221379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29.732258059999999</v>
      </c>
      <c r="G628" s="13">
        <f t="shared" si="111"/>
        <v>0</v>
      </c>
      <c r="H628" s="13">
        <f t="shared" si="112"/>
        <v>29.732258059999999</v>
      </c>
      <c r="I628" s="16">
        <f t="shared" si="119"/>
        <v>30.202674537295643</v>
      </c>
      <c r="J628" s="13">
        <f t="shared" si="113"/>
        <v>30.057626786081414</v>
      </c>
      <c r="K628" s="13">
        <f t="shared" si="114"/>
        <v>0.14504775121422853</v>
      </c>
      <c r="L628" s="13">
        <f t="shared" si="115"/>
        <v>0</v>
      </c>
      <c r="M628" s="13">
        <f t="shared" si="120"/>
        <v>6.1078518970736864E-2</v>
      </c>
      <c r="N628" s="13">
        <f t="shared" si="116"/>
        <v>3.7868681761856857E-2</v>
      </c>
      <c r="O628" s="13">
        <f t="shared" si="117"/>
        <v>3.7868681761856857E-2</v>
      </c>
      <c r="Q628">
        <v>25.389676870967751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10.474193550000001</v>
      </c>
      <c r="G629" s="13">
        <f t="shared" si="111"/>
        <v>0</v>
      </c>
      <c r="H629" s="13">
        <f t="shared" si="112"/>
        <v>10.474193550000001</v>
      </c>
      <c r="I629" s="16">
        <f t="shared" si="119"/>
        <v>10.619241301214229</v>
      </c>
      <c r="J629" s="13">
        <f t="shared" si="113"/>
        <v>10.611001897587396</v>
      </c>
      <c r="K629" s="13">
        <f t="shared" si="114"/>
        <v>8.2394036268329529E-3</v>
      </c>
      <c r="L629" s="13">
        <f t="shared" si="115"/>
        <v>0</v>
      </c>
      <c r="M629" s="13">
        <f t="shared" si="120"/>
        <v>2.3209837208880008E-2</v>
      </c>
      <c r="N629" s="13">
        <f t="shared" si="116"/>
        <v>1.4390099069505604E-2</v>
      </c>
      <c r="O629" s="13">
        <f t="shared" si="117"/>
        <v>1.4390099069505604E-2</v>
      </c>
      <c r="Q629">
        <v>23.516366130961519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6.5225806449999997</v>
      </c>
      <c r="G630" s="13">
        <f t="shared" si="111"/>
        <v>0</v>
      </c>
      <c r="H630" s="13">
        <f t="shared" si="112"/>
        <v>6.5225806449999997</v>
      </c>
      <c r="I630" s="16">
        <f t="shared" si="119"/>
        <v>6.5308200486268326</v>
      </c>
      <c r="J630" s="13">
        <f t="shared" si="113"/>
        <v>6.5288429137543051</v>
      </c>
      <c r="K630" s="13">
        <f t="shared" si="114"/>
        <v>1.9771348725274862E-3</v>
      </c>
      <c r="L630" s="13">
        <f t="shared" si="115"/>
        <v>0</v>
      </c>
      <c r="M630" s="13">
        <f t="shared" si="120"/>
        <v>8.8197381393744032E-3</v>
      </c>
      <c r="N630" s="13">
        <f t="shared" si="116"/>
        <v>5.4682376464121303E-3</v>
      </c>
      <c r="O630" s="13">
        <f t="shared" si="117"/>
        <v>5.4682376464121303E-3</v>
      </c>
      <c r="Q630">
        <v>23.299788940190101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38.625806449999999</v>
      </c>
      <c r="G631" s="13">
        <f t="shared" si="111"/>
        <v>0</v>
      </c>
      <c r="H631" s="13">
        <f t="shared" si="112"/>
        <v>38.625806449999999</v>
      </c>
      <c r="I631" s="16">
        <f t="shared" si="119"/>
        <v>38.627783584872525</v>
      </c>
      <c r="J631" s="13">
        <f t="shared" si="113"/>
        <v>38.109185835639096</v>
      </c>
      <c r="K631" s="13">
        <f t="shared" si="114"/>
        <v>0.51859774923342883</v>
      </c>
      <c r="L631" s="13">
        <f t="shared" si="115"/>
        <v>0</v>
      </c>
      <c r="M631" s="13">
        <f t="shared" si="120"/>
        <v>3.3515004929622729E-3</v>
      </c>
      <c r="N631" s="13">
        <f t="shared" si="116"/>
        <v>2.0779303056366093E-3</v>
      </c>
      <c r="O631" s="13">
        <f t="shared" si="117"/>
        <v>2.0779303056366093E-3</v>
      </c>
      <c r="Q631">
        <v>21.477089754421211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67.693548390000004</v>
      </c>
      <c r="G632" s="13">
        <f t="shared" si="111"/>
        <v>4.6931674162715824</v>
      </c>
      <c r="H632" s="13">
        <f t="shared" si="112"/>
        <v>63.000380973728419</v>
      </c>
      <c r="I632" s="16">
        <f t="shared" si="119"/>
        <v>63.518978722961847</v>
      </c>
      <c r="J632" s="13">
        <f t="shared" si="113"/>
        <v>59.363617213496624</v>
      </c>
      <c r="K632" s="13">
        <f t="shared" si="114"/>
        <v>4.155361509465223</v>
      </c>
      <c r="L632" s="13">
        <f t="shared" si="115"/>
        <v>0</v>
      </c>
      <c r="M632" s="13">
        <f t="shared" si="120"/>
        <v>1.2735701873256636E-3</v>
      </c>
      <c r="N632" s="13">
        <f t="shared" si="116"/>
        <v>7.8961351614191143E-4</v>
      </c>
      <c r="O632" s="13">
        <f t="shared" si="117"/>
        <v>4.6939570297877244</v>
      </c>
      <c r="Q632">
        <v>16.734606216441669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71.003225810000004</v>
      </c>
      <c r="G633" s="13">
        <f t="shared" si="111"/>
        <v>5.2470972119888808</v>
      </c>
      <c r="H633" s="13">
        <f t="shared" si="112"/>
        <v>65.756128598011117</v>
      </c>
      <c r="I633" s="16">
        <f t="shared" si="119"/>
        <v>69.91149010747634</v>
      </c>
      <c r="J633" s="13">
        <f t="shared" si="113"/>
        <v>61.437953352469307</v>
      </c>
      <c r="K633" s="13">
        <f t="shared" si="114"/>
        <v>8.4735367550070322</v>
      </c>
      <c r="L633" s="13">
        <f t="shared" si="115"/>
        <v>0</v>
      </c>
      <c r="M633" s="13">
        <f t="shared" si="120"/>
        <v>4.8395667118375214E-4</v>
      </c>
      <c r="N633" s="13">
        <f t="shared" si="116"/>
        <v>3.0005313613392634E-4</v>
      </c>
      <c r="O633" s="13">
        <f t="shared" si="117"/>
        <v>5.2473972651250147</v>
      </c>
      <c r="Q633">
        <v>13.0039321164454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136.50645159999999</v>
      </c>
      <c r="G634" s="13">
        <f t="shared" si="111"/>
        <v>16.210156107522799</v>
      </c>
      <c r="H634" s="13">
        <f t="shared" si="112"/>
        <v>120.29629549247719</v>
      </c>
      <c r="I634" s="16">
        <f t="shared" si="119"/>
        <v>128.7698322474842</v>
      </c>
      <c r="J634" s="13">
        <f t="shared" si="113"/>
        <v>80.432309551657895</v>
      </c>
      <c r="K634" s="13">
        <f t="shared" si="114"/>
        <v>48.337522695826308</v>
      </c>
      <c r="L634" s="13">
        <f t="shared" si="115"/>
        <v>19.030164288232946</v>
      </c>
      <c r="M634" s="13">
        <f t="shared" si="120"/>
        <v>19.030348191767995</v>
      </c>
      <c r="N634" s="13">
        <f t="shared" si="116"/>
        <v>11.798815878896157</v>
      </c>
      <c r="O634" s="13">
        <f t="shared" si="117"/>
        <v>28.008971986418956</v>
      </c>
      <c r="Q634">
        <v>9.697239451612905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8.5870967740000008</v>
      </c>
      <c r="G635" s="13">
        <f t="shared" si="111"/>
        <v>0</v>
      </c>
      <c r="H635" s="13">
        <f t="shared" si="112"/>
        <v>8.5870967740000008</v>
      </c>
      <c r="I635" s="16">
        <f t="shared" si="119"/>
        <v>37.894455181593365</v>
      </c>
      <c r="J635" s="13">
        <f t="shared" si="113"/>
        <v>36.600095530382269</v>
      </c>
      <c r="K635" s="13">
        <f t="shared" si="114"/>
        <v>1.2943596512110958</v>
      </c>
      <c r="L635" s="13">
        <f t="shared" si="115"/>
        <v>0</v>
      </c>
      <c r="M635" s="13">
        <f t="shared" si="120"/>
        <v>7.2315323128718383</v>
      </c>
      <c r="N635" s="13">
        <f t="shared" si="116"/>
        <v>4.4835500339805394</v>
      </c>
      <c r="O635" s="13">
        <f t="shared" si="117"/>
        <v>4.4835500339805394</v>
      </c>
      <c r="Q635">
        <v>14.348039275685069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64.287096770000005</v>
      </c>
      <c r="G636" s="13">
        <f t="shared" si="111"/>
        <v>4.1230408418251043</v>
      </c>
      <c r="H636" s="13">
        <f t="shared" si="112"/>
        <v>60.164055928174903</v>
      </c>
      <c r="I636" s="16">
        <f t="shared" si="119"/>
        <v>61.458415579385999</v>
      </c>
      <c r="J636" s="13">
        <f t="shared" si="113"/>
        <v>56.867879230945604</v>
      </c>
      <c r="K636" s="13">
        <f t="shared" si="114"/>
        <v>4.5905363484403949</v>
      </c>
      <c r="L636" s="13">
        <f t="shared" si="115"/>
        <v>0</v>
      </c>
      <c r="M636" s="13">
        <f t="shared" si="120"/>
        <v>2.7479822788912989</v>
      </c>
      <c r="N636" s="13">
        <f t="shared" si="116"/>
        <v>1.7037490129126054</v>
      </c>
      <c r="O636" s="13">
        <f t="shared" si="117"/>
        <v>5.8267898547377097</v>
      </c>
      <c r="Q636">
        <v>15.20947843761442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6.4741935479999997</v>
      </c>
      <c r="G637" s="13">
        <f t="shared" si="111"/>
        <v>0</v>
      </c>
      <c r="H637" s="13">
        <f t="shared" si="112"/>
        <v>6.4741935479999997</v>
      </c>
      <c r="I637" s="16">
        <f t="shared" si="119"/>
        <v>11.064729896440394</v>
      </c>
      <c r="J637" s="13">
        <f t="shared" si="113"/>
        <v>11.045330309349342</v>
      </c>
      <c r="K637" s="13">
        <f t="shared" si="114"/>
        <v>1.9399587091051274E-2</v>
      </c>
      <c r="L637" s="13">
        <f t="shared" si="115"/>
        <v>0</v>
      </c>
      <c r="M637" s="13">
        <f t="shared" si="120"/>
        <v>1.0442332659786935</v>
      </c>
      <c r="N637" s="13">
        <f t="shared" si="116"/>
        <v>0.64742462490678998</v>
      </c>
      <c r="O637" s="13">
        <f t="shared" si="117"/>
        <v>0.64742462490678998</v>
      </c>
      <c r="Q637">
        <v>18.319356445928332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4.8451612900000001</v>
      </c>
      <c r="G638" s="13">
        <f t="shared" si="111"/>
        <v>0</v>
      </c>
      <c r="H638" s="13">
        <f t="shared" si="112"/>
        <v>4.8451612900000001</v>
      </c>
      <c r="I638" s="16">
        <f t="shared" si="119"/>
        <v>4.8645608770910513</v>
      </c>
      <c r="J638" s="13">
        <f t="shared" si="113"/>
        <v>4.8637414243798149</v>
      </c>
      <c r="K638" s="13">
        <f t="shared" si="114"/>
        <v>8.194527112364014E-4</v>
      </c>
      <c r="L638" s="13">
        <f t="shared" si="115"/>
        <v>0</v>
      </c>
      <c r="M638" s="13">
        <f t="shared" si="120"/>
        <v>0.3968086410719035</v>
      </c>
      <c r="N638" s="13">
        <f t="shared" si="116"/>
        <v>0.24602135746458018</v>
      </c>
      <c r="O638" s="13">
        <f t="shared" si="117"/>
        <v>0.24602135746458018</v>
      </c>
      <c r="Q638">
        <v>23.28057849407044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13.53225806</v>
      </c>
      <c r="G639" s="13">
        <f t="shared" si="111"/>
        <v>0</v>
      </c>
      <c r="H639" s="13">
        <f t="shared" si="112"/>
        <v>13.53225806</v>
      </c>
      <c r="I639" s="16">
        <f t="shared" si="119"/>
        <v>13.533077512711237</v>
      </c>
      <c r="J639" s="13">
        <f t="shared" si="113"/>
        <v>13.51167213192951</v>
      </c>
      <c r="K639" s="13">
        <f t="shared" si="114"/>
        <v>2.1405380781727601E-2</v>
      </c>
      <c r="L639" s="13">
        <f t="shared" si="115"/>
        <v>0</v>
      </c>
      <c r="M639" s="13">
        <f t="shared" si="120"/>
        <v>0.15078728360732332</v>
      </c>
      <c r="N639" s="13">
        <f t="shared" si="116"/>
        <v>9.3488115836540459E-2</v>
      </c>
      <c r="O639" s="13">
        <f t="shared" si="117"/>
        <v>9.3488115836540459E-2</v>
      </c>
      <c r="Q639">
        <v>21.89388730760658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23.19032258</v>
      </c>
      <c r="G640" s="13">
        <f t="shared" si="111"/>
        <v>0</v>
      </c>
      <c r="H640" s="13">
        <f t="shared" si="112"/>
        <v>23.19032258</v>
      </c>
      <c r="I640" s="16">
        <f t="shared" si="119"/>
        <v>23.21172796078173</v>
      </c>
      <c r="J640" s="13">
        <f t="shared" si="113"/>
        <v>23.146575200550199</v>
      </c>
      <c r="K640" s="13">
        <f t="shared" si="114"/>
        <v>6.5152760231530493E-2</v>
      </c>
      <c r="L640" s="13">
        <f t="shared" si="115"/>
        <v>0</v>
      </c>
      <c r="M640" s="13">
        <f t="shared" si="120"/>
        <v>5.7299167770782866E-2</v>
      </c>
      <c r="N640" s="13">
        <f t="shared" si="116"/>
        <v>3.5525484017885377E-2</v>
      </c>
      <c r="O640" s="13">
        <f t="shared" si="117"/>
        <v>3.5525484017885377E-2</v>
      </c>
      <c r="Q640">
        <v>25.487067018698319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12.01612903</v>
      </c>
      <c r="G641" s="13">
        <f t="shared" si="111"/>
        <v>0</v>
      </c>
      <c r="H641" s="13">
        <f t="shared" si="112"/>
        <v>12.01612903</v>
      </c>
      <c r="I641" s="16">
        <f t="shared" si="119"/>
        <v>12.081281790231531</v>
      </c>
      <c r="J641" s="13">
        <f t="shared" si="113"/>
        <v>12.072676536323376</v>
      </c>
      <c r="K641" s="13">
        <f t="shared" si="114"/>
        <v>8.6052539081542534E-3</v>
      </c>
      <c r="L641" s="13">
        <f t="shared" si="115"/>
        <v>0</v>
      </c>
      <c r="M641" s="13">
        <f t="shared" si="120"/>
        <v>2.1773683752897489E-2</v>
      </c>
      <c r="N641" s="13">
        <f t="shared" si="116"/>
        <v>1.3499683926796444E-2</v>
      </c>
      <c r="O641" s="13">
        <f t="shared" si="117"/>
        <v>1.3499683926796444E-2</v>
      </c>
      <c r="Q641">
        <v>25.981719870967751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12.70645161</v>
      </c>
      <c r="G642" s="13">
        <f t="shared" si="111"/>
        <v>0</v>
      </c>
      <c r="H642" s="13">
        <f t="shared" si="112"/>
        <v>12.70645161</v>
      </c>
      <c r="I642" s="16">
        <f t="shared" si="119"/>
        <v>12.715056863908154</v>
      </c>
      <c r="J642" s="13">
        <f t="shared" si="113"/>
        <v>12.701900072067593</v>
      </c>
      <c r="K642" s="13">
        <f t="shared" si="114"/>
        <v>1.315679184056151E-2</v>
      </c>
      <c r="L642" s="13">
        <f t="shared" si="115"/>
        <v>0</v>
      </c>
      <c r="M642" s="13">
        <f t="shared" si="120"/>
        <v>8.2739998261010458E-3</v>
      </c>
      <c r="N642" s="13">
        <f t="shared" si="116"/>
        <v>5.1298798921826485E-3</v>
      </c>
      <c r="O642" s="13">
        <f t="shared" si="117"/>
        <v>5.1298798921826485E-3</v>
      </c>
      <c r="Q642">
        <v>24.029679618947149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27.12258065</v>
      </c>
      <c r="G643" s="13">
        <f t="shared" si="111"/>
        <v>0</v>
      </c>
      <c r="H643" s="13">
        <f t="shared" si="112"/>
        <v>27.12258065</v>
      </c>
      <c r="I643" s="16">
        <f t="shared" si="119"/>
        <v>27.135737441840561</v>
      </c>
      <c r="J643" s="13">
        <f t="shared" si="113"/>
        <v>26.910261292248716</v>
      </c>
      <c r="K643" s="13">
        <f t="shared" si="114"/>
        <v>0.22547614959184514</v>
      </c>
      <c r="L643" s="13">
        <f t="shared" si="115"/>
        <v>0</v>
      </c>
      <c r="M643" s="13">
        <f t="shared" si="120"/>
        <v>3.1441199339183974E-3</v>
      </c>
      <c r="N643" s="13">
        <f t="shared" si="116"/>
        <v>1.9493543590294064E-3</v>
      </c>
      <c r="O643" s="13">
        <f t="shared" si="117"/>
        <v>1.9493543590294064E-3</v>
      </c>
      <c r="Q643">
        <v>19.932486680451699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106.5548387</v>
      </c>
      <c r="G644" s="13">
        <f t="shared" si="111"/>
        <v>11.197253425574846</v>
      </c>
      <c r="H644" s="13">
        <f t="shared" si="112"/>
        <v>95.357585274425162</v>
      </c>
      <c r="I644" s="16">
        <f t="shared" si="119"/>
        <v>95.583061424017004</v>
      </c>
      <c r="J644" s="13">
        <f t="shared" si="113"/>
        <v>80.606882832637808</v>
      </c>
      <c r="K644" s="13">
        <f t="shared" si="114"/>
        <v>14.976178591379195</v>
      </c>
      <c r="L644" s="13">
        <f t="shared" si="115"/>
        <v>0</v>
      </c>
      <c r="M644" s="13">
        <f t="shared" si="120"/>
        <v>1.194765574888991E-3</v>
      </c>
      <c r="N644" s="13">
        <f t="shared" si="116"/>
        <v>7.4075465643117443E-4</v>
      </c>
      <c r="O644" s="13">
        <f t="shared" si="117"/>
        <v>11.197994180231278</v>
      </c>
      <c r="Q644">
        <v>15.212316783302031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82.609677419999997</v>
      </c>
      <c r="G645" s="13">
        <f t="shared" si="111"/>
        <v>7.1896307442537877</v>
      </c>
      <c r="H645" s="13">
        <f t="shared" si="112"/>
        <v>75.420046675746207</v>
      </c>
      <c r="I645" s="16">
        <f t="shared" si="119"/>
        <v>90.396225267125402</v>
      </c>
      <c r="J645" s="13">
        <f t="shared" si="113"/>
        <v>71.945135947457842</v>
      </c>
      <c r="K645" s="13">
        <f t="shared" si="114"/>
        <v>18.45108931966756</v>
      </c>
      <c r="L645" s="13">
        <f t="shared" si="115"/>
        <v>0.82878179363913829</v>
      </c>
      <c r="M645" s="13">
        <f t="shared" si="120"/>
        <v>0.82923580455759605</v>
      </c>
      <c r="N645" s="13">
        <f t="shared" si="116"/>
        <v>0.51412619882570954</v>
      </c>
      <c r="O645" s="13">
        <f t="shared" si="117"/>
        <v>7.7037569430794974</v>
      </c>
      <c r="Q645">
        <v>11.827761762777641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115.18709680000001</v>
      </c>
      <c r="G646" s="13">
        <f t="shared" ref="G646:G709" si="122">IF((F646-$J$2)&gt;0,$I$2*(F646-$J$2),0)</f>
        <v>12.642005997839727</v>
      </c>
      <c r="H646" s="13">
        <f t="shared" ref="H646:H709" si="123">F646-G646</f>
        <v>102.54509080216027</v>
      </c>
      <c r="I646" s="16">
        <f t="shared" si="119"/>
        <v>120.1673983281887</v>
      </c>
      <c r="J646" s="13">
        <f t="shared" ref="J646:J709" si="124">I646/SQRT(1+(I646/($K$2*(300+(25*Q646)+0.05*(Q646)^3)))^2)</f>
        <v>79.771116887183084</v>
      </c>
      <c r="K646" s="13">
        <f t="shared" ref="K646:K709" si="125">I646-J646</f>
        <v>40.396281441005613</v>
      </c>
      <c r="L646" s="13">
        <f t="shared" ref="L646:L709" si="126">IF(K646&gt;$N$2,(K646-$N$2)/$L$2,0)</f>
        <v>14.193803664614856</v>
      </c>
      <c r="M646" s="13">
        <f t="shared" si="120"/>
        <v>14.508913270346744</v>
      </c>
      <c r="N646" s="13">
        <f t="shared" ref="N646:N709" si="127">$M$2*M646</f>
        <v>8.995526227614981</v>
      </c>
      <c r="O646" s="13">
        <f t="shared" ref="O646:O709" si="128">N646+G646</f>
        <v>21.637532225454706</v>
      </c>
      <c r="Q646">
        <v>10.222188451612899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60.093548390000002</v>
      </c>
      <c r="G647" s="13">
        <f t="shared" si="122"/>
        <v>3.4211804782057373</v>
      </c>
      <c r="H647" s="13">
        <f t="shared" si="123"/>
        <v>56.672367911794268</v>
      </c>
      <c r="I647" s="16">
        <f t="shared" ref="I647:I710" si="130">H647+K646-L646</f>
        <v>82.874845688185019</v>
      </c>
      <c r="J647" s="13">
        <f t="shared" si="124"/>
        <v>65.733156466266493</v>
      </c>
      <c r="K647" s="13">
        <f t="shared" si="125"/>
        <v>17.141689221918526</v>
      </c>
      <c r="L647" s="13">
        <f t="shared" si="126"/>
        <v>3.1333275188594197E-2</v>
      </c>
      <c r="M647" s="13">
        <f t="shared" ref="M647:M710" si="131">L647+M646-N646</f>
        <v>5.5447203179203566</v>
      </c>
      <c r="N647" s="13">
        <f t="shared" si="127"/>
        <v>3.437726597110621</v>
      </c>
      <c r="O647" s="13">
        <f t="shared" si="128"/>
        <v>6.8589070753163579</v>
      </c>
      <c r="Q647">
        <v>10.39945132477005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96.712903229999995</v>
      </c>
      <c r="G648" s="13">
        <f t="shared" si="122"/>
        <v>9.5500411409528798</v>
      </c>
      <c r="H648" s="13">
        <f t="shared" si="123"/>
        <v>87.16286208904711</v>
      </c>
      <c r="I648" s="16">
        <f t="shared" si="130"/>
        <v>104.27321803577703</v>
      </c>
      <c r="J648" s="13">
        <f t="shared" si="124"/>
        <v>82.430612047269108</v>
      </c>
      <c r="K648" s="13">
        <f t="shared" si="125"/>
        <v>21.842605988507927</v>
      </c>
      <c r="L648" s="13">
        <f t="shared" si="126"/>
        <v>2.8942772426744909</v>
      </c>
      <c r="M648" s="13">
        <f t="shared" si="131"/>
        <v>5.0012709634842265</v>
      </c>
      <c r="N648" s="13">
        <f t="shared" si="127"/>
        <v>3.1007879973602206</v>
      </c>
      <c r="O648" s="13">
        <f t="shared" si="128"/>
        <v>12.6508291383131</v>
      </c>
      <c r="Q648">
        <v>13.65044957341021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55.432258060000002</v>
      </c>
      <c r="G649" s="13">
        <f t="shared" si="122"/>
        <v>2.6410356868514433</v>
      </c>
      <c r="H649" s="13">
        <f t="shared" si="123"/>
        <v>52.791222373148557</v>
      </c>
      <c r="I649" s="16">
        <f t="shared" si="130"/>
        <v>71.739551118981993</v>
      </c>
      <c r="J649" s="13">
        <f t="shared" si="124"/>
        <v>64.096101626368267</v>
      </c>
      <c r="K649" s="13">
        <f t="shared" si="125"/>
        <v>7.6434494926137262</v>
      </c>
      <c r="L649" s="13">
        <f t="shared" si="126"/>
        <v>0</v>
      </c>
      <c r="M649" s="13">
        <f t="shared" si="131"/>
        <v>1.9004829661240059</v>
      </c>
      <c r="N649" s="13">
        <f t="shared" si="127"/>
        <v>1.1782994389968837</v>
      </c>
      <c r="O649" s="13">
        <f t="shared" si="128"/>
        <v>3.819335125848327</v>
      </c>
      <c r="Q649">
        <v>14.49650172383857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5.3387096769999998</v>
      </c>
      <c r="G650" s="13">
        <f t="shared" si="122"/>
        <v>0</v>
      </c>
      <c r="H650" s="13">
        <f t="shared" si="123"/>
        <v>5.3387096769999998</v>
      </c>
      <c r="I650" s="16">
        <f t="shared" si="130"/>
        <v>12.982159169613727</v>
      </c>
      <c r="J650" s="13">
        <f t="shared" si="124"/>
        <v>12.952556470858138</v>
      </c>
      <c r="K650" s="13">
        <f t="shared" si="125"/>
        <v>2.9602698755589074E-2</v>
      </c>
      <c r="L650" s="13">
        <f t="shared" si="126"/>
        <v>0</v>
      </c>
      <c r="M650" s="13">
        <f t="shared" si="131"/>
        <v>0.72218352712712219</v>
      </c>
      <c r="N650" s="13">
        <f t="shared" si="127"/>
        <v>0.44775378681881578</v>
      </c>
      <c r="O650" s="13">
        <f t="shared" si="128"/>
        <v>0.44775378681881578</v>
      </c>
      <c r="Q650">
        <v>18.7153883554606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30.758064520000001</v>
      </c>
      <c r="G651" s="13">
        <f t="shared" si="122"/>
        <v>0</v>
      </c>
      <c r="H651" s="13">
        <f t="shared" si="123"/>
        <v>30.758064520000001</v>
      </c>
      <c r="I651" s="16">
        <f t="shared" si="130"/>
        <v>30.78766721875559</v>
      </c>
      <c r="J651" s="13">
        <f t="shared" si="124"/>
        <v>30.612403034065387</v>
      </c>
      <c r="K651" s="13">
        <f t="shared" si="125"/>
        <v>0.175264184690203</v>
      </c>
      <c r="L651" s="13">
        <f t="shared" si="126"/>
        <v>0</v>
      </c>
      <c r="M651" s="13">
        <f t="shared" si="131"/>
        <v>0.27442974030830641</v>
      </c>
      <c r="N651" s="13">
        <f t="shared" si="127"/>
        <v>0.17014643899114998</v>
      </c>
      <c r="O651" s="13">
        <f t="shared" si="128"/>
        <v>0.17014643899114998</v>
      </c>
      <c r="Q651">
        <v>24.43450707179419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5.7935483870000004</v>
      </c>
      <c r="G652" s="13">
        <f t="shared" si="122"/>
        <v>0</v>
      </c>
      <c r="H652" s="13">
        <f t="shared" si="123"/>
        <v>5.7935483870000004</v>
      </c>
      <c r="I652" s="16">
        <f t="shared" si="130"/>
        <v>5.9688125716902034</v>
      </c>
      <c r="J652" s="13">
        <f t="shared" si="124"/>
        <v>5.9674616513080716</v>
      </c>
      <c r="K652" s="13">
        <f t="shared" si="125"/>
        <v>1.3509203821318039E-3</v>
      </c>
      <c r="L652" s="13">
        <f t="shared" si="126"/>
        <v>0</v>
      </c>
      <c r="M652" s="13">
        <f t="shared" si="131"/>
        <v>0.10428330131715643</v>
      </c>
      <c r="N652" s="13">
        <f t="shared" si="127"/>
        <v>6.4655646816636991E-2</v>
      </c>
      <c r="O652" s="13">
        <f t="shared" si="128"/>
        <v>6.4655646816636991E-2</v>
      </c>
      <c r="Q652">
        <v>24.091468950992819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34.090322579999999</v>
      </c>
      <c r="G653" s="13">
        <f t="shared" si="122"/>
        <v>0</v>
      </c>
      <c r="H653" s="13">
        <f t="shared" si="123"/>
        <v>34.090322579999999</v>
      </c>
      <c r="I653" s="16">
        <f t="shared" si="130"/>
        <v>34.091673500382129</v>
      </c>
      <c r="J653" s="13">
        <f t="shared" si="124"/>
        <v>33.852810409068006</v>
      </c>
      <c r="K653" s="13">
        <f t="shared" si="125"/>
        <v>0.23886309131412276</v>
      </c>
      <c r="L653" s="13">
        <f t="shared" si="126"/>
        <v>0</v>
      </c>
      <c r="M653" s="13">
        <f t="shared" si="131"/>
        <v>3.9627654500519444E-2</v>
      </c>
      <c r="N653" s="13">
        <f t="shared" si="127"/>
        <v>2.4569145790322055E-2</v>
      </c>
      <c r="O653" s="13">
        <f t="shared" si="128"/>
        <v>2.4569145790322055E-2</v>
      </c>
      <c r="Q653">
        <v>24.393241870967749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19.27096774</v>
      </c>
      <c r="G654" s="13">
        <f t="shared" si="122"/>
        <v>0</v>
      </c>
      <c r="H654" s="13">
        <f t="shared" si="123"/>
        <v>19.27096774</v>
      </c>
      <c r="I654" s="16">
        <f t="shared" si="130"/>
        <v>19.509830831314122</v>
      </c>
      <c r="J654" s="13">
        <f t="shared" si="124"/>
        <v>19.456756946399768</v>
      </c>
      <c r="K654" s="13">
        <f t="shared" si="125"/>
        <v>5.3073884914354608E-2</v>
      </c>
      <c r="L654" s="13">
        <f t="shared" si="126"/>
        <v>0</v>
      </c>
      <c r="M654" s="13">
        <f t="shared" si="131"/>
        <v>1.5058508710197389E-2</v>
      </c>
      <c r="N654" s="13">
        <f t="shared" si="127"/>
        <v>9.3362754003223809E-3</v>
      </c>
      <c r="O654" s="13">
        <f t="shared" si="128"/>
        <v>9.3362754003223809E-3</v>
      </c>
      <c r="Q654">
        <v>23.224994022643571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12.42580645</v>
      </c>
      <c r="G655" s="13">
        <f t="shared" si="122"/>
        <v>0</v>
      </c>
      <c r="H655" s="13">
        <f t="shared" si="123"/>
        <v>12.42580645</v>
      </c>
      <c r="I655" s="16">
        <f t="shared" si="130"/>
        <v>12.478880334914354</v>
      </c>
      <c r="J655" s="13">
        <f t="shared" si="124"/>
        <v>12.456252449110782</v>
      </c>
      <c r="K655" s="13">
        <f t="shared" si="125"/>
        <v>2.2627885803572667E-2</v>
      </c>
      <c r="L655" s="13">
        <f t="shared" si="126"/>
        <v>0</v>
      </c>
      <c r="M655" s="13">
        <f t="shared" si="131"/>
        <v>5.7222333098750078E-3</v>
      </c>
      <c r="N655" s="13">
        <f t="shared" si="127"/>
        <v>3.5477846521225049E-3</v>
      </c>
      <c r="O655" s="13">
        <f t="shared" si="128"/>
        <v>3.5477846521225049E-3</v>
      </c>
      <c r="Q655">
        <v>19.779957394280391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81.674193549999998</v>
      </c>
      <c r="G656" s="13">
        <f t="shared" si="122"/>
        <v>7.0330618938049341</v>
      </c>
      <c r="H656" s="13">
        <f t="shared" si="123"/>
        <v>74.641131656195057</v>
      </c>
      <c r="I656" s="16">
        <f t="shared" si="130"/>
        <v>74.66375954199863</v>
      </c>
      <c r="J656" s="13">
        <f t="shared" si="124"/>
        <v>66.620884633746726</v>
      </c>
      <c r="K656" s="13">
        <f t="shared" si="125"/>
        <v>8.0428749082519033</v>
      </c>
      <c r="L656" s="13">
        <f t="shared" si="126"/>
        <v>0</v>
      </c>
      <c r="M656" s="13">
        <f t="shared" si="131"/>
        <v>2.1744486577525029E-3</v>
      </c>
      <c r="N656" s="13">
        <f t="shared" si="127"/>
        <v>1.3481581678065518E-3</v>
      </c>
      <c r="O656" s="13">
        <f t="shared" si="128"/>
        <v>7.0344100519727411</v>
      </c>
      <c r="Q656">
        <v>14.9778490225876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60.34516129</v>
      </c>
      <c r="G657" s="13">
        <f t="shared" si="122"/>
        <v>3.463292099554272</v>
      </c>
      <c r="H657" s="13">
        <f t="shared" si="123"/>
        <v>56.881869190445727</v>
      </c>
      <c r="I657" s="16">
        <f t="shared" si="130"/>
        <v>64.92474409869763</v>
      </c>
      <c r="J657" s="13">
        <f t="shared" si="124"/>
        <v>58.469816000675756</v>
      </c>
      <c r="K657" s="13">
        <f t="shared" si="125"/>
        <v>6.454928098021874</v>
      </c>
      <c r="L657" s="13">
        <f t="shared" si="126"/>
        <v>0</v>
      </c>
      <c r="M657" s="13">
        <f t="shared" si="131"/>
        <v>8.2629048994595114E-4</v>
      </c>
      <c r="N657" s="13">
        <f t="shared" si="127"/>
        <v>5.1230010376648969E-4</v>
      </c>
      <c r="O657" s="13">
        <f t="shared" si="128"/>
        <v>3.4638043996580383</v>
      </c>
      <c r="Q657">
        <v>13.64095231725755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93.996774189999996</v>
      </c>
      <c r="G658" s="13">
        <f t="shared" si="122"/>
        <v>9.0954515802974427</v>
      </c>
      <c r="H658" s="13">
        <f t="shared" si="123"/>
        <v>84.901322609702561</v>
      </c>
      <c r="I658" s="16">
        <f t="shared" si="130"/>
        <v>91.356250707724428</v>
      </c>
      <c r="J658" s="13">
        <f t="shared" si="124"/>
        <v>72.842066398131664</v>
      </c>
      <c r="K658" s="13">
        <f t="shared" si="125"/>
        <v>18.514184309592764</v>
      </c>
      <c r="L658" s="13">
        <f t="shared" si="126"/>
        <v>0.86720779217388855</v>
      </c>
      <c r="M658" s="13">
        <f t="shared" si="131"/>
        <v>0.86752178256006807</v>
      </c>
      <c r="N658" s="13">
        <f t="shared" si="127"/>
        <v>0.53786350518724224</v>
      </c>
      <c r="O658" s="13">
        <f t="shared" si="128"/>
        <v>9.6333150854846856</v>
      </c>
      <c r="Q658">
        <v>12.057082451612899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256.2516129</v>
      </c>
      <c r="G659" s="13">
        <f t="shared" si="122"/>
        <v>36.251508879915924</v>
      </c>
      <c r="H659" s="13">
        <f t="shared" si="123"/>
        <v>220.00010402008408</v>
      </c>
      <c r="I659" s="16">
        <f t="shared" si="130"/>
        <v>237.64708053750294</v>
      </c>
      <c r="J659" s="13">
        <f t="shared" si="124"/>
        <v>113.39921099406564</v>
      </c>
      <c r="K659" s="13">
        <f t="shared" si="125"/>
        <v>124.2478695434373</v>
      </c>
      <c r="L659" s="13">
        <f t="shared" si="126"/>
        <v>65.260948700696517</v>
      </c>
      <c r="M659" s="13">
        <f t="shared" si="131"/>
        <v>65.590606978069331</v>
      </c>
      <c r="N659" s="13">
        <f t="shared" si="127"/>
        <v>40.666176326402983</v>
      </c>
      <c r="O659" s="13">
        <f t="shared" si="128"/>
        <v>76.917685206318907</v>
      </c>
      <c r="Q659">
        <v>13.036759898402069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43.861290320000002</v>
      </c>
      <c r="G660" s="13">
        <f t="shared" si="122"/>
        <v>0.7044409728960126</v>
      </c>
      <c r="H660" s="13">
        <f t="shared" si="123"/>
        <v>43.156849347103986</v>
      </c>
      <c r="I660" s="16">
        <f t="shared" si="130"/>
        <v>102.14377018984477</v>
      </c>
      <c r="J660" s="13">
        <f t="shared" si="124"/>
        <v>81.519911655173175</v>
      </c>
      <c r="K660" s="13">
        <f t="shared" si="125"/>
        <v>20.623858534671598</v>
      </c>
      <c r="L660" s="13">
        <f t="shared" si="126"/>
        <v>2.1520378361723003</v>
      </c>
      <c r="M660" s="13">
        <f t="shared" si="131"/>
        <v>27.076468487838646</v>
      </c>
      <c r="N660" s="13">
        <f t="shared" si="127"/>
        <v>16.78741046245996</v>
      </c>
      <c r="O660" s="13">
        <f t="shared" si="128"/>
        <v>17.491851435355972</v>
      </c>
      <c r="Q660">
        <v>13.72549604867236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71.045161289999996</v>
      </c>
      <c r="G661" s="13">
        <f t="shared" si="122"/>
        <v>5.2541158149890794</v>
      </c>
      <c r="H661" s="13">
        <f t="shared" si="123"/>
        <v>65.791045475010918</v>
      </c>
      <c r="I661" s="16">
        <f t="shared" si="130"/>
        <v>84.262866173510218</v>
      </c>
      <c r="J661" s="13">
        <f t="shared" si="124"/>
        <v>72.009404435997141</v>
      </c>
      <c r="K661" s="13">
        <f t="shared" si="125"/>
        <v>12.253461737513078</v>
      </c>
      <c r="L661" s="13">
        <f t="shared" si="126"/>
        <v>0</v>
      </c>
      <c r="M661" s="13">
        <f t="shared" si="131"/>
        <v>10.289058025378687</v>
      </c>
      <c r="N661" s="13">
        <f t="shared" si="127"/>
        <v>6.3792159757347857</v>
      </c>
      <c r="O661" s="13">
        <f t="shared" si="128"/>
        <v>11.633331790723865</v>
      </c>
      <c r="Q661">
        <v>14.08150284997097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11.648387100000001</v>
      </c>
      <c r="G662" s="13">
        <f t="shared" si="122"/>
        <v>0</v>
      </c>
      <c r="H662" s="13">
        <f t="shared" si="123"/>
        <v>11.648387100000001</v>
      </c>
      <c r="I662" s="16">
        <f t="shared" si="130"/>
        <v>23.901848837513079</v>
      </c>
      <c r="J662" s="13">
        <f t="shared" si="124"/>
        <v>23.68009453302253</v>
      </c>
      <c r="K662" s="13">
        <f t="shared" si="125"/>
        <v>0.221754304490549</v>
      </c>
      <c r="L662" s="13">
        <f t="shared" si="126"/>
        <v>0</v>
      </c>
      <c r="M662" s="13">
        <f t="shared" si="131"/>
        <v>3.9098420496439008</v>
      </c>
      <c r="N662" s="13">
        <f t="shared" si="127"/>
        <v>2.4241020707792185</v>
      </c>
      <c r="O662" s="13">
        <f t="shared" si="128"/>
        <v>2.4241020707792185</v>
      </c>
      <c r="Q662">
        <v>17.348724250666059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53.819354840000003</v>
      </c>
      <c r="G663" s="13">
        <f t="shared" si="122"/>
        <v>2.3710893936666615</v>
      </c>
      <c r="H663" s="13">
        <f t="shared" si="123"/>
        <v>51.448265446333338</v>
      </c>
      <c r="I663" s="16">
        <f t="shared" si="130"/>
        <v>51.670019750823883</v>
      </c>
      <c r="J663" s="13">
        <f t="shared" si="124"/>
        <v>50.876867746144157</v>
      </c>
      <c r="K663" s="13">
        <f t="shared" si="125"/>
        <v>0.79315200467972602</v>
      </c>
      <c r="L663" s="13">
        <f t="shared" si="126"/>
        <v>0</v>
      </c>
      <c r="M663" s="13">
        <f t="shared" si="131"/>
        <v>1.4857399788646823</v>
      </c>
      <c r="N663" s="13">
        <f t="shared" si="127"/>
        <v>0.92115878689610309</v>
      </c>
      <c r="O663" s="13">
        <f t="shared" si="128"/>
        <v>3.2922481805627646</v>
      </c>
      <c r="Q663">
        <v>24.641563552413199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54.816129029999999</v>
      </c>
      <c r="G664" s="13">
        <f t="shared" si="122"/>
        <v>2.5379162028615507</v>
      </c>
      <c r="H664" s="13">
        <f t="shared" si="123"/>
        <v>52.278212827138447</v>
      </c>
      <c r="I664" s="16">
        <f t="shared" si="130"/>
        <v>53.071364831818173</v>
      </c>
      <c r="J664" s="13">
        <f t="shared" si="124"/>
        <v>52.260343955056484</v>
      </c>
      <c r="K664" s="13">
        <f t="shared" si="125"/>
        <v>0.81102087676168821</v>
      </c>
      <c r="L664" s="13">
        <f t="shared" si="126"/>
        <v>0</v>
      </c>
      <c r="M664" s="13">
        <f t="shared" si="131"/>
        <v>0.56458119196857925</v>
      </c>
      <c r="N664" s="13">
        <f t="shared" si="127"/>
        <v>0.35004033902051912</v>
      </c>
      <c r="O664" s="13">
        <f t="shared" si="128"/>
        <v>2.8879565418820698</v>
      </c>
      <c r="Q664">
        <v>25.058609061452159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5.0322580649999997</v>
      </c>
      <c r="G665" s="13">
        <f t="shared" si="122"/>
        <v>0</v>
      </c>
      <c r="H665" s="13">
        <f t="shared" si="123"/>
        <v>5.0322580649999997</v>
      </c>
      <c r="I665" s="16">
        <f t="shared" si="130"/>
        <v>5.8432789417616879</v>
      </c>
      <c r="J665" s="13">
        <f t="shared" si="124"/>
        <v>5.84217035823721</v>
      </c>
      <c r="K665" s="13">
        <f t="shared" si="125"/>
        <v>1.1085835244779574E-3</v>
      </c>
      <c r="L665" s="13">
        <f t="shared" si="126"/>
        <v>0</v>
      </c>
      <c r="M665" s="13">
        <f t="shared" si="131"/>
        <v>0.21454085294806013</v>
      </c>
      <c r="N665" s="13">
        <f t="shared" si="127"/>
        <v>0.13301532882779729</v>
      </c>
      <c r="O665" s="13">
        <f t="shared" si="128"/>
        <v>0.13301532882779729</v>
      </c>
      <c r="Q665">
        <v>25.051558870967749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32.393548389999999</v>
      </c>
      <c r="G666" s="13">
        <f t="shared" si="122"/>
        <v>0</v>
      </c>
      <c r="H666" s="13">
        <f t="shared" si="123"/>
        <v>32.393548389999999</v>
      </c>
      <c r="I666" s="16">
        <f t="shared" si="130"/>
        <v>32.394656973524476</v>
      </c>
      <c r="J666" s="13">
        <f t="shared" si="124"/>
        <v>32.159572616057375</v>
      </c>
      <c r="K666" s="13">
        <f t="shared" si="125"/>
        <v>0.23508435746710177</v>
      </c>
      <c r="L666" s="13">
        <f t="shared" si="126"/>
        <v>0</v>
      </c>
      <c r="M666" s="13">
        <f t="shared" si="131"/>
        <v>8.1525524120262843E-2</v>
      </c>
      <c r="N666" s="13">
        <f t="shared" si="127"/>
        <v>5.054582495456296E-2</v>
      </c>
      <c r="O666" s="13">
        <f t="shared" si="128"/>
        <v>5.054582495456296E-2</v>
      </c>
      <c r="Q666">
        <v>23.41091201369461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20.3</v>
      </c>
      <c r="G667" s="13">
        <f t="shared" si="122"/>
        <v>0</v>
      </c>
      <c r="H667" s="13">
        <f t="shared" si="123"/>
        <v>20.3</v>
      </c>
      <c r="I667" s="16">
        <f t="shared" si="130"/>
        <v>20.535084357467102</v>
      </c>
      <c r="J667" s="13">
        <f t="shared" si="124"/>
        <v>20.421333323435796</v>
      </c>
      <c r="K667" s="13">
        <f t="shared" si="125"/>
        <v>0.11375103403130638</v>
      </c>
      <c r="L667" s="13">
        <f t="shared" si="126"/>
        <v>0</v>
      </c>
      <c r="M667" s="13">
        <f t="shared" si="131"/>
        <v>3.0979699165699884E-2</v>
      </c>
      <c r="N667" s="13">
        <f t="shared" si="127"/>
        <v>1.9207413482733929E-2</v>
      </c>
      <c r="O667" s="13">
        <f t="shared" si="128"/>
        <v>1.9207413482733929E-2</v>
      </c>
      <c r="Q667">
        <v>18.889298877371861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56.603225809999998</v>
      </c>
      <c r="G668" s="13">
        <f t="shared" si="122"/>
        <v>2.8370166977588576</v>
      </c>
      <c r="H668" s="13">
        <f t="shared" si="123"/>
        <v>53.766209112241143</v>
      </c>
      <c r="I668" s="16">
        <f t="shared" si="130"/>
        <v>53.879960146272452</v>
      </c>
      <c r="J668" s="13">
        <f t="shared" si="124"/>
        <v>50.971912100938965</v>
      </c>
      <c r="K668" s="13">
        <f t="shared" si="125"/>
        <v>2.9080480453334872</v>
      </c>
      <c r="L668" s="13">
        <f t="shared" si="126"/>
        <v>0</v>
      </c>
      <c r="M668" s="13">
        <f t="shared" si="131"/>
        <v>1.1772285682965955E-2</v>
      </c>
      <c r="N668" s="13">
        <f t="shared" si="127"/>
        <v>7.2988171234388919E-3</v>
      </c>
      <c r="O668" s="13">
        <f t="shared" si="128"/>
        <v>2.8443155148822963</v>
      </c>
      <c r="Q668">
        <v>15.891315293411401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52.054838709999999</v>
      </c>
      <c r="G669" s="13">
        <f t="shared" si="122"/>
        <v>2.075768147697385</v>
      </c>
      <c r="H669" s="13">
        <f t="shared" si="123"/>
        <v>49.97907056230261</v>
      </c>
      <c r="I669" s="16">
        <f t="shared" si="130"/>
        <v>52.887118607636097</v>
      </c>
      <c r="J669" s="13">
        <f t="shared" si="124"/>
        <v>49.178652076656213</v>
      </c>
      <c r="K669" s="13">
        <f t="shared" si="125"/>
        <v>3.7084665309798837</v>
      </c>
      <c r="L669" s="13">
        <f t="shared" si="126"/>
        <v>0</v>
      </c>
      <c r="M669" s="13">
        <f t="shared" si="131"/>
        <v>4.4734685595270631E-3</v>
      </c>
      <c r="N669" s="13">
        <f t="shared" si="127"/>
        <v>2.7735505069067792E-3</v>
      </c>
      <c r="O669" s="13">
        <f t="shared" si="128"/>
        <v>2.0785416982042917</v>
      </c>
      <c r="Q669">
        <v>13.55205882227115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32.135483870000002</v>
      </c>
      <c r="G670" s="13">
        <f t="shared" si="122"/>
        <v>0</v>
      </c>
      <c r="H670" s="13">
        <f t="shared" si="123"/>
        <v>32.135483870000002</v>
      </c>
      <c r="I670" s="16">
        <f t="shared" si="130"/>
        <v>35.843950400979885</v>
      </c>
      <c r="J670" s="13">
        <f t="shared" si="124"/>
        <v>34.212153486016589</v>
      </c>
      <c r="K670" s="13">
        <f t="shared" si="125"/>
        <v>1.6317969149632958</v>
      </c>
      <c r="L670" s="13">
        <f t="shared" si="126"/>
        <v>0</v>
      </c>
      <c r="M670" s="13">
        <f t="shared" si="131"/>
        <v>1.6999180526202839E-3</v>
      </c>
      <c r="N670" s="13">
        <f t="shared" si="127"/>
        <v>1.053949192624576E-3</v>
      </c>
      <c r="O670" s="13">
        <f t="shared" si="128"/>
        <v>1.053949192624576E-3</v>
      </c>
      <c r="Q670">
        <v>11.303801889209449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102.0193548</v>
      </c>
      <c r="G671" s="13">
        <f t="shared" si="122"/>
        <v>10.438164441547485</v>
      </c>
      <c r="H671" s="13">
        <f t="shared" si="123"/>
        <v>91.581190358452517</v>
      </c>
      <c r="I671" s="16">
        <f t="shared" si="130"/>
        <v>93.21298727341582</v>
      </c>
      <c r="J671" s="13">
        <f t="shared" si="124"/>
        <v>73.709399470380802</v>
      </c>
      <c r="K671" s="13">
        <f t="shared" si="125"/>
        <v>19.503587803035018</v>
      </c>
      <c r="L671" s="13">
        <f t="shared" si="126"/>
        <v>1.4697725478598478</v>
      </c>
      <c r="M671" s="13">
        <f t="shared" si="131"/>
        <v>1.4704185167198436</v>
      </c>
      <c r="N671" s="13">
        <f t="shared" si="127"/>
        <v>0.91165948036630307</v>
      </c>
      <c r="O671" s="13">
        <f t="shared" si="128"/>
        <v>11.349823921913789</v>
      </c>
      <c r="Q671">
        <v>12.023208451612909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68.667741939999999</v>
      </c>
      <c r="G672" s="13">
        <f t="shared" si="122"/>
        <v>4.8562149782121073</v>
      </c>
      <c r="H672" s="13">
        <f t="shared" si="123"/>
        <v>63.811526961787891</v>
      </c>
      <c r="I672" s="16">
        <f t="shared" si="130"/>
        <v>81.845342216963061</v>
      </c>
      <c r="J672" s="13">
        <f t="shared" si="124"/>
        <v>71.440405873986109</v>
      </c>
      <c r="K672" s="13">
        <f t="shared" si="125"/>
        <v>10.404936342976953</v>
      </c>
      <c r="L672" s="13">
        <f t="shared" si="126"/>
        <v>0</v>
      </c>
      <c r="M672" s="13">
        <f t="shared" si="131"/>
        <v>0.55875903635354052</v>
      </c>
      <c r="N672" s="13">
        <f t="shared" si="127"/>
        <v>0.34643060253919511</v>
      </c>
      <c r="O672" s="13">
        <f t="shared" si="128"/>
        <v>5.2026455807513026</v>
      </c>
      <c r="Q672">
        <v>14.865357932892559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5.9387096770000003</v>
      </c>
      <c r="G673" s="13">
        <f t="shared" si="122"/>
        <v>0</v>
      </c>
      <c r="H673" s="13">
        <f t="shared" si="123"/>
        <v>5.9387096770000003</v>
      </c>
      <c r="I673" s="16">
        <f t="shared" si="130"/>
        <v>16.343646019976951</v>
      </c>
      <c r="J673" s="13">
        <f t="shared" si="124"/>
        <v>16.282786899513209</v>
      </c>
      <c r="K673" s="13">
        <f t="shared" si="125"/>
        <v>6.0859120463742755E-2</v>
      </c>
      <c r="L673" s="13">
        <f t="shared" si="126"/>
        <v>0</v>
      </c>
      <c r="M673" s="13">
        <f t="shared" si="131"/>
        <v>0.21232843381434541</v>
      </c>
      <c r="N673" s="13">
        <f t="shared" si="127"/>
        <v>0.13164362896489415</v>
      </c>
      <c r="O673" s="13">
        <f t="shared" si="128"/>
        <v>0.13164362896489415</v>
      </c>
      <c r="Q673">
        <v>18.488698790428071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42.396774190000002</v>
      </c>
      <c r="G674" s="13">
        <f t="shared" si="122"/>
        <v>0.45932973763986246</v>
      </c>
      <c r="H674" s="13">
        <f t="shared" si="123"/>
        <v>41.93744445236014</v>
      </c>
      <c r="I674" s="16">
        <f t="shared" si="130"/>
        <v>41.998303572823886</v>
      </c>
      <c r="J674" s="13">
        <f t="shared" si="124"/>
        <v>41.023030438538385</v>
      </c>
      <c r="K674" s="13">
        <f t="shared" si="125"/>
        <v>0.97527313428550144</v>
      </c>
      <c r="L674" s="13">
        <f t="shared" si="126"/>
        <v>0</v>
      </c>
      <c r="M674" s="13">
        <f t="shared" si="131"/>
        <v>8.0684804849451258E-2</v>
      </c>
      <c r="N674" s="13">
        <f t="shared" si="127"/>
        <v>5.0024579006659776E-2</v>
      </c>
      <c r="O674" s="13">
        <f t="shared" si="128"/>
        <v>0.5093543166465222</v>
      </c>
      <c r="Q674">
        <v>18.683029753333759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24.206451609999998</v>
      </c>
      <c r="G675" s="13">
        <f t="shared" si="122"/>
        <v>0</v>
      </c>
      <c r="H675" s="13">
        <f t="shared" si="123"/>
        <v>24.206451609999998</v>
      </c>
      <c r="I675" s="16">
        <f t="shared" si="130"/>
        <v>25.1817247442855</v>
      </c>
      <c r="J675" s="13">
        <f t="shared" si="124"/>
        <v>25.080943568119554</v>
      </c>
      <c r="K675" s="13">
        <f t="shared" si="125"/>
        <v>0.1007811761659454</v>
      </c>
      <c r="L675" s="13">
        <f t="shared" si="126"/>
        <v>0</v>
      </c>
      <c r="M675" s="13">
        <f t="shared" si="131"/>
        <v>3.0660225842791482E-2</v>
      </c>
      <c r="N675" s="13">
        <f t="shared" si="127"/>
        <v>1.900934002253072E-2</v>
      </c>
      <c r="O675" s="13">
        <f t="shared" si="128"/>
        <v>1.900934002253072E-2</v>
      </c>
      <c r="Q675">
        <v>24.097673570323419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32.906451609999998</v>
      </c>
      <c r="G676" s="13">
        <f t="shared" si="122"/>
        <v>0</v>
      </c>
      <c r="H676" s="13">
        <f t="shared" si="123"/>
        <v>32.906451609999998</v>
      </c>
      <c r="I676" s="16">
        <f t="shared" si="130"/>
        <v>33.007232786165943</v>
      </c>
      <c r="J676" s="13">
        <f t="shared" si="124"/>
        <v>32.77988121627974</v>
      </c>
      <c r="K676" s="13">
        <f t="shared" si="125"/>
        <v>0.22735156988620275</v>
      </c>
      <c r="L676" s="13">
        <f t="shared" si="126"/>
        <v>0</v>
      </c>
      <c r="M676" s="13">
        <f t="shared" si="131"/>
        <v>1.1650885820260762E-2</v>
      </c>
      <c r="N676" s="13">
        <f t="shared" si="127"/>
        <v>7.2235492085616724E-3</v>
      </c>
      <c r="O676" s="13">
        <f t="shared" si="128"/>
        <v>7.2235492085616724E-3</v>
      </c>
      <c r="Q676">
        <v>24.054249429418089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20.58387097</v>
      </c>
      <c r="G677" s="13">
        <f t="shared" si="122"/>
        <v>0</v>
      </c>
      <c r="H677" s="13">
        <f t="shared" si="123"/>
        <v>20.58387097</v>
      </c>
      <c r="I677" s="16">
        <f t="shared" si="130"/>
        <v>20.811222539886202</v>
      </c>
      <c r="J677" s="13">
        <f t="shared" si="124"/>
        <v>20.767586813786227</v>
      </c>
      <c r="K677" s="13">
        <f t="shared" si="125"/>
        <v>4.3635726099974903E-2</v>
      </c>
      <c r="L677" s="13">
        <f t="shared" si="126"/>
        <v>0</v>
      </c>
      <c r="M677" s="13">
        <f t="shared" si="131"/>
        <v>4.4273366116990894E-3</v>
      </c>
      <c r="N677" s="13">
        <f t="shared" si="127"/>
        <v>2.7449486992534356E-3</v>
      </c>
      <c r="O677" s="13">
        <f t="shared" si="128"/>
        <v>2.7449486992534356E-3</v>
      </c>
      <c r="Q677">
        <v>26.024560870967751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12.13548387</v>
      </c>
      <c r="G678" s="13">
        <f t="shared" si="122"/>
        <v>0</v>
      </c>
      <c r="H678" s="13">
        <f t="shared" si="123"/>
        <v>12.13548387</v>
      </c>
      <c r="I678" s="16">
        <f t="shared" si="130"/>
        <v>12.179119596099975</v>
      </c>
      <c r="J678" s="13">
        <f t="shared" si="124"/>
        <v>12.167520958392974</v>
      </c>
      <c r="K678" s="13">
        <f t="shared" si="125"/>
        <v>1.1598637707001203E-2</v>
      </c>
      <c r="L678" s="13">
        <f t="shared" si="126"/>
        <v>0</v>
      </c>
      <c r="M678" s="13">
        <f t="shared" si="131"/>
        <v>1.6823879124456538E-3</v>
      </c>
      <c r="N678" s="13">
        <f t="shared" si="127"/>
        <v>1.0430805057163053E-3</v>
      </c>
      <c r="O678" s="13">
        <f t="shared" si="128"/>
        <v>1.0430805057163053E-3</v>
      </c>
      <c r="Q678">
        <v>24.008127152039702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75.358064519999999</v>
      </c>
      <c r="G679" s="13">
        <f t="shared" si="122"/>
        <v>5.9759522062656583</v>
      </c>
      <c r="H679" s="13">
        <f t="shared" si="123"/>
        <v>69.382112313734339</v>
      </c>
      <c r="I679" s="16">
        <f t="shared" si="130"/>
        <v>69.393710951441335</v>
      </c>
      <c r="J679" s="13">
        <f t="shared" si="124"/>
        <v>65.009630858839913</v>
      </c>
      <c r="K679" s="13">
        <f t="shared" si="125"/>
        <v>4.3840800926014225</v>
      </c>
      <c r="L679" s="13">
        <f t="shared" si="126"/>
        <v>0</v>
      </c>
      <c r="M679" s="13">
        <f t="shared" si="131"/>
        <v>6.3930740672934853E-4</v>
      </c>
      <c r="N679" s="13">
        <f t="shared" si="127"/>
        <v>3.963705921721961E-4</v>
      </c>
      <c r="O679" s="13">
        <f t="shared" si="128"/>
        <v>5.9763485768578306</v>
      </c>
      <c r="Q679">
        <v>18.261564267320448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44.674193549999998</v>
      </c>
      <c r="G680" s="13">
        <f t="shared" si="122"/>
        <v>0.84049390585279304</v>
      </c>
      <c r="H680" s="13">
        <f t="shared" si="123"/>
        <v>43.833699644147202</v>
      </c>
      <c r="I680" s="16">
        <f t="shared" si="130"/>
        <v>48.217779736748625</v>
      </c>
      <c r="J680" s="13">
        <f t="shared" si="124"/>
        <v>46.064841803034511</v>
      </c>
      <c r="K680" s="13">
        <f t="shared" si="125"/>
        <v>2.1529379337141137</v>
      </c>
      <c r="L680" s="13">
        <f t="shared" si="126"/>
        <v>0</v>
      </c>
      <c r="M680" s="13">
        <f t="shared" si="131"/>
        <v>2.4293681455715243E-4</v>
      </c>
      <c r="N680" s="13">
        <f t="shared" si="127"/>
        <v>1.5062082502543452E-4</v>
      </c>
      <c r="O680" s="13">
        <f t="shared" si="128"/>
        <v>0.84064452667781853</v>
      </c>
      <c r="Q680">
        <v>15.76552789794062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54.141935480000001</v>
      </c>
      <c r="G681" s="13">
        <f t="shared" si="122"/>
        <v>2.4250786516341507</v>
      </c>
      <c r="H681" s="13">
        <f t="shared" si="123"/>
        <v>51.716856828365849</v>
      </c>
      <c r="I681" s="16">
        <f t="shared" si="130"/>
        <v>53.869794762079962</v>
      </c>
      <c r="J681" s="13">
        <f t="shared" si="124"/>
        <v>50.800106135737728</v>
      </c>
      <c r="K681" s="13">
        <f t="shared" si="125"/>
        <v>3.0696886263422343</v>
      </c>
      <c r="L681" s="13">
        <f t="shared" si="126"/>
        <v>0</v>
      </c>
      <c r="M681" s="13">
        <f t="shared" si="131"/>
        <v>9.2315989531717918E-5</v>
      </c>
      <c r="N681" s="13">
        <f t="shared" si="127"/>
        <v>5.7235913509665106E-5</v>
      </c>
      <c r="O681" s="13">
        <f t="shared" si="128"/>
        <v>2.4251358875476603</v>
      </c>
      <c r="Q681">
        <v>15.466032713300489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47.783870970000002</v>
      </c>
      <c r="G682" s="13">
        <f t="shared" si="122"/>
        <v>1.3609503610946749</v>
      </c>
      <c r="H682" s="13">
        <f t="shared" si="123"/>
        <v>46.422920608905329</v>
      </c>
      <c r="I682" s="16">
        <f t="shared" si="130"/>
        <v>49.492609235247564</v>
      </c>
      <c r="J682" s="13">
        <f t="shared" si="124"/>
        <v>46.653907005713464</v>
      </c>
      <c r="K682" s="13">
        <f t="shared" si="125"/>
        <v>2.8387022295340998</v>
      </c>
      <c r="L682" s="13">
        <f t="shared" si="126"/>
        <v>0</v>
      </c>
      <c r="M682" s="13">
        <f t="shared" si="131"/>
        <v>3.5080076022052812E-5</v>
      </c>
      <c r="N682" s="13">
        <f t="shared" si="127"/>
        <v>2.1749647133672744E-5</v>
      </c>
      <c r="O682" s="13">
        <f t="shared" si="128"/>
        <v>1.3609721107418087</v>
      </c>
      <c r="Q682">
        <v>14.196214433291191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46.293548389999998</v>
      </c>
      <c r="G683" s="13">
        <f t="shared" si="122"/>
        <v>1.1115199854019648</v>
      </c>
      <c r="H683" s="13">
        <f t="shared" si="123"/>
        <v>45.182028404598036</v>
      </c>
      <c r="I683" s="16">
        <f t="shared" si="130"/>
        <v>48.020730634132136</v>
      </c>
      <c r="J683" s="13">
        <f t="shared" si="124"/>
        <v>45.316231203560761</v>
      </c>
      <c r="K683" s="13">
        <f t="shared" si="125"/>
        <v>2.7044994305713743</v>
      </c>
      <c r="L683" s="13">
        <f t="shared" si="126"/>
        <v>0</v>
      </c>
      <c r="M683" s="13">
        <f t="shared" si="131"/>
        <v>1.3330428888380068E-5</v>
      </c>
      <c r="N683" s="13">
        <f t="shared" si="127"/>
        <v>8.2648659107956414E-6</v>
      </c>
      <c r="O683" s="13">
        <f t="shared" si="128"/>
        <v>1.1115282502678756</v>
      </c>
      <c r="Q683">
        <v>13.9034704516129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4.490322581</v>
      </c>
      <c r="G684" s="13">
        <f t="shared" si="122"/>
        <v>0</v>
      </c>
      <c r="H684" s="13">
        <f t="shared" si="123"/>
        <v>4.490322581</v>
      </c>
      <c r="I684" s="16">
        <f t="shared" si="130"/>
        <v>7.1948220115713744</v>
      </c>
      <c r="J684" s="13">
        <f t="shared" si="124"/>
        <v>7.1872982387095563</v>
      </c>
      <c r="K684" s="13">
        <f t="shared" si="125"/>
        <v>7.5237728618180455E-3</v>
      </c>
      <c r="L684" s="13">
        <f t="shared" si="126"/>
        <v>0</v>
      </c>
      <c r="M684" s="13">
        <f t="shared" si="131"/>
        <v>5.0655629775844266E-6</v>
      </c>
      <c r="N684" s="13">
        <f t="shared" si="127"/>
        <v>3.1406490461023443E-6</v>
      </c>
      <c r="O684" s="13">
        <f t="shared" si="128"/>
        <v>3.1406490461023443E-6</v>
      </c>
      <c r="Q684">
        <v>15.884315300996599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11.777419350000001</v>
      </c>
      <c r="G685" s="13">
        <f t="shared" si="122"/>
        <v>0</v>
      </c>
      <c r="H685" s="13">
        <f t="shared" si="123"/>
        <v>11.777419350000001</v>
      </c>
      <c r="I685" s="16">
        <f t="shared" si="130"/>
        <v>11.784943122861819</v>
      </c>
      <c r="J685" s="13">
        <f t="shared" si="124"/>
        <v>11.757975941300719</v>
      </c>
      <c r="K685" s="13">
        <f t="shared" si="125"/>
        <v>2.6967181561099451E-2</v>
      </c>
      <c r="L685" s="13">
        <f t="shared" si="126"/>
        <v>0</v>
      </c>
      <c r="M685" s="13">
        <f t="shared" si="131"/>
        <v>1.9249139314820823E-6</v>
      </c>
      <c r="N685" s="13">
        <f t="shared" si="127"/>
        <v>1.1934466375188911E-6</v>
      </c>
      <c r="O685" s="13">
        <f t="shared" si="128"/>
        <v>1.1934466375188911E-6</v>
      </c>
      <c r="Q685">
        <v>17.32110738497725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7.874193548</v>
      </c>
      <c r="G686" s="13">
        <f t="shared" si="122"/>
        <v>0</v>
      </c>
      <c r="H686" s="13">
        <f t="shared" si="123"/>
        <v>7.874193548</v>
      </c>
      <c r="I686" s="16">
        <f t="shared" si="130"/>
        <v>7.9011607295610995</v>
      </c>
      <c r="J686" s="13">
        <f t="shared" si="124"/>
        <v>7.8968495799319882</v>
      </c>
      <c r="K686" s="13">
        <f t="shared" si="125"/>
        <v>4.3111496291112772E-3</v>
      </c>
      <c r="L686" s="13">
        <f t="shared" si="126"/>
        <v>0</v>
      </c>
      <c r="M686" s="13">
        <f t="shared" si="131"/>
        <v>7.3146729396319118E-7</v>
      </c>
      <c r="N686" s="13">
        <f t="shared" si="127"/>
        <v>4.5350972225717851E-7</v>
      </c>
      <c r="O686" s="13">
        <f t="shared" si="128"/>
        <v>4.5350972225717851E-7</v>
      </c>
      <c r="Q686">
        <v>21.820351356749931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3.4870967739999998</v>
      </c>
      <c r="G687" s="13">
        <f t="shared" si="122"/>
        <v>0</v>
      </c>
      <c r="H687" s="13">
        <f t="shared" si="123"/>
        <v>3.4870967739999998</v>
      </c>
      <c r="I687" s="16">
        <f t="shared" si="130"/>
        <v>3.4914079236291111</v>
      </c>
      <c r="J687" s="13">
        <f t="shared" si="124"/>
        <v>3.491054467044818</v>
      </c>
      <c r="K687" s="13">
        <f t="shared" si="125"/>
        <v>3.5345658429308813E-4</v>
      </c>
      <c r="L687" s="13">
        <f t="shared" si="126"/>
        <v>0</v>
      </c>
      <c r="M687" s="13">
        <f t="shared" si="131"/>
        <v>2.7795757170601267E-7</v>
      </c>
      <c r="N687" s="13">
        <f t="shared" si="127"/>
        <v>1.7233369445772786E-7</v>
      </c>
      <c r="O687" s="13">
        <f t="shared" si="128"/>
        <v>1.7233369445772786E-7</v>
      </c>
      <c r="Q687">
        <v>22.186865707358379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27.838709680000001</v>
      </c>
      <c r="G688" s="13">
        <f t="shared" si="122"/>
        <v>0</v>
      </c>
      <c r="H688" s="13">
        <f t="shared" si="123"/>
        <v>27.838709680000001</v>
      </c>
      <c r="I688" s="16">
        <f t="shared" si="130"/>
        <v>27.839063136584294</v>
      </c>
      <c r="J688" s="13">
        <f t="shared" si="124"/>
        <v>27.699511851492712</v>
      </c>
      <c r="K688" s="13">
        <f t="shared" si="125"/>
        <v>0.13955128509158143</v>
      </c>
      <c r="L688" s="13">
        <f t="shared" si="126"/>
        <v>0</v>
      </c>
      <c r="M688" s="13">
        <f t="shared" si="131"/>
        <v>1.0562387724828481E-7</v>
      </c>
      <c r="N688" s="13">
        <f t="shared" si="127"/>
        <v>6.5486803893936586E-8</v>
      </c>
      <c r="O688" s="13">
        <f t="shared" si="128"/>
        <v>6.5486803893936586E-8</v>
      </c>
      <c r="Q688">
        <v>23.91169850882352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20.980645160000002</v>
      </c>
      <c r="G689" s="13">
        <f t="shared" si="122"/>
        <v>0</v>
      </c>
      <c r="H689" s="13">
        <f t="shared" si="123"/>
        <v>20.980645160000002</v>
      </c>
      <c r="I689" s="16">
        <f t="shared" si="130"/>
        <v>21.120196445091583</v>
      </c>
      <c r="J689" s="13">
        <f t="shared" si="124"/>
        <v>21.075760988985305</v>
      </c>
      <c r="K689" s="13">
        <f t="shared" si="125"/>
        <v>4.4435456106278082E-2</v>
      </c>
      <c r="L689" s="13">
        <f t="shared" si="126"/>
        <v>0</v>
      </c>
      <c r="M689" s="13">
        <f t="shared" si="131"/>
        <v>4.0137073354348224E-8</v>
      </c>
      <c r="N689" s="13">
        <f t="shared" si="127"/>
        <v>2.48849854796959E-8</v>
      </c>
      <c r="O689" s="13">
        <f t="shared" si="128"/>
        <v>2.48849854796959E-8</v>
      </c>
      <c r="Q689">
        <v>26.213104870967751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11.37741935</v>
      </c>
      <c r="G690" s="13">
        <f t="shared" si="122"/>
        <v>0</v>
      </c>
      <c r="H690" s="13">
        <f t="shared" si="123"/>
        <v>11.37741935</v>
      </c>
      <c r="I690" s="16">
        <f t="shared" si="130"/>
        <v>11.421854806106278</v>
      </c>
      <c r="J690" s="13">
        <f t="shared" si="124"/>
        <v>11.409732089100578</v>
      </c>
      <c r="K690" s="13">
        <f t="shared" si="125"/>
        <v>1.2122717005700778E-2</v>
      </c>
      <c r="L690" s="13">
        <f t="shared" si="126"/>
        <v>0</v>
      </c>
      <c r="M690" s="13">
        <f t="shared" si="131"/>
        <v>1.5252087874652324E-8</v>
      </c>
      <c r="N690" s="13">
        <f t="shared" si="127"/>
        <v>9.4562944822844399E-9</v>
      </c>
      <c r="O690" s="13">
        <f t="shared" si="128"/>
        <v>9.4562944822844399E-9</v>
      </c>
      <c r="Q690">
        <v>22.322620309390601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26.870967740000001</v>
      </c>
      <c r="G691" s="13">
        <f t="shared" si="122"/>
        <v>0</v>
      </c>
      <c r="H691" s="13">
        <f t="shared" si="123"/>
        <v>26.870967740000001</v>
      </c>
      <c r="I691" s="16">
        <f t="shared" si="130"/>
        <v>26.8830904570057</v>
      </c>
      <c r="J691" s="13">
        <f t="shared" si="124"/>
        <v>26.688237902253416</v>
      </c>
      <c r="K691" s="13">
        <f t="shared" si="125"/>
        <v>0.19485255475228414</v>
      </c>
      <c r="L691" s="13">
        <f t="shared" si="126"/>
        <v>0</v>
      </c>
      <c r="M691" s="13">
        <f t="shared" si="131"/>
        <v>5.7957933923678838E-9</v>
      </c>
      <c r="N691" s="13">
        <f t="shared" si="127"/>
        <v>3.5933919032680879E-9</v>
      </c>
      <c r="O691" s="13">
        <f t="shared" si="128"/>
        <v>3.5933919032680879E-9</v>
      </c>
      <c r="Q691">
        <v>20.77630689173257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86.738709679999999</v>
      </c>
      <c r="G692" s="13">
        <f t="shared" si="122"/>
        <v>7.8806932576185904</v>
      </c>
      <c r="H692" s="13">
        <f t="shared" si="123"/>
        <v>78.858016422381411</v>
      </c>
      <c r="I692" s="16">
        <f t="shared" si="130"/>
        <v>79.052868977133699</v>
      </c>
      <c r="J692" s="13">
        <f t="shared" si="124"/>
        <v>68.194588703762491</v>
      </c>
      <c r="K692" s="13">
        <f t="shared" si="125"/>
        <v>10.858280273371207</v>
      </c>
      <c r="L692" s="13">
        <f t="shared" si="126"/>
        <v>0</v>
      </c>
      <c r="M692" s="13">
        <f t="shared" si="131"/>
        <v>2.2024014890997959E-9</v>
      </c>
      <c r="N692" s="13">
        <f t="shared" si="127"/>
        <v>1.3654889232418734E-9</v>
      </c>
      <c r="O692" s="13">
        <f t="shared" si="128"/>
        <v>7.8806932589840795</v>
      </c>
      <c r="Q692">
        <v>13.6748630319894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36.090322579999999</v>
      </c>
      <c r="G693" s="13">
        <f t="shared" si="122"/>
        <v>0</v>
      </c>
      <c r="H693" s="13">
        <f t="shared" si="123"/>
        <v>36.090322579999999</v>
      </c>
      <c r="I693" s="16">
        <f t="shared" si="130"/>
        <v>46.948602853371206</v>
      </c>
      <c r="J693" s="13">
        <f t="shared" si="124"/>
        <v>43.895303147171958</v>
      </c>
      <c r="K693" s="13">
        <f t="shared" si="125"/>
        <v>3.0532997061992475</v>
      </c>
      <c r="L693" s="13">
        <f t="shared" si="126"/>
        <v>0</v>
      </c>
      <c r="M693" s="13">
        <f t="shared" si="131"/>
        <v>8.3691256585792248E-10</v>
      </c>
      <c r="N693" s="13">
        <f t="shared" si="127"/>
        <v>5.188857908319119E-10</v>
      </c>
      <c r="O693" s="13">
        <f t="shared" si="128"/>
        <v>5.188857908319119E-10</v>
      </c>
      <c r="Q693">
        <v>12.42337676364737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130.90967739999999</v>
      </c>
      <c r="G694" s="13">
        <f t="shared" si="122"/>
        <v>15.273442465719654</v>
      </c>
      <c r="H694" s="13">
        <f t="shared" si="123"/>
        <v>115.63623493428034</v>
      </c>
      <c r="I694" s="16">
        <f t="shared" si="130"/>
        <v>118.68953464047959</v>
      </c>
      <c r="J694" s="13">
        <f t="shared" si="124"/>
        <v>85.000724900919764</v>
      </c>
      <c r="K694" s="13">
        <f t="shared" si="125"/>
        <v>33.688809739559829</v>
      </c>
      <c r="L694" s="13">
        <f t="shared" si="126"/>
        <v>10.108831179839559</v>
      </c>
      <c r="M694" s="13">
        <f t="shared" si="131"/>
        <v>10.108831180157585</v>
      </c>
      <c r="N694" s="13">
        <f t="shared" si="127"/>
        <v>6.2674753316977032</v>
      </c>
      <c r="O694" s="13">
        <f t="shared" si="128"/>
        <v>21.540917797417357</v>
      </c>
      <c r="Q694">
        <v>12.18998915161291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84.019354840000005</v>
      </c>
      <c r="G695" s="13">
        <f t="shared" si="122"/>
        <v>7.425563805454626</v>
      </c>
      <c r="H695" s="13">
        <f t="shared" si="123"/>
        <v>76.593791034545376</v>
      </c>
      <c r="I695" s="16">
        <f t="shared" si="130"/>
        <v>100.17376959426565</v>
      </c>
      <c r="J695" s="13">
        <f t="shared" si="124"/>
        <v>77.694829936234328</v>
      </c>
      <c r="K695" s="13">
        <f t="shared" si="125"/>
        <v>22.478939658031322</v>
      </c>
      <c r="L695" s="13">
        <f t="shared" si="126"/>
        <v>3.2818160422163318</v>
      </c>
      <c r="M695" s="13">
        <f t="shared" si="131"/>
        <v>7.1231718906762147</v>
      </c>
      <c r="N695" s="13">
        <f t="shared" si="127"/>
        <v>4.4163665722192533</v>
      </c>
      <c r="O695" s="13">
        <f t="shared" si="128"/>
        <v>11.841930377673879</v>
      </c>
      <c r="Q695">
        <v>12.34566458660418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101.2870968</v>
      </c>
      <c r="G696" s="13">
        <f t="shared" si="122"/>
        <v>10.315608834798246</v>
      </c>
      <c r="H696" s="13">
        <f t="shared" si="123"/>
        <v>90.97148796520176</v>
      </c>
      <c r="I696" s="16">
        <f t="shared" si="130"/>
        <v>110.16861158101675</v>
      </c>
      <c r="J696" s="13">
        <f t="shared" si="124"/>
        <v>86.247022374105114</v>
      </c>
      <c r="K696" s="13">
        <f t="shared" si="125"/>
        <v>23.921589206911634</v>
      </c>
      <c r="L696" s="13">
        <f t="shared" si="126"/>
        <v>4.1604159043788966</v>
      </c>
      <c r="M696" s="13">
        <f t="shared" si="131"/>
        <v>6.8672212228358589</v>
      </c>
      <c r="N696" s="13">
        <f t="shared" si="127"/>
        <v>4.2576771581582324</v>
      </c>
      <c r="O696" s="13">
        <f t="shared" si="128"/>
        <v>14.573285992956478</v>
      </c>
      <c r="Q696">
        <v>14.07696959596375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20.612903230000001</v>
      </c>
      <c r="G697" s="13">
        <f t="shared" si="122"/>
        <v>0</v>
      </c>
      <c r="H697" s="13">
        <f t="shared" si="123"/>
        <v>20.612903230000001</v>
      </c>
      <c r="I697" s="16">
        <f t="shared" si="130"/>
        <v>40.37407653253274</v>
      </c>
      <c r="J697" s="13">
        <f t="shared" si="124"/>
        <v>38.953078633817626</v>
      </c>
      <c r="K697" s="13">
        <f t="shared" si="125"/>
        <v>1.4209978987151146</v>
      </c>
      <c r="L697" s="13">
        <f t="shared" si="126"/>
        <v>0</v>
      </c>
      <c r="M697" s="13">
        <f t="shared" si="131"/>
        <v>2.6095440646776265</v>
      </c>
      <c r="N697" s="13">
        <f t="shared" si="127"/>
        <v>1.6179173201001285</v>
      </c>
      <c r="O697" s="13">
        <f t="shared" si="128"/>
        <v>1.6179173201001285</v>
      </c>
      <c r="Q697">
        <v>15.033059682588121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26.277419349999999</v>
      </c>
      <c r="G698" s="13">
        <f t="shared" si="122"/>
        <v>0</v>
      </c>
      <c r="H698" s="13">
        <f t="shared" si="123"/>
        <v>26.277419349999999</v>
      </c>
      <c r="I698" s="16">
        <f t="shared" si="130"/>
        <v>27.698417248715113</v>
      </c>
      <c r="J698" s="13">
        <f t="shared" si="124"/>
        <v>27.348496894606885</v>
      </c>
      <c r="K698" s="13">
        <f t="shared" si="125"/>
        <v>0.34992035410822808</v>
      </c>
      <c r="L698" s="13">
        <f t="shared" si="126"/>
        <v>0</v>
      </c>
      <c r="M698" s="13">
        <f t="shared" si="131"/>
        <v>0.991626744577498</v>
      </c>
      <c r="N698" s="13">
        <f t="shared" si="127"/>
        <v>0.61480858163804875</v>
      </c>
      <c r="O698" s="13">
        <f t="shared" si="128"/>
        <v>0.61480858163804875</v>
      </c>
      <c r="Q698">
        <v>17.21413791153493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13.370967739999999</v>
      </c>
      <c r="G699" s="13">
        <f t="shared" si="122"/>
        <v>0</v>
      </c>
      <c r="H699" s="13">
        <f t="shared" si="123"/>
        <v>13.370967739999999</v>
      </c>
      <c r="I699" s="16">
        <f t="shared" si="130"/>
        <v>13.720888094108227</v>
      </c>
      <c r="J699" s="13">
        <f t="shared" si="124"/>
        <v>13.702384730775897</v>
      </c>
      <c r="K699" s="13">
        <f t="shared" si="125"/>
        <v>1.850336333233038E-2</v>
      </c>
      <c r="L699" s="13">
        <f t="shared" si="126"/>
        <v>0</v>
      </c>
      <c r="M699" s="13">
        <f t="shared" si="131"/>
        <v>0.37681816293944925</v>
      </c>
      <c r="N699" s="13">
        <f t="shared" si="127"/>
        <v>0.23362726102245854</v>
      </c>
      <c r="O699" s="13">
        <f t="shared" si="128"/>
        <v>0.23362726102245854</v>
      </c>
      <c r="Q699">
        <v>23.223554701803661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27.27096774</v>
      </c>
      <c r="G700" s="13">
        <f t="shared" si="122"/>
        <v>0</v>
      </c>
      <c r="H700" s="13">
        <f t="shared" si="123"/>
        <v>27.27096774</v>
      </c>
      <c r="I700" s="16">
        <f t="shared" si="130"/>
        <v>27.289471103332332</v>
      </c>
      <c r="J700" s="13">
        <f t="shared" si="124"/>
        <v>27.186292040010574</v>
      </c>
      <c r="K700" s="13">
        <f t="shared" si="125"/>
        <v>0.10317906332175752</v>
      </c>
      <c r="L700" s="13">
        <f t="shared" si="126"/>
        <v>0</v>
      </c>
      <c r="M700" s="13">
        <f t="shared" si="131"/>
        <v>0.14319090191699071</v>
      </c>
      <c r="N700" s="13">
        <f t="shared" si="127"/>
        <v>8.8778359188534245E-2</v>
      </c>
      <c r="O700" s="13">
        <f t="shared" si="128"/>
        <v>8.8778359188534245E-2</v>
      </c>
      <c r="Q700">
        <v>25.662549870967752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27.764516130000001</v>
      </c>
      <c r="G701" s="13">
        <f t="shared" si="122"/>
        <v>0</v>
      </c>
      <c r="H701" s="13">
        <f t="shared" si="123"/>
        <v>27.764516130000001</v>
      </c>
      <c r="I701" s="16">
        <f t="shared" si="130"/>
        <v>27.867695193321758</v>
      </c>
      <c r="J701" s="13">
        <f t="shared" si="124"/>
        <v>27.749580711416545</v>
      </c>
      <c r="K701" s="13">
        <f t="shared" si="125"/>
        <v>0.1181144819052129</v>
      </c>
      <c r="L701" s="13">
        <f t="shared" si="126"/>
        <v>0</v>
      </c>
      <c r="M701" s="13">
        <f t="shared" si="131"/>
        <v>5.441254272845647E-2</v>
      </c>
      <c r="N701" s="13">
        <f t="shared" si="127"/>
        <v>3.3735776491643013E-2</v>
      </c>
      <c r="O701" s="13">
        <f t="shared" si="128"/>
        <v>3.3735776491643013E-2</v>
      </c>
      <c r="Q701">
        <v>25.13687403442287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10.716129029999999</v>
      </c>
      <c r="G702" s="13">
        <f t="shared" si="122"/>
        <v>0</v>
      </c>
      <c r="H702" s="13">
        <f t="shared" si="123"/>
        <v>10.716129029999999</v>
      </c>
      <c r="I702" s="16">
        <f t="shared" si="130"/>
        <v>10.834243511905212</v>
      </c>
      <c r="J702" s="13">
        <f t="shared" si="124"/>
        <v>10.825881050108553</v>
      </c>
      <c r="K702" s="13">
        <f t="shared" si="125"/>
        <v>8.3624617966595594E-3</v>
      </c>
      <c r="L702" s="13">
        <f t="shared" si="126"/>
        <v>0</v>
      </c>
      <c r="M702" s="13">
        <f t="shared" si="131"/>
        <v>2.0676766236813457E-2</v>
      </c>
      <c r="N702" s="13">
        <f t="shared" si="127"/>
        <v>1.2819595066824343E-2</v>
      </c>
      <c r="O702" s="13">
        <f t="shared" si="128"/>
        <v>1.2819595066824343E-2</v>
      </c>
      <c r="Q702">
        <v>23.839450513383561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78.180645159999997</v>
      </c>
      <c r="G703" s="13">
        <f t="shared" si="122"/>
        <v>6.4483582201758596</v>
      </c>
      <c r="H703" s="13">
        <f t="shared" si="123"/>
        <v>71.732286939824135</v>
      </c>
      <c r="I703" s="16">
        <f t="shared" si="130"/>
        <v>71.7406494016208</v>
      </c>
      <c r="J703" s="13">
        <f t="shared" si="124"/>
        <v>66.573684166576456</v>
      </c>
      <c r="K703" s="13">
        <f t="shared" si="125"/>
        <v>5.1669652350443442</v>
      </c>
      <c r="L703" s="13">
        <f t="shared" si="126"/>
        <v>0</v>
      </c>
      <c r="M703" s="13">
        <f t="shared" si="131"/>
        <v>7.8571711699891144E-3</v>
      </c>
      <c r="N703" s="13">
        <f t="shared" si="127"/>
        <v>4.8714461253932511E-3</v>
      </c>
      <c r="O703" s="13">
        <f t="shared" si="128"/>
        <v>6.4532296663012527</v>
      </c>
      <c r="Q703">
        <v>17.70309000421318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124.7870968</v>
      </c>
      <c r="G704" s="13">
        <f t="shared" si="122"/>
        <v>14.24872634065974</v>
      </c>
      <c r="H704" s="13">
        <f t="shared" si="123"/>
        <v>110.53837045934026</v>
      </c>
      <c r="I704" s="16">
        <f t="shared" si="130"/>
        <v>115.7053356943846</v>
      </c>
      <c r="J704" s="13">
        <f t="shared" si="124"/>
        <v>91.332432183623567</v>
      </c>
      <c r="K704" s="13">
        <f t="shared" si="125"/>
        <v>24.372903510761034</v>
      </c>
      <c r="L704" s="13">
        <f t="shared" si="126"/>
        <v>4.4352745389390593</v>
      </c>
      <c r="M704" s="13">
        <f t="shared" si="131"/>
        <v>4.438260263983655</v>
      </c>
      <c r="N704" s="13">
        <f t="shared" si="127"/>
        <v>2.7517213636698661</v>
      </c>
      <c r="O704" s="13">
        <f t="shared" si="128"/>
        <v>17.000447704329606</v>
      </c>
      <c r="Q704">
        <v>15.09464850838795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113.3451613</v>
      </c>
      <c r="G705" s="13">
        <f t="shared" si="122"/>
        <v>12.333727327213438</v>
      </c>
      <c r="H705" s="13">
        <f t="shared" si="123"/>
        <v>101.01143397278656</v>
      </c>
      <c r="I705" s="16">
        <f t="shared" si="130"/>
        <v>120.94906294460854</v>
      </c>
      <c r="J705" s="13">
        <f t="shared" si="124"/>
        <v>88.052558599148895</v>
      </c>
      <c r="K705" s="13">
        <f t="shared" si="125"/>
        <v>32.896504345459647</v>
      </c>
      <c r="L705" s="13">
        <f t="shared" si="126"/>
        <v>9.6263027580288991</v>
      </c>
      <c r="M705" s="13">
        <f t="shared" si="131"/>
        <v>11.312841658342688</v>
      </c>
      <c r="N705" s="13">
        <f t="shared" si="127"/>
        <v>7.0139618281724667</v>
      </c>
      <c r="O705" s="13">
        <f t="shared" si="128"/>
        <v>19.347689155385904</v>
      </c>
      <c r="Q705">
        <v>12.96884209534371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79.709677420000006</v>
      </c>
      <c r="G706" s="13">
        <f t="shared" si="122"/>
        <v>6.7042673073602428</v>
      </c>
      <c r="H706" s="13">
        <f t="shared" si="123"/>
        <v>73.005410112639765</v>
      </c>
      <c r="I706" s="16">
        <f t="shared" si="130"/>
        <v>96.275611700070513</v>
      </c>
      <c r="J706" s="13">
        <f t="shared" si="124"/>
        <v>74.137050018634909</v>
      </c>
      <c r="K706" s="13">
        <f t="shared" si="125"/>
        <v>22.138561681435604</v>
      </c>
      <c r="L706" s="13">
        <f t="shared" si="126"/>
        <v>3.0745196523534726</v>
      </c>
      <c r="M706" s="13">
        <f t="shared" si="131"/>
        <v>7.3733994825236939</v>
      </c>
      <c r="N706" s="13">
        <f t="shared" si="127"/>
        <v>4.5715076791646903</v>
      </c>
      <c r="O706" s="13">
        <f t="shared" si="128"/>
        <v>11.275774986524933</v>
      </c>
      <c r="Q706">
        <v>11.497726451612911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60.854838710000003</v>
      </c>
      <c r="G707" s="13">
        <f t="shared" si="122"/>
        <v>3.5485951286157329</v>
      </c>
      <c r="H707" s="13">
        <f t="shared" si="123"/>
        <v>57.306243581384273</v>
      </c>
      <c r="I707" s="16">
        <f t="shared" si="130"/>
        <v>76.370285610466397</v>
      </c>
      <c r="J707" s="13">
        <f t="shared" si="124"/>
        <v>62.874795573186837</v>
      </c>
      <c r="K707" s="13">
        <f t="shared" si="125"/>
        <v>13.495490037279559</v>
      </c>
      <c r="L707" s="13">
        <f t="shared" si="126"/>
        <v>0</v>
      </c>
      <c r="M707" s="13">
        <f t="shared" si="131"/>
        <v>2.8018918033590037</v>
      </c>
      <c r="N707" s="13">
        <f t="shared" si="127"/>
        <v>1.7371729180825823</v>
      </c>
      <c r="O707" s="13">
        <f t="shared" si="128"/>
        <v>5.2857680466983155</v>
      </c>
      <c r="Q707">
        <v>10.78627317047436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85.474193549999995</v>
      </c>
      <c r="G708" s="13">
        <f t="shared" si="122"/>
        <v>7.6690553628378559</v>
      </c>
      <c r="H708" s="13">
        <f t="shared" si="123"/>
        <v>77.805138187162143</v>
      </c>
      <c r="I708" s="16">
        <f t="shared" si="130"/>
        <v>91.300628224441709</v>
      </c>
      <c r="J708" s="13">
        <f t="shared" si="124"/>
        <v>75.218422066410156</v>
      </c>
      <c r="K708" s="13">
        <f t="shared" si="125"/>
        <v>16.082206158031553</v>
      </c>
      <c r="L708" s="13">
        <f t="shared" si="126"/>
        <v>0</v>
      </c>
      <c r="M708" s="13">
        <f t="shared" si="131"/>
        <v>1.0647188852764213</v>
      </c>
      <c r="N708" s="13">
        <f t="shared" si="127"/>
        <v>0.66012570887138122</v>
      </c>
      <c r="O708" s="13">
        <f t="shared" si="128"/>
        <v>8.3291810717092378</v>
      </c>
      <c r="Q708">
        <v>13.445120034398389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115.8967742</v>
      </c>
      <c r="G709" s="13">
        <f t="shared" si="122"/>
        <v>12.760782364029268</v>
      </c>
      <c r="H709" s="13">
        <f t="shared" si="123"/>
        <v>103.13599183597073</v>
      </c>
      <c r="I709" s="16">
        <f t="shared" si="130"/>
        <v>119.21819799400228</v>
      </c>
      <c r="J709" s="13">
        <f t="shared" si="124"/>
        <v>88.691680988441618</v>
      </c>
      <c r="K709" s="13">
        <f t="shared" si="125"/>
        <v>30.526517005560663</v>
      </c>
      <c r="L709" s="13">
        <f t="shared" si="126"/>
        <v>8.1829372838717198</v>
      </c>
      <c r="M709" s="13">
        <f t="shared" si="131"/>
        <v>8.5875304602767599</v>
      </c>
      <c r="N709" s="13">
        <f t="shared" si="127"/>
        <v>5.3242688853715912</v>
      </c>
      <c r="O709" s="13">
        <f t="shared" si="128"/>
        <v>18.085051249400859</v>
      </c>
      <c r="Q709">
        <v>13.44699593262324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25.938709679999999</v>
      </c>
      <c r="G710" s="13">
        <f t="shared" ref="G710:G773" si="133">IF((F710-$J$2)&gt;0,$I$2*(F710-$J$2),0)</f>
        <v>0</v>
      </c>
      <c r="H710" s="13">
        <f t="shared" ref="H710:H773" si="134">F710-G710</f>
        <v>25.938709679999999</v>
      </c>
      <c r="I710" s="16">
        <f t="shared" si="130"/>
        <v>48.282289401688942</v>
      </c>
      <c r="J710" s="13">
        <f t="shared" ref="J710:J773" si="135">I710/SQRT(1+(I710/($K$2*(300+(25*Q710)+0.05*(Q710)^3)))^2)</f>
        <v>46.190741045043247</v>
      </c>
      <c r="K710" s="13">
        <f t="shared" ref="K710:K773" si="136">I710-J710</f>
        <v>2.0915483566456956</v>
      </c>
      <c r="L710" s="13">
        <f t="shared" ref="L710:L773" si="137">IF(K710&gt;$N$2,(K710-$N$2)/$L$2,0)</f>
        <v>0</v>
      </c>
      <c r="M710" s="13">
        <f t="shared" si="131"/>
        <v>3.2632615749051688</v>
      </c>
      <c r="N710" s="13">
        <f t="shared" ref="N710:N773" si="138">$M$2*M710</f>
        <v>2.0232221764412048</v>
      </c>
      <c r="O710" s="13">
        <f t="shared" ref="O710:O773" si="139">N710+G710</f>
        <v>2.0232221764412048</v>
      </c>
      <c r="Q710">
        <v>16.01574624439931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20.329032260000002</v>
      </c>
      <c r="G711" s="13">
        <f t="shared" si="133"/>
        <v>0</v>
      </c>
      <c r="H711" s="13">
        <f t="shared" si="134"/>
        <v>20.329032260000002</v>
      </c>
      <c r="I711" s="16">
        <f t="shared" ref="I711:I774" si="141">H711+K710-L710</f>
        <v>22.420580616645697</v>
      </c>
      <c r="J711" s="13">
        <f t="shared" si="135"/>
        <v>22.305560985937323</v>
      </c>
      <c r="K711" s="13">
        <f t="shared" si="136"/>
        <v>0.11501963070837462</v>
      </c>
      <c r="L711" s="13">
        <f t="shared" si="137"/>
        <v>0</v>
      </c>
      <c r="M711" s="13">
        <f t="shared" ref="M711:M774" si="142">L711+M710-N710</f>
        <v>1.2400393984639639</v>
      </c>
      <c r="N711" s="13">
        <f t="shared" si="138"/>
        <v>0.76882442704765763</v>
      </c>
      <c r="O711" s="13">
        <f t="shared" si="139"/>
        <v>0.76882442704765763</v>
      </c>
      <c r="Q711">
        <v>20.675917279207841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23.96451613</v>
      </c>
      <c r="G712" s="13">
        <f t="shared" si="133"/>
        <v>0</v>
      </c>
      <c r="H712" s="13">
        <f t="shared" si="134"/>
        <v>23.96451613</v>
      </c>
      <c r="I712" s="16">
        <f t="shared" si="141"/>
        <v>24.079535760708374</v>
      </c>
      <c r="J712" s="13">
        <f t="shared" si="135"/>
        <v>23.995062941619317</v>
      </c>
      <c r="K712" s="13">
        <f t="shared" si="136"/>
        <v>8.4472819089057793E-2</v>
      </c>
      <c r="L712" s="13">
        <f t="shared" si="137"/>
        <v>0</v>
      </c>
      <c r="M712" s="13">
        <f t="shared" si="142"/>
        <v>0.47121497141630631</v>
      </c>
      <c r="N712" s="13">
        <f t="shared" si="138"/>
        <v>0.29215328227810988</v>
      </c>
      <c r="O712" s="13">
        <f t="shared" si="139"/>
        <v>0.29215328227810988</v>
      </c>
      <c r="Q712">
        <v>24.40518275977697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35.08387097</v>
      </c>
      <c r="G713" s="13">
        <f t="shared" si="133"/>
        <v>0</v>
      </c>
      <c r="H713" s="13">
        <f t="shared" si="134"/>
        <v>35.08387097</v>
      </c>
      <c r="I713" s="16">
        <f t="shared" si="141"/>
        <v>35.168343789089057</v>
      </c>
      <c r="J713" s="13">
        <f t="shared" si="135"/>
        <v>34.903843055022527</v>
      </c>
      <c r="K713" s="13">
        <f t="shared" si="136"/>
        <v>0.26450073406653019</v>
      </c>
      <c r="L713" s="13">
        <f t="shared" si="137"/>
        <v>0</v>
      </c>
      <c r="M713" s="13">
        <f t="shared" si="142"/>
        <v>0.17906168913819642</v>
      </c>
      <c r="N713" s="13">
        <f t="shared" si="138"/>
        <v>0.11101824726568178</v>
      </c>
      <c r="O713" s="13">
        <f t="shared" si="139"/>
        <v>0.11101824726568178</v>
      </c>
      <c r="Q713">
        <v>24.32559987096775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10.661290320000001</v>
      </c>
      <c r="G714" s="13">
        <f t="shared" si="133"/>
        <v>0</v>
      </c>
      <c r="H714" s="13">
        <f t="shared" si="134"/>
        <v>10.661290320000001</v>
      </c>
      <c r="I714" s="16">
        <f t="shared" si="141"/>
        <v>10.925791054066531</v>
      </c>
      <c r="J714" s="13">
        <f t="shared" si="135"/>
        <v>10.913163974413933</v>
      </c>
      <c r="K714" s="13">
        <f t="shared" si="136"/>
        <v>1.2627079652597573E-2</v>
      </c>
      <c r="L714" s="13">
        <f t="shared" si="137"/>
        <v>0</v>
      </c>
      <c r="M714" s="13">
        <f t="shared" si="142"/>
        <v>6.804344187251464E-2</v>
      </c>
      <c r="N714" s="13">
        <f t="shared" si="138"/>
        <v>4.2186933960959079E-2</v>
      </c>
      <c r="O714" s="13">
        <f t="shared" si="139"/>
        <v>4.2186933960959079E-2</v>
      </c>
      <c r="Q714">
        <v>21.090474081600121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32.03548387</v>
      </c>
      <c r="G715" s="13">
        <f t="shared" si="133"/>
        <v>0</v>
      </c>
      <c r="H715" s="13">
        <f t="shared" si="134"/>
        <v>32.03548387</v>
      </c>
      <c r="I715" s="16">
        <f t="shared" si="141"/>
        <v>32.048110949652596</v>
      </c>
      <c r="J715" s="13">
        <f t="shared" si="135"/>
        <v>31.544474364306893</v>
      </c>
      <c r="K715" s="13">
        <f t="shared" si="136"/>
        <v>0.50363658534570277</v>
      </c>
      <c r="L715" s="13">
        <f t="shared" si="137"/>
        <v>0</v>
      </c>
      <c r="M715" s="13">
        <f t="shared" si="142"/>
        <v>2.5856507911555561E-2</v>
      </c>
      <c r="N715" s="13">
        <f t="shared" si="138"/>
        <v>1.6031034905164446E-2</v>
      </c>
      <c r="O715" s="13">
        <f t="shared" si="139"/>
        <v>1.6031034905164446E-2</v>
      </c>
      <c r="Q715">
        <v>17.7013719581626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98.332258060000001</v>
      </c>
      <c r="G716" s="13">
        <f t="shared" si="133"/>
        <v>9.8210672188283858</v>
      </c>
      <c r="H716" s="13">
        <f t="shared" si="134"/>
        <v>88.511190841171612</v>
      </c>
      <c r="I716" s="16">
        <f t="shared" si="141"/>
        <v>89.014827426517314</v>
      </c>
      <c r="J716" s="13">
        <f t="shared" si="135"/>
        <v>77.406468230920012</v>
      </c>
      <c r="K716" s="13">
        <f t="shared" si="136"/>
        <v>11.608359195597302</v>
      </c>
      <c r="L716" s="13">
        <f t="shared" si="137"/>
        <v>0</v>
      </c>
      <c r="M716" s="13">
        <f t="shared" si="142"/>
        <v>9.8254730063911146E-3</v>
      </c>
      <c r="N716" s="13">
        <f t="shared" si="138"/>
        <v>6.0917932639624906E-3</v>
      </c>
      <c r="O716" s="13">
        <f t="shared" si="139"/>
        <v>9.8271590120923484</v>
      </c>
      <c r="Q716">
        <v>15.84463170150741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48.348387099999997</v>
      </c>
      <c r="G717" s="13">
        <f t="shared" si="133"/>
        <v>1.4554315642114477</v>
      </c>
      <c r="H717" s="13">
        <f t="shared" si="134"/>
        <v>46.892955535788552</v>
      </c>
      <c r="I717" s="16">
        <f t="shared" si="141"/>
        <v>58.501314731385854</v>
      </c>
      <c r="J717" s="13">
        <f t="shared" si="135"/>
        <v>53.826871914537207</v>
      </c>
      <c r="K717" s="13">
        <f t="shared" si="136"/>
        <v>4.6744428168486465</v>
      </c>
      <c r="L717" s="13">
        <f t="shared" si="137"/>
        <v>0</v>
      </c>
      <c r="M717" s="13">
        <f t="shared" si="142"/>
        <v>3.733679742428624E-3</v>
      </c>
      <c r="N717" s="13">
        <f t="shared" si="138"/>
        <v>2.3148814403057467E-3</v>
      </c>
      <c r="O717" s="13">
        <f t="shared" si="139"/>
        <v>1.4577464456517535</v>
      </c>
      <c r="Q717">
        <v>13.951585849756309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78.906451610000005</v>
      </c>
      <c r="G718" s="13">
        <f t="shared" si="133"/>
        <v>6.5698340522763798</v>
      </c>
      <c r="H718" s="13">
        <f t="shared" si="134"/>
        <v>72.336617557723628</v>
      </c>
      <c r="I718" s="16">
        <f t="shared" si="141"/>
        <v>77.011060374572281</v>
      </c>
      <c r="J718" s="13">
        <f t="shared" si="135"/>
        <v>63.622821805353432</v>
      </c>
      <c r="K718" s="13">
        <f t="shared" si="136"/>
        <v>13.388238569218849</v>
      </c>
      <c r="L718" s="13">
        <f t="shared" si="137"/>
        <v>0</v>
      </c>
      <c r="M718" s="13">
        <f t="shared" si="142"/>
        <v>1.4187983021228773E-3</v>
      </c>
      <c r="N718" s="13">
        <f t="shared" si="138"/>
        <v>8.7965494731618394E-4</v>
      </c>
      <c r="O718" s="13">
        <f t="shared" si="139"/>
        <v>6.5707137072236961</v>
      </c>
      <c r="Q718">
        <v>11.0720639516129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59.751612899999998</v>
      </c>
      <c r="G719" s="13">
        <f t="shared" si="133"/>
        <v>3.3639518628187437</v>
      </c>
      <c r="H719" s="13">
        <f t="shared" si="134"/>
        <v>56.387661037181253</v>
      </c>
      <c r="I719" s="16">
        <f t="shared" si="141"/>
        <v>69.775899606400102</v>
      </c>
      <c r="J719" s="13">
        <f t="shared" si="135"/>
        <v>61.96649031060484</v>
      </c>
      <c r="K719" s="13">
        <f t="shared" si="136"/>
        <v>7.8094092957952626</v>
      </c>
      <c r="L719" s="13">
        <f t="shared" si="137"/>
        <v>0</v>
      </c>
      <c r="M719" s="13">
        <f t="shared" si="142"/>
        <v>5.3914335480669331E-4</v>
      </c>
      <c r="N719" s="13">
        <f t="shared" si="138"/>
        <v>3.3426887998014987E-4</v>
      </c>
      <c r="O719" s="13">
        <f t="shared" si="139"/>
        <v>3.3642861316987238</v>
      </c>
      <c r="Q719">
        <v>13.67243609064167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7.8935483870000001</v>
      </c>
      <c r="G720" s="13">
        <f t="shared" si="133"/>
        <v>0</v>
      </c>
      <c r="H720" s="13">
        <f t="shared" si="134"/>
        <v>7.8935483870000001</v>
      </c>
      <c r="I720" s="16">
        <f t="shared" si="141"/>
        <v>15.702957682795262</v>
      </c>
      <c r="J720" s="13">
        <f t="shared" si="135"/>
        <v>15.6078620948478</v>
      </c>
      <c r="K720" s="13">
        <f t="shared" si="136"/>
        <v>9.5095587947461979E-2</v>
      </c>
      <c r="L720" s="13">
        <f t="shared" si="137"/>
        <v>0</v>
      </c>
      <c r="M720" s="13">
        <f t="shared" si="142"/>
        <v>2.0487447482654344E-4</v>
      </c>
      <c r="N720" s="13">
        <f t="shared" si="138"/>
        <v>1.2702217439245693E-4</v>
      </c>
      <c r="O720" s="13">
        <f t="shared" si="139"/>
        <v>1.2702217439245693E-4</v>
      </c>
      <c r="Q720">
        <v>14.428735938081729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34.545161290000003</v>
      </c>
      <c r="G721" s="13">
        <f t="shared" si="133"/>
        <v>0</v>
      </c>
      <c r="H721" s="13">
        <f t="shared" si="134"/>
        <v>34.545161290000003</v>
      </c>
      <c r="I721" s="16">
        <f t="shared" si="141"/>
        <v>34.640256877947465</v>
      </c>
      <c r="J721" s="13">
        <f t="shared" si="135"/>
        <v>33.863829118130219</v>
      </c>
      <c r="K721" s="13">
        <f t="shared" si="136"/>
        <v>0.77642775981724554</v>
      </c>
      <c r="L721" s="13">
        <f t="shared" si="137"/>
        <v>0</v>
      </c>
      <c r="M721" s="13">
        <f t="shared" si="142"/>
        <v>7.7852300434086516E-5</v>
      </c>
      <c r="N721" s="13">
        <f t="shared" si="138"/>
        <v>4.8268426269133638E-5</v>
      </c>
      <c r="O721" s="13">
        <f t="shared" si="139"/>
        <v>4.8268426269133638E-5</v>
      </c>
      <c r="Q721">
        <v>16.211260307403759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5.2032258059999998</v>
      </c>
      <c r="G722" s="13">
        <f t="shared" si="133"/>
        <v>0</v>
      </c>
      <c r="H722" s="13">
        <f t="shared" si="134"/>
        <v>5.2032258059999998</v>
      </c>
      <c r="I722" s="16">
        <f t="shared" si="141"/>
        <v>5.9796535658172454</v>
      </c>
      <c r="J722" s="13">
        <f t="shared" si="135"/>
        <v>5.9779901912246389</v>
      </c>
      <c r="K722" s="13">
        <f t="shared" si="136"/>
        <v>1.6633745926064591E-3</v>
      </c>
      <c r="L722" s="13">
        <f t="shared" si="137"/>
        <v>0</v>
      </c>
      <c r="M722" s="13">
        <f t="shared" si="142"/>
        <v>2.9583874164952879E-5</v>
      </c>
      <c r="N722" s="13">
        <f t="shared" si="138"/>
        <v>1.8342001982270784E-5</v>
      </c>
      <c r="O722" s="13">
        <f t="shared" si="139"/>
        <v>1.8342001982270784E-5</v>
      </c>
      <c r="Q722">
        <v>22.64827806735682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35.958064520000001</v>
      </c>
      <c r="G723" s="13">
        <f t="shared" si="133"/>
        <v>0</v>
      </c>
      <c r="H723" s="13">
        <f t="shared" si="134"/>
        <v>35.958064520000001</v>
      </c>
      <c r="I723" s="16">
        <f t="shared" si="141"/>
        <v>35.959727894592604</v>
      </c>
      <c r="J723" s="13">
        <f t="shared" si="135"/>
        <v>35.64863141986875</v>
      </c>
      <c r="K723" s="13">
        <f t="shared" si="136"/>
        <v>0.31109647472385404</v>
      </c>
      <c r="L723" s="13">
        <f t="shared" si="137"/>
        <v>0</v>
      </c>
      <c r="M723" s="13">
        <f t="shared" si="142"/>
        <v>1.1241872182682094E-5</v>
      </c>
      <c r="N723" s="13">
        <f t="shared" si="138"/>
        <v>6.9699607532628983E-6</v>
      </c>
      <c r="O723" s="13">
        <f t="shared" si="139"/>
        <v>6.9699607532628983E-6</v>
      </c>
      <c r="Q723">
        <v>23.631402484795078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42.451612900000001</v>
      </c>
      <c r="G724" s="13">
        <f t="shared" si="133"/>
        <v>0.46850791169517547</v>
      </c>
      <c r="H724" s="13">
        <f t="shared" si="134"/>
        <v>41.983104988304824</v>
      </c>
      <c r="I724" s="16">
        <f t="shared" si="141"/>
        <v>42.294201463028678</v>
      </c>
      <c r="J724" s="13">
        <f t="shared" si="135"/>
        <v>41.856455459372327</v>
      </c>
      <c r="K724" s="13">
        <f t="shared" si="136"/>
        <v>0.43774600365635052</v>
      </c>
      <c r="L724" s="13">
        <f t="shared" si="137"/>
        <v>0</v>
      </c>
      <c r="M724" s="13">
        <f t="shared" si="142"/>
        <v>4.2719114294191962E-6</v>
      </c>
      <c r="N724" s="13">
        <f t="shared" si="138"/>
        <v>2.6485850862399016E-6</v>
      </c>
      <c r="O724" s="13">
        <f t="shared" si="139"/>
        <v>0.46851056028026172</v>
      </c>
      <c r="Q724">
        <v>24.650935101819261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51.84516129</v>
      </c>
      <c r="G725" s="13">
        <f t="shared" si="133"/>
        <v>2.0406751293490504</v>
      </c>
      <c r="H725" s="13">
        <f t="shared" si="134"/>
        <v>49.804486160650953</v>
      </c>
      <c r="I725" s="16">
        <f t="shared" si="141"/>
        <v>50.242232164307303</v>
      </c>
      <c r="J725" s="13">
        <f t="shared" si="135"/>
        <v>49.537871135950596</v>
      </c>
      <c r="K725" s="13">
        <f t="shared" si="136"/>
        <v>0.70436102835670766</v>
      </c>
      <c r="L725" s="13">
        <f t="shared" si="137"/>
        <v>0</v>
      </c>
      <c r="M725" s="13">
        <f t="shared" si="142"/>
        <v>1.6233263431792946E-6</v>
      </c>
      <c r="N725" s="13">
        <f t="shared" si="138"/>
        <v>1.0064623327711627E-6</v>
      </c>
      <c r="O725" s="13">
        <f t="shared" si="139"/>
        <v>2.040676135811383</v>
      </c>
      <c r="Q725">
        <v>24.904773870967752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47.174193549999998</v>
      </c>
      <c r="G726" s="13">
        <f t="shared" si="133"/>
        <v>1.2589106617955053</v>
      </c>
      <c r="H726" s="13">
        <f t="shared" si="134"/>
        <v>45.915282888204494</v>
      </c>
      <c r="I726" s="16">
        <f t="shared" si="141"/>
        <v>46.619643916561202</v>
      </c>
      <c r="J726" s="13">
        <f t="shared" si="135"/>
        <v>45.886772930031732</v>
      </c>
      <c r="K726" s="13">
        <f t="shared" si="136"/>
        <v>0.7328709865294698</v>
      </c>
      <c r="L726" s="13">
        <f t="shared" si="137"/>
        <v>0</v>
      </c>
      <c r="M726" s="13">
        <f t="shared" si="142"/>
        <v>6.1686401040813189E-7</v>
      </c>
      <c r="N726" s="13">
        <f t="shared" si="138"/>
        <v>3.8245568645304179E-7</v>
      </c>
      <c r="O726" s="13">
        <f t="shared" si="139"/>
        <v>1.2589110442511917</v>
      </c>
      <c r="Q726">
        <v>22.999673479259521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32.780645159999999</v>
      </c>
      <c r="G727" s="13">
        <f t="shared" si="133"/>
        <v>0</v>
      </c>
      <c r="H727" s="13">
        <f t="shared" si="134"/>
        <v>32.780645159999999</v>
      </c>
      <c r="I727" s="16">
        <f t="shared" si="141"/>
        <v>33.513516146529469</v>
      </c>
      <c r="J727" s="13">
        <f t="shared" si="135"/>
        <v>32.968797790883841</v>
      </c>
      <c r="K727" s="13">
        <f t="shared" si="136"/>
        <v>0.54471835564562809</v>
      </c>
      <c r="L727" s="13">
        <f t="shared" si="137"/>
        <v>0</v>
      </c>
      <c r="M727" s="13">
        <f t="shared" si="142"/>
        <v>2.344083239550901E-7</v>
      </c>
      <c r="N727" s="13">
        <f t="shared" si="138"/>
        <v>1.4533316085215588E-7</v>
      </c>
      <c r="O727" s="13">
        <f t="shared" si="139"/>
        <v>1.4533316085215588E-7</v>
      </c>
      <c r="Q727">
        <v>18.089926649742221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121.383871</v>
      </c>
      <c r="G728" s="13">
        <f t="shared" si="133"/>
        <v>13.679139661069124</v>
      </c>
      <c r="H728" s="13">
        <f t="shared" si="134"/>
        <v>107.70473133893087</v>
      </c>
      <c r="I728" s="16">
        <f t="shared" si="141"/>
        <v>108.2494496945765</v>
      </c>
      <c r="J728" s="13">
        <f t="shared" si="135"/>
        <v>86.383859907073486</v>
      </c>
      <c r="K728" s="13">
        <f t="shared" si="136"/>
        <v>21.865589787503012</v>
      </c>
      <c r="L728" s="13">
        <f t="shared" si="137"/>
        <v>2.9082747950563057</v>
      </c>
      <c r="M728" s="13">
        <f t="shared" si="142"/>
        <v>2.9082748841314685</v>
      </c>
      <c r="N728" s="13">
        <f t="shared" si="138"/>
        <v>1.8031304281615104</v>
      </c>
      <c r="O728" s="13">
        <f t="shared" si="139"/>
        <v>15.482270089230635</v>
      </c>
      <c r="Q728">
        <v>14.560558088749129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135.45161289999999</v>
      </c>
      <c r="G729" s="13">
        <f t="shared" si="133"/>
        <v>16.03361123276407</v>
      </c>
      <c r="H729" s="13">
        <f t="shared" si="134"/>
        <v>119.41800166723591</v>
      </c>
      <c r="I729" s="16">
        <f t="shared" si="141"/>
        <v>138.37531665968262</v>
      </c>
      <c r="J729" s="13">
        <f t="shared" si="135"/>
        <v>93.846339101342949</v>
      </c>
      <c r="K729" s="13">
        <f t="shared" si="136"/>
        <v>44.528977558339676</v>
      </c>
      <c r="L729" s="13">
        <f t="shared" si="137"/>
        <v>16.710690903007304</v>
      </c>
      <c r="M729" s="13">
        <f t="shared" si="142"/>
        <v>17.815835358977264</v>
      </c>
      <c r="N729" s="13">
        <f t="shared" si="138"/>
        <v>11.045817922565904</v>
      </c>
      <c r="O729" s="13">
        <f t="shared" si="139"/>
        <v>27.079429155329976</v>
      </c>
      <c r="Q729">
        <v>12.885056861120541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152.73870969999999</v>
      </c>
      <c r="G730" s="13">
        <f t="shared" si="133"/>
        <v>18.926895617853525</v>
      </c>
      <c r="H730" s="13">
        <f t="shared" si="134"/>
        <v>133.81181408214647</v>
      </c>
      <c r="I730" s="16">
        <f t="shared" si="141"/>
        <v>161.63010073747884</v>
      </c>
      <c r="J730" s="13">
        <f t="shared" si="135"/>
        <v>94.426974184842521</v>
      </c>
      <c r="K730" s="13">
        <f t="shared" si="136"/>
        <v>67.20312655263632</v>
      </c>
      <c r="L730" s="13">
        <f t="shared" si="137"/>
        <v>30.519660792128494</v>
      </c>
      <c r="M730" s="13">
        <f t="shared" si="142"/>
        <v>37.289678228539856</v>
      </c>
      <c r="N730" s="13">
        <f t="shared" si="138"/>
        <v>23.119600501694709</v>
      </c>
      <c r="O730" s="13">
        <f t="shared" si="139"/>
        <v>42.046496119548237</v>
      </c>
      <c r="Q730">
        <v>11.51575918415276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178.04516129999999</v>
      </c>
      <c r="G731" s="13">
        <f t="shared" si="133"/>
        <v>23.162352971010829</v>
      </c>
      <c r="H731" s="13">
        <f t="shared" si="134"/>
        <v>154.88280832898917</v>
      </c>
      <c r="I731" s="16">
        <f t="shared" si="141"/>
        <v>191.566274089497</v>
      </c>
      <c r="J731" s="13">
        <f t="shared" si="135"/>
        <v>100.90211127729256</v>
      </c>
      <c r="K731" s="13">
        <f t="shared" si="136"/>
        <v>90.664162812204438</v>
      </c>
      <c r="L731" s="13">
        <f t="shared" si="137"/>
        <v>44.807859363878514</v>
      </c>
      <c r="M731" s="13">
        <f t="shared" si="142"/>
        <v>58.977937090723671</v>
      </c>
      <c r="N731" s="13">
        <f t="shared" si="138"/>
        <v>36.566320996248677</v>
      </c>
      <c r="O731" s="13">
        <f t="shared" si="139"/>
        <v>59.72867396725951</v>
      </c>
      <c r="Q731">
        <v>11.811993918485641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59.270967740000003</v>
      </c>
      <c r="G732" s="13">
        <f t="shared" si="133"/>
        <v>3.2835078673760383</v>
      </c>
      <c r="H732" s="13">
        <f t="shared" si="134"/>
        <v>55.987459872623965</v>
      </c>
      <c r="I732" s="16">
        <f t="shared" si="141"/>
        <v>101.84376332094988</v>
      </c>
      <c r="J732" s="13">
        <f t="shared" si="135"/>
        <v>76.18856449725439</v>
      </c>
      <c r="K732" s="13">
        <f t="shared" si="136"/>
        <v>25.655198823695486</v>
      </c>
      <c r="L732" s="13">
        <f t="shared" si="137"/>
        <v>5.2162157495541548</v>
      </c>
      <c r="M732" s="13">
        <f t="shared" si="142"/>
        <v>27.627831844029146</v>
      </c>
      <c r="N732" s="13">
        <f t="shared" si="138"/>
        <v>17.129255743298071</v>
      </c>
      <c r="O732" s="13">
        <f t="shared" si="139"/>
        <v>20.412763610674109</v>
      </c>
      <c r="Q732">
        <v>11.3190560516129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101.0483871</v>
      </c>
      <c r="G733" s="13">
        <f t="shared" si="133"/>
        <v>10.275656779483823</v>
      </c>
      <c r="H733" s="13">
        <f t="shared" si="134"/>
        <v>90.772730320516175</v>
      </c>
      <c r="I733" s="16">
        <f t="shared" si="141"/>
        <v>111.21171339465751</v>
      </c>
      <c r="J733" s="13">
        <f t="shared" si="135"/>
        <v>83.377936719979743</v>
      </c>
      <c r="K733" s="13">
        <f t="shared" si="136"/>
        <v>27.833776674677765</v>
      </c>
      <c r="L733" s="13">
        <f t="shared" si="137"/>
        <v>6.5430093572387396</v>
      </c>
      <c r="M733" s="13">
        <f t="shared" si="142"/>
        <v>17.041585457969813</v>
      </c>
      <c r="N733" s="13">
        <f t="shared" si="138"/>
        <v>10.565782983941284</v>
      </c>
      <c r="O733" s="13">
        <f t="shared" si="139"/>
        <v>20.841439763425107</v>
      </c>
      <c r="Q733">
        <v>12.68816826030109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5.0225806449999997</v>
      </c>
      <c r="G734" s="13">
        <f t="shared" si="133"/>
        <v>0</v>
      </c>
      <c r="H734" s="13">
        <f t="shared" si="134"/>
        <v>5.0225806449999997</v>
      </c>
      <c r="I734" s="16">
        <f t="shared" si="141"/>
        <v>26.313347962439025</v>
      </c>
      <c r="J734" s="13">
        <f t="shared" si="135"/>
        <v>26.1122040794538</v>
      </c>
      <c r="K734" s="13">
        <f t="shared" si="136"/>
        <v>0.20114388298522456</v>
      </c>
      <c r="L734" s="13">
        <f t="shared" si="137"/>
        <v>0</v>
      </c>
      <c r="M734" s="13">
        <f t="shared" si="142"/>
        <v>6.4758024740285283</v>
      </c>
      <c r="N734" s="13">
        <f t="shared" si="138"/>
        <v>4.0149975338976871</v>
      </c>
      <c r="O734" s="13">
        <f t="shared" si="139"/>
        <v>4.0149975338976871</v>
      </c>
      <c r="Q734">
        <v>20.093958424429221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2.6548387099999999</v>
      </c>
      <c r="G735" s="13">
        <f t="shared" si="133"/>
        <v>0</v>
      </c>
      <c r="H735" s="13">
        <f t="shared" si="134"/>
        <v>2.6548387099999999</v>
      </c>
      <c r="I735" s="16">
        <f t="shared" si="141"/>
        <v>2.8559825929852245</v>
      </c>
      <c r="J735" s="13">
        <f t="shared" si="135"/>
        <v>2.8557643348227844</v>
      </c>
      <c r="K735" s="13">
        <f t="shared" si="136"/>
        <v>2.1825816244014362E-4</v>
      </c>
      <c r="L735" s="13">
        <f t="shared" si="137"/>
        <v>0</v>
      </c>
      <c r="M735" s="13">
        <f t="shared" si="142"/>
        <v>2.4608049401308412</v>
      </c>
      <c r="N735" s="13">
        <f t="shared" si="138"/>
        <v>1.5256990628811216</v>
      </c>
      <c r="O735" s="13">
        <f t="shared" si="139"/>
        <v>1.5256990628811216</v>
      </c>
      <c r="Q735">
        <v>21.333692199335989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15.79354839</v>
      </c>
      <c r="G736" s="13">
        <f t="shared" si="133"/>
        <v>0</v>
      </c>
      <c r="H736" s="13">
        <f t="shared" si="134"/>
        <v>15.79354839</v>
      </c>
      <c r="I736" s="16">
        <f t="shared" si="141"/>
        <v>15.793766648162439</v>
      </c>
      <c r="J736" s="13">
        <f t="shared" si="135"/>
        <v>15.77768012956254</v>
      </c>
      <c r="K736" s="13">
        <f t="shared" si="136"/>
        <v>1.6086518599898625E-2</v>
      </c>
      <c r="L736" s="13">
        <f t="shared" si="137"/>
        <v>0</v>
      </c>
      <c r="M736" s="13">
        <f t="shared" si="142"/>
        <v>0.93510587724971961</v>
      </c>
      <c r="N736" s="13">
        <f t="shared" si="138"/>
        <v>0.5797656438948261</v>
      </c>
      <c r="O736" s="13">
        <f t="shared" si="139"/>
        <v>0.5797656438948261</v>
      </c>
      <c r="Q736">
        <v>27.27429787096775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7.9741935479999997</v>
      </c>
      <c r="G737" s="13">
        <f t="shared" si="133"/>
        <v>0</v>
      </c>
      <c r="H737" s="13">
        <f t="shared" si="134"/>
        <v>7.9741935479999997</v>
      </c>
      <c r="I737" s="16">
        <f t="shared" si="141"/>
        <v>7.9902800665998983</v>
      </c>
      <c r="J737" s="13">
        <f t="shared" si="135"/>
        <v>7.98763852413874</v>
      </c>
      <c r="K737" s="13">
        <f t="shared" si="136"/>
        <v>2.6415424611583305E-3</v>
      </c>
      <c r="L737" s="13">
        <f t="shared" si="137"/>
        <v>0</v>
      </c>
      <c r="M737" s="13">
        <f t="shared" si="142"/>
        <v>0.35534023335489351</v>
      </c>
      <c r="N737" s="13">
        <f t="shared" si="138"/>
        <v>0.22031094468003398</v>
      </c>
      <c r="O737" s="13">
        <f t="shared" si="139"/>
        <v>0.22031094468003398</v>
      </c>
      <c r="Q737">
        <v>25.55770001513579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5.2967741940000002</v>
      </c>
      <c r="G738" s="13">
        <f t="shared" si="133"/>
        <v>0</v>
      </c>
      <c r="H738" s="13">
        <f t="shared" si="134"/>
        <v>5.2967741940000002</v>
      </c>
      <c r="I738" s="16">
        <f t="shared" si="141"/>
        <v>5.2994157364611585</v>
      </c>
      <c r="J738" s="13">
        <f t="shared" si="135"/>
        <v>5.2979290561725882</v>
      </c>
      <c r="K738" s="13">
        <f t="shared" si="136"/>
        <v>1.4866802885702413E-3</v>
      </c>
      <c r="L738" s="13">
        <f t="shared" si="137"/>
        <v>0</v>
      </c>
      <c r="M738" s="13">
        <f t="shared" si="142"/>
        <v>0.13502928867485953</v>
      </c>
      <c r="N738" s="13">
        <f t="shared" si="138"/>
        <v>8.3718158978412907E-2</v>
      </c>
      <c r="O738" s="13">
        <f t="shared" si="139"/>
        <v>8.3718158978412907E-2</v>
      </c>
      <c r="Q738">
        <v>20.878676289666661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47.454838709999997</v>
      </c>
      <c r="G739" s="13">
        <f t="shared" si="133"/>
        <v>1.3058813167627945</v>
      </c>
      <c r="H739" s="13">
        <f t="shared" si="134"/>
        <v>46.148957393237204</v>
      </c>
      <c r="I739" s="16">
        <f t="shared" si="141"/>
        <v>46.150444073525776</v>
      </c>
      <c r="J739" s="13">
        <f t="shared" si="135"/>
        <v>44.568670560632043</v>
      </c>
      <c r="K739" s="13">
        <f t="shared" si="136"/>
        <v>1.5817735128937329</v>
      </c>
      <c r="L739" s="13">
        <f t="shared" si="137"/>
        <v>0</v>
      </c>
      <c r="M739" s="13">
        <f t="shared" si="142"/>
        <v>5.131112969644662E-2</v>
      </c>
      <c r="N739" s="13">
        <f t="shared" si="138"/>
        <v>3.1812900411796907E-2</v>
      </c>
      <c r="O739" s="13">
        <f t="shared" si="139"/>
        <v>1.3376942171745914</v>
      </c>
      <c r="Q739">
        <v>17.140509110254971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76.164516129999996</v>
      </c>
      <c r="G740" s="13">
        <f t="shared" si="133"/>
        <v>6.1109253528580485</v>
      </c>
      <c r="H740" s="13">
        <f t="shared" si="134"/>
        <v>70.053590777141949</v>
      </c>
      <c r="I740" s="16">
        <f t="shared" si="141"/>
        <v>71.635364290035682</v>
      </c>
      <c r="J740" s="13">
        <f t="shared" si="135"/>
        <v>64.376455824580844</v>
      </c>
      <c r="K740" s="13">
        <f t="shared" si="136"/>
        <v>7.2589084654548373</v>
      </c>
      <c r="L740" s="13">
        <f t="shared" si="137"/>
        <v>0</v>
      </c>
      <c r="M740" s="13">
        <f t="shared" si="142"/>
        <v>1.9498229284649712E-2</v>
      </c>
      <c r="N740" s="13">
        <f t="shared" si="138"/>
        <v>1.2088902156482822E-2</v>
      </c>
      <c r="O740" s="13">
        <f t="shared" si="139"/>
        <v>6.1230142550145317</v>
      </c>
      <c r="Q740">
        <v>14.90054828106862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31.019354839999998</v>
      </c>
      <c r="G741" s="13">
        <f t="shared" si="133"/>
        <v>0</v>
      </c>
      <c r="H741" s="13">
        <f t="shared" si="134"/>
        <v>31.019354839999998</v>
      </c>
      <c r="I741" s="16">
        <f t="shared" si="141"/>
        <v>38.278263305454836</v>
      </c>
      <c r="J741" s="13">
        <f t="shared" si="135"/>
        <v>36.953831369169507</v>
      </c>
      <c r="K741" s="13">
        <f t="shared" si="136"/>
        <v>1.324431936285329</v>
      </c>
      <c r="L741" s="13">
        <f t="shared" si="137"/>
        <v>0</v>
      </c>
      <c r="M741" s="13">
        <f t="shared" si="142"/>
        <v>7.4093271281668906E-3</v>
      </c>
      <c r="N741" s="13">
        <f t="shared" si="138"/>
        <v>4.5937828194634722E-3</v>
      </c>
      <c r="O741" s="13">
        <f t="shared" si="139"/>
        <v>4.5937828194634722E-3</v>
      </c>
      <c r="Q741">
        <v>14.395451954715741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208.06451609999999</v>
      </c>
      <c r="G742" s="13">
        <f t="shared" si="133"/>
        <v>28.186593391374544</v>
      </c>
      <c r="H742" s="13">
        <f t="shared" si="134"/>
        <v>179.87792270862545</v>
      </c>
      <c r="I742" s="16">
        <f t="shared" si="141"/>
        <v>181.20235464491077</v>
      </c>
      <c r="J742" s="13">
        <f t="shared" si="135"/>
        <v>92.789526484688935</v>
      </c>
      <c r="K742" s="13">
        <f t="shared" si="136"/>
        <v>88.412828160221835</v>
      </c>
      <c r="L742" s="13">
        <f t="shared" si="137"/>
        <v>43.436755538664045</v>
      </c>
      <c r="M742" s="13">
        <f t="shared" si="142"/>
        <v>43.439571082972748</v>
      </c>
      <c r="N742" s="13">
        <f t="shared" si="138"/>
        <v>26.932534071443104</v>
      </c>
      <c r="O742" s="13">
        <f t="shared" si="139"/>
        <v>55.119127462817644</v>
      </c>
      <c r="Q742">
        <v>10.4124269516129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1.0548387100000001</v>
      </c>
      <c r="G743" s="13">
        <f t="shared" si="133"/>
        <v>0</v>
      </c>
      <c r="H743" s="13">
        <f t="shared" si="134"/>
        <v>1.0548387100000001</v>
      </c>
      <c r="I743" s="16">
        <f t="shared" si="141"/>
        <v>46.030911331557789</v>
      </c>
      <c r="J743" s="13">
        <f t="shared" si="135"/>
        <v>43.644364823207596</v>
      </c>
      <c r="K743" s="13">
        <f t="shared" si="136"/>
        <v>2.3865465083501931</v>
      </c>
      <c r="L743" s="13">
        <f t="shared" si="137"/>
        <v>0</v>
      </c>
      <c r="M743" s="13">
        <f t="shared" si="142"/>
        <v>16.507037011529643</v>
      </c>
      <c r="N743" s="13">
        <f t="shared" si="138"/>
        <v>10.234362947148378</v>
      </c>
      <c r="O743" s="13">
        <f t="shared" si="139"/>
        <v>10.234362947148378</v>
      </c>
      <c r="Q743">
        <v>13.94161789903877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5.8806451610000003</v>
      </c>
      <c r="G744" s="13">
        <f t="shared" si="133"/>
        <v>0</v>
      </c>
      <c r="H744" s="13">
        <f t="shared" si="134"/>
        <v>5.8806451610000003</v>
      </c>
      <c r="I744" s="16">
        <f t="shared" si="141"/>
        <v>8.2671916693501935</v>
      </c>
      <c r="J744" s="13">
        <f t="shared" si="135"/>
        <v>8.2560550703926676</v>
      </c>
      <c r="K744" s="13">
        <f t="shared" si="136"/>
        <v>1.1136598957525834E-2</v>
      </c>
      <c r="L744" s="13">
        <f t="shared" si="137"/>
        <v>0</v>
      </c>
      <c r="M744" s="13">
        <f t="shared" si="142"/>
        <v>6.2726740643812651</v>
      </c>
      <c r="N744" s="13">
        <f t="shared" si="138"/>
        <v>3.8890579199163842</v>
      </c>
      <c r="O744" s="13">
        <f t="shared" si="139"/>
        <v>3.8890579199163842</v>
      </c>
      <c r="Q744">
        <v>16.056869717200708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71.132258059999998</v>
      </c>
      <c r="G745" s="13">
        <f t="shared" si="133"/>
        <v>5.2686929141716758</v>
      </c>
      <c r="H745" s="13">
        <f t="shared" si="134"/>
        <v>65.863565145828318</v>
      </c>
      <c r="I745" s="16">
        <f t="shared" si="141"/>
        <v>65.874701744785838</v>
      </c>
      <c r="J745" s="13">
        <f t="shared" si="135"/>
        <v>60.115490594260876</v>
      </c>
      <c r="K745" s="13">
        <f t="shared" si="136"/>
        <v>5.7592111505249619</v>
      </c>
      <c r="L745" s="13">
        <f t="shared" si="137"/>
        <v>0</v>
      </c>
      <c r="M745" s="13">
        <f t="shared" si="142"/>
        <v>2.3836161444648809</v>
      </c>
      <c r="N745" s="13">
        <f t="shared" si="138"/>
        <v>1.4778420095682261</v>
      </c>
      <c r="O745" s="13">
        <f t="shared" si="139"/>
        <v>6.7465349237399019</v>
      </c>
      <c r="Q745">
        <v>14.924526032565099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29.38064516</v>
      </c>
      <c r="G746" s="13">
        <f t="shared" si="133"/>
        <v>0</v>
      </c>
      <c r="H746" s="13">
        <f t="shared" si="134"/>
        <v>29.38064516</v>
      </c>
      <c r="I746" s="16">
        <f t="shared" si="141"/>
        <v>35.139856310524962</v>
      </c>
      <c r="J746" s="13">
        <f t="shared" si="135"/>
        <v>34.552655340178653</v>
      </c>
      <c r="K746" s="13">
        <f t="shared" si="136"/>
        <v>0.58720097034630925</v>
      </c>
      <c r="L746" s="13">
        <f t="shared" si="137"/>
        <v>0</v>
      </c>
      <c r="M746" s="13">
        <f t="shared" si="142"/>
        <v>0.90577413489665481</v>
      </c>
      <c r="N746" s="13">
        <f t="shared" si="138"/>
        <v>0.56157996363592599</v>
      </c>
      <c r="O746" s="13">
        <f t="shared" si="139"/>
        <v>0.56157996363592599</v>
      </c>
      <c r="Q746">
        <v>18.559160436271569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22.206451609999998</v>
      </c>
      <c r="G747" s="13">
        <f t="shared" si="133"/>
        <v>0</v>
      </c>
      <c r="H747" s="13">
        <f t="shared" si="134"/>
        <v>22.206451609999998</v>
      </c>
      <c r="I747" s="16">
        <f t="shared" si="141"/>
        <v>22.793652580346308</v>
      </c>
      <c r="J747" s="13">
        <f t="shared" si="135"/>
        <v>22.717473641627763</v>
      </c>
      <c r="K747" s="13">
        <f t="shared" si="136"/>
        <v>7.6178938718545197E-2</v>
      </c>
      <c r="L747" s="13">
        <f t="shared" si="137"/>
        <v>0</v>
      </c>
      <c r="M747" s="13">
        <f t="shared" si="142"/>
        <v>0.34419417126072882</v>
      </c>
      <c r="N747" s="13">
        <f t="shared" si="138"/>
        <v>0.21340038618165186</v>
      </c>
      <c r="O747" s="13">
        <f t="shared" si="139"/>
        <v>0.21340038618165186</v>
      </c>
      <c r="Q747">
        <v>23.968751913262022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12.97741935</v>
      </c>
      <c r="G748" s="13">
        <f t="shared" si="133"/>
        <v>0</v>
      </c>
      <c r="H748" s="13">
        <f t="shared" si="134"/>
        <v>12.97741935</v>
      </c>
      <c r="I748" s="16">
        <f t="shared" si="141"/>
        <v>13.053598288718545</v>
      </c>
      <c r="J748" s="13">
        <f t="shared" si="135"/>
        <v>13.042430314028767</v>
      </c>
      <c r="K748" s="13">
        <f t="shared" si="136"/>
        <v>1.1167974689778148E-2</v>
      </c>
      <c r="L748" s="13">
        <f t="shared" si="137"/>
        <v>0</v>
      </c>
      <c r="M748" s="13">
        <f t="shared" si="142"/>
        <v>0.13079378507907696</v>
      </c>
      <c r="N748" s="13">
        <f t="shared" si="138"/>
        <v>8.1092146749027719E-2</v>
      </c>
      <c r="O748" s="13">
        <f t="shared" si="139"/>
        <v>8.1092146749027719E-2</v>
      </c>
      <c r="Q748">
        <v>25.77448087096775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14.15483871</v>
      </c>
      <c r="G749" s="13">
        <f t="shared" si="133"/>
        <v>0</v>
      </c>
      <c r="H749" s="13">
        <f t="shared" si="134"/>
        <v>14.15483871</v>
      </c>
      <c r="I749" s="16">
        <f t="shared" si="141"/>
        <v>14.166006684689778</v>
      </c>
      <c r="J749" s="13">
        <f t="shared" si="135"/>
        <v>14.151758215562158</v>
      </c>
      <c r="K749" s="13">
        <f t="shared" si="136"/>
        <v>1.4248469127620567E-2</v>
      </c>
      <c r="L749" s="13">
        <f t="shared" si="137"/>
        <v>0</v>
      </c>
      <c r="M749" s="13">
        <f t="shared" si="142"/>
        <v>4.9701638330049244E-2</v>
      </c>
      <c r="N749" s="13">
        <f t="shared" si="138"/>
        <v>3.081501576463053E-2</v>
      </c>
      <c r="O749" s="13">
        <f t="shared" si="139"/>
        <v>3.081501576463053E-2</v>
      </c>
      <c r="Q749">
        <v>25.785453891780019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5.0870967739999999</v>
      </c>
      <c r="G750" s="13">
        <f t="shared" si="133"/>
        <v>0</v>
      </c>
      <c r="H750" s="13">
        <f t="shared" si="134"/>
        <v>5.0870967739999999</v>
      </c>
      <c r="I750" s="16">
        <f t="shared" si="141"/>
        <v>5.1013452431276205</v>
      </c>
      <c r="J750" s="13">
        <f t="shared" si="135"/>
        <v>5.1004338593161371</v>
      </c>
      <c r="K750" s="13">
        <f t="shared" si="136"/>
        <v>9.1138381148336833E-4</v>
      </c>
      <c r="L750" s="13">
        <f t="shared" si="137"/>
        <v>0</v>
      </c>
      <c r="M750" s="13">
        <f t="shared" si="142"/>
        <v>1.8886622565418714E-2</v>
      </c>
      <c r="N750" s="13">
        <f t="shared" si="138"/>
        <v>1.1709705990559602E-2</v>
      </c>
      <c r="O750" s="13">
        <f t="shared" si="139"/>
        <v>1.1709705990559602E-2</v>
      </c>
      <c r="Q750">
        <v>23.538634784835761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12.48064516</v>
      </c>
      <c r="G751" s="13">
        <f t="shared" si="133"/>
        <v>0</v>
      </c>
      <c r="H751" s="13">
        <f t="shared" si="134"/>
        <v>12.48064516</v>
      </c>
      <c r="I751" s="16">
        <f t="shared" si="141"/>
        <v>12.481556543811482</v>
      </c>
      <c r="J751" s="13">
        <f t="shared" si="135"/>
        <v>12.46381757137476</v>
      </c>
      <c r="K751" s="13">
        <f t="shared" si="136"/>
        <v>1.7738972436722733E-2</v>
      </c>
      <c r="L751" s="13">
        <f t="shared" si="137"/>
        <v>0</v>
      </c>
      <c r="M751" s="13">
        <f t="shared" si="142"/>
        <v>7.1769165748591119E-3</v>
      </c>
      <c r="N751" s="13">
        <f t="shared" si="138"/>
        <v>4.4496882764126491E-3</v>
      </c>
      <c r="O751" s="13">
        <f t="shared" si="139"/>
        <v>4.4496882764126491E-3</v>
      </c>
      <c r="Q751">
        <v>21.5079909813123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6.5741935480000002</v>
      </c>
      <c r="G752" s="13">
        <f t="shared" si="133"/>
        <v>0</v>
      </c>
      <c r="H752" s="13">
        <f t="shared" si="134"/>
        <v>6.5741935480000002</v>
      </c>
      <c r="I752" s="16">
        <f t="shared" si="141"/>
        <v>6.591932520436723</v>
      </c>
      <c r="J752" s="13">
        <f t="shared" si="135"/>
        <v>6.5876950394386053</v>
      </c>
      <c r="K752" s="13">
        <f t="shared" si="136"/>
        <v>4.2374809981176043E-3</v>
      </c>
      <c r="L752" s="13">
        <f t="shared" si="137"/>
        <v>0</v>
      </c>
      <c r="M752" s="13">
        <f t="shared" si="142"/>
        <v>2.7272282984464628E-3</v>
      </c>
      <c r="N752" s="13">
        <f t="shared" si="138"/>
        <v>1.6908815450368069E-3</v>
      </c>
      <c r="O752" s="13">
        <f t="shared" si="139"/>
        <v>1.6908815450368069E-3</v>
      </c>
      <c r="Q752">
        <v>18.101549012016729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99.858064519999999</v>
      </c>
      <c r="G753" s="13">
        <f t="shared" si="133"/>
        <v>10.076436414504238</v>
      </c>
      <c r="H753" s="13">
        <f t="shared" si="134"/>
        <v>89.781628105495756</v>
      </c>
      <c r="I753" s="16">
        <f t="shared" si="141"/>
        <v>89.78586558649387</v>
      </c>
      <c r="J753" s="13">
        <f t="shared" si="135"/>
        <v>75.339464178321549</v>
      </c>
      <c r="K753" s="13">
        <f t="shared" si="136"/>
        <v>14.446401408172321</v>
      </c>
      <c r="L753" s="13">
        <f t="shared" si="137"/>
        <v>0</v>
      </c>
      <c r="M753" s="13">
        <f t="shared" si="142"/>
        <v>1.0363467534096559E-3</v>
      </c>
      <c r="N753" s="13">
        <f t="shared" si="138"/>
        <v>6.4253498711398663E-4</v>
      </c>
      <c r="O753" s="13">
        <f t="shared" si="139"/>
        <v>10.077078949491352</v>
      </c>
      <c r="Q753">
        <v>14.06447738720456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40.468946287143282</v>
      </c>
      <c r="G754" s="13">
        <f t="shared" si="133"/>
        <v>0.13667553878820213</v>
      </c>
      <c r="H754" s="13">
        <f t="shared" si="134"/>
        <v>40.332270748355079</v>
      </c>
      <c r="I754" s="16">
        <f t="shared" si="141"/>
        <v>54.778672156527399</v>
      </c>
      <c r="J754" s="13">
        <f t="shared" si="135"/>
        <v>49.250073718558887</v>
      </c>
      <c r="K754" s="13">
        <f t="shared" si="136"/>
        <v>5.5285984379685118</v>
      </c>
      <c r="L754" s="13">
        <f t="shared" si="137"/>
        <v>0</v>
      </c>
      <c r="M754" s="13">
        <f t="shared" si="142"/>
        <v>3.9381176629566927E-4</v>
      </c>
      <c r="N754" s="13">
        <f t="shared" si="138"/>
        <v>2.4416329510331493E-4</v>
      </c>
      <c r="O754" s="13">
        <f t="shared" si="139"/>
        <v>0.13691970208330545</v>
      </c>
      <c r="Q754">
        <v>11.016450451612901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4.4037928294108264</v>
      </c>
      <c r="G755" s="13">
        <f t="shared" si="133"/>
        <v>0</v>
      </c>
      <c r="H755" s="13">
        <f t="shared" si="134"/>
        <v>4.4037928294108264</v>
      </c>
      <c r="I755" s="16">
        <f t="shared" si="141"/>
        <v>9.9323912673793373</v>
      </c>
      <c r="J755" s="13">
        <f t="shared" si="135"/>
        <v>9.9062293415707945</v>
      </c>
      <c r="K755" s="13">
        <f t="shared" si="136"/>
        <v>2.6161925808542819E-2</v>
      </c>
      <c r="L755" s="13">
        <f t="shared" si="137"/>
        <v>0</v>
      </c>
      <c r="M755" s="13">
        <f t="shared" si="142"/>
        <v>1.4964847119235434E-4</v>
      </c>
      <c r="N755" s="13">
        <f t="shared" si="138"/>
        <v>9.2782052139259687E-5</v>
      </c>
      <c r="O755" s="13">
        <f t="shared" si="139"/>
        <v>9.2782052139259687E-5</v>
      </c>
      <c r="Q755">
        <v>13.86209228834405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74.244690529380804</v>
      </c>
      <c r="G756" s="13">
        <f t="shared" si="133"/>
        <v>5.7896104729433082</v>
      </c>
      <c r="H756" s="13">
        <f t="shared" si="134"/>
        <v>68.455080056437495</v>
      </c>
      <c r="I756" s="16">
        <f t="shared" si="141"/>
        <v>68.481241982246033</v>
      </c>
      <c r="J756" s="13">
        <f t="shared" si="135"/>
        <v>62.473272107330175</v>
      </c>
      <c r="K756" s="13">
        <f t="shared" si="136"/>
        <v>6.0079698749158581</v>
      </c>
      <c r="L756" s="13">
        <f t="shared" si="137"/>
        <v>0</v>
      </c>
      <c r="M756" s="13">
        <f t="shared" si="142"/>
        <v>5.6866419053094655E-5</v>
      </c>
      <c r="N756" s="13">
        <f t="shared" si="138"/>
        <v>3.5257179812918683E-5</v>
      </c>
      <c r="O756" s="13">
        <f t="shared" si="139"/>
        <v>5.7896457301231212</v>
      </c>
      <c r="Q756">
        <v>15.45251259904761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85.407671322670225</v>
      </c>
      <c r="G757" s="13">
        <f t="shared" si="133"/>
        <v>7.6579217570148943</v>
      </c>
      <c r="H757" s="13">
        <f t="shared" si="134"/>
        <v>77.749749565655335</v>
      </c>
      <c r="I757" s="16">
        <f t="shared" si="141"/>
        <v>83.757719440571194</v>
      </c>
      <c r="J757" s="13">
        <f t="shared" si="135"/>
        <v>71.15759239207668</v>
      </c>
      <c r="K757" s="13">
        <f t="shared" si="136"/>
        <v>12.600127048494514</v>
      </c>
      <c r="L757" s="13">
        <f t="shared" si="137"/>
        <v>0</v>
      </c>
      <c r="M757" s="13">
        <f t="shared" si="142"/>
        <v>2.1609239240175972E-5</v>
      </c>
      <c r="N757" s="13">
        <f t="shared" si="138"/>
        <v>1.3397728328909103E-5</v>
      </c>
      <c r="O757" s="13">
        <f t="shared" si="139"/>
        <v>7.6579351547432228</v>
      </c>
      <c r="Q757">
        <v>13.683159296758101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6.0974819394370987E-2</v>
      </c>
      <c r="G758" s="13">
        <f t="shared" si="133"/>
        <v>0</v>
      </c>
      <c r="H758" s="13">
        <f t="shared" si="134"/>
        <v>6.0974819394370987E-2</v>
      </c>
      <c r="I758" s="16">
        <f t="shared" si="141"/>
        <v>12.661101867888885</v>
      </c>
      <c r="J758" s="13">
        <f t="shared" si="135"/>
        <v>12.642846422419815</v>
      </c>
      <c r="K758" s="13">
        <f t="shared" si="136"/>
        <v>1.8255445469069542E-2</v>
      </c>
      <c r="L758" s="13">
        <f t="shared" si="137"/>
        <v>0</v>
      </c>
      <c r="M758" s="13">
        <f t="shared" si="142"/>
        <v>8.2115109112668691E-6</v>
      </c>
      <c r="N758" s="13">
        <f t="shared" si="138"/>
        <v>5.0911367649854587E-6</v>
      </c>
      <c r="O758" s="13">
        <f t="shared" si="139"/>
        <v>5.0911367649854587E-6</v>
      </c>
      <c r="Q758">
        <v>21.607846420007089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4.4226295845901289</v>
      </c>
      <c r="G759" s="13">
        <f t="shared" si="133"/>
        <v>0</v>
      </c>
      <c r="H759" s="13">
        <f t="shared" si="134"/>
        <v>4.4226295845901289</v>
      </c>
      <c r="I759" s="16">
        <f t="shared" si="141"/>
        <v>4.4408850300591984</v>
      </c>
      <c r="J759" s="13">
        <f t="shared" si="135"/>
        <v>4.4401322357429649</v>
      </c>
      <c r="K759" s="13">
        <f t="shared" si="136"/>
        <v>7.5279431623354043E-4</v>
      </c>
      <c r="L759" s="13">
        <f t="shared" si="137"/>
        <v>0</v>
      </c>
      <c r="M759" s="13">
        <f t="shared" si="142"/>
        <v>3.1203741462814104E-6</v>
      </c>
      <c r="N759" s="13">
        <f t="shared" si="138"/>
        <v>1.9346319706944745E-6</v>
      </c>
      <c r="O759" s="13">
        <f t="shared" si="139"/>
        <v>1.9346319706944745E-6</v>
      </c>
      <c r="Q759">
        <v>21.94257456701904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14.83513970349358</v>
      </c>
      <c r="G760" s="13">
        <f t="shared" si="133"/>
        <v>0</v>
      </c>
      <c r="H760" s="13">
        <f t="shared" si="134"/>
        <v>14.83513970349358</v>
      </c>
      <c r="I760" s="16">
        <f t="shared" si="141"/>
        <v>14.835892497809812</v>
      </c>
      <c r="J760" s="13">
        <f t="shared" si="135"/>
        <v>14.819768393043432</v>
      </c>
      <c r="K760" s="13">
        <f t="shared" si="136"/>
        <v>1.6124104766380043E-2</v>
      </c>
      <c r="L760" s="13">
        <f t="shared" si="137"/>
        <v>0</v>
      </c>
      <c r="M760" s="13">
        <f t="shared" si="142"/>
        <v>1.1857421755869359E-6</v>
      </c>
      <c r="N760" s="13">
        <f t="shared" si="138"/>
        <v>7.3516014886390027E-7</v>
      </c>
      <c r="O760" s="13">
        <f t="shared" si="139"/>
        <v>7.3516014886390027E-7</v>
      </c>
      <c r="Q760">
        <v>25.892574870967749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27.938177726261259</v>
      </c>
      <c r="G761" s="13">
        <f t="shared" si="133"/>
        <v>0</v>
      </c>
      <c r="H761" s="13">
        <f t="shared" si="134"/>
        <v>27.938177726261259</v>
      </c>
      <c r="I761" s="16">
        <f t="shared" si="141"/>
        <v>27.954301831027639</v>
      </c>
      <c r="J761" s="13">
        <f t="shared" si="135"/>
        <v>27.849468379250027</v>
      </c>
      <c r="K761" s="13">
        <f t="shared" si="136"/>
        <v>0.10483345177761194</v>
      </c>
      <c r="L761" s="13">
        <f t="shared" si="137"/>
        <v>0</v>
      </c>
      <c r="M761" s="13">
        <f t="shared" si="142"/>
        <v>4.5058202672303568E-7</v>
      </c>
      <c r="N761" s="13">
        <f t="shared" si="138"/>
        <v>2.793608565682821E-7</v>
      </c>
      <c r="O761" s="13">
        <f t="shared" si="139"/>
        <v>2.793608565682821E-7</v>
      </c>
      <c r="Q761">
        <v>26.069796178257931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42.401854441010407</v>
      </c>
      <c r="G762" s="13">
        <f t="shared" si="133"/>
        <v>0.46018000249872182</v>
      </c>
      <c r="H762" s="13">
        <f t="shared" si="134"/>
        <v>41.941674438511683</v>
      </c>
      <c r="I762" s="16">
        <f t="shared" si="141"/>
        <v>42.046507890289291</v>
      </c>
      <c r="J762" s="13">
        <f t="shared" si="135"/>
        <v>41.388450699615383</v>
      </c>
      <c r="K762" s="13">
        <f t="shared" si="136"/>
        <v>0.65805719067390811</v>
      </c>
      <c r="L762" s="13">
        <f t="shared" si="137"/>
        <v>0</v>
      </c>
      <c r="M762" s="13">
        <f t="shared" si="142"/>
        <v>1.7122117015475358E-7</v>
      </c>
      <c r="N762" s="13">
        <f t="shared" si="138"/>
        <v>1.0615712549594722E-7</v>
      </c>
      <c r="O762" s="13">
        <f t="shared" si="139"/>
        <v>0.4601801086558473</v>
      </c>
      <c r="Q762">
        <v>21.568012664754139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12.01850694254296</v>
      </c>
      <c r="G763" s="13">
        <f t="shared" si="133"/>
        <v>0</v>
      </c>
      <c r="H763" s="13">
        <f t="shared" si="134"/>
        <v>12.01850694254296</v>
      </c>
      <c r="I763" s="16">
        <f t="shared" si="141"/>
        <v>12.676564133216868</v>
      </c>
      <c r="J763" s="13">
        <f t="shared" si="135"/>
        <v>12.649681969645179</v>
      </c>
      <c r="K763" s="13">
        <f t="shared" si="136"/>
        <v>2.6882163571688267E-2</v>
      </c>
      <c r="L763" s="13">
        <f t="shared" si="137"/>
        <v>0</v>
      </c>
      <c r="M763" s="13">
        <f t="shared" si="142"/>
        <v>6.5064044658806365E-8</v>
      </c>
      <c r="N763" s="13">
        <f t="shared" si="138"/>
        <v>4.0339707688459947E-8</v>
      </c>
      <c r="O763" s="13">
        <f t="shared" si="139"/>
        <v>4.0339707688459947E-8</v>
      </c>
      <c r="Q763">
        <v>18.89325799795834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23.13038809330822</v>
      </c>
      <c r="G764" s="13">
        <f t="shared" si="133"/>
        <v>0</v>
      </c>
      <c r="H764" s="13">
        <f t="shared" si="134"/>
        <v>23.13038809330822</v>
      </c>
      <c r="I764" s="16">
        <f t="shared" si="141"/>
        <v>23.157270256879908</v>
      </c>
      <c r="J764" s="13">
        <f t="shared" si="135"/>
        <v>22.949976197122847</v>
      </c>
      <c r="K764" s="13">
        <f t="shared" si="136"/>
        <v>0.20729405975706072</v>
      </c>
      <c r="L764" s="13">
        <f t="shared" si="137"/>
        <v>0</v>
      </c>
      <c r="M764" s="13">
        <f t="shared" si="142"/>
        <v>2.4724336970346417E-8</v>
      </c>
      <c r="N764" s="13">
        <f t="shared" si="138"/>
        <v>1.532908892161478E-8</v>
      </c>
      <c r="O764" s="13">
        <f t="shared" si="139"/>
        <v>1.532908892161478E-8</v>
      </c>
      <c r="Q764">
        <v>17.157096206514069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75.927604071693736</v>
      </c>
      <c r="G765" s="13">
        <f t="shared" si="133"/>
        <v>6.0712741629059623</v>
      </c>
      <c r="H765" s="13">
        <f t="shared" si="134"/>
        <v>69.856329908787771</v>
      </c>
      <c r="I765" s="16">
        <f t="shared" si="141"/>
        <v>70.063623968544832</v>
      </c>
      <c r="J765" s="13">
        <f t="shared" si="135"/>
        <v>60.529814399797786</v>
      </c>
      <c r="K765" s="13">
        <f t="shared" si="136"/>
        <v>9.5338095687470457</v>
      </c>
      <c r="L765" s="13">
        <f t="shared" si="137"/>
        <v>0</v>
      </c>
      <c r="M765" s="13">
        <f t="shared" si="142"/>
        <v>9.3952480487316372E-9</v>
      </c>
      <c r="N765" s="13">
        <f t="shared" si="138"/>
        <v>5.8250537902136152E-9</v>
      </c>
      <c r="O765" s="13">
        <f t="shared" si="139"/>
        <v>6.0712741687310166</v>
      </c>
      <c r="Q765">
        <v>11.99551061387943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4.4028110479616327</v>
      </c>
      <c r="G766" s="13">
        <f t="shared" si="133"/>
        <v>0</v>
      </c>
      <c r="H766" s="13">
        <f t="shared" si="134"/>
        <v>4.4028110479616327</v>
      </c>
      <c r="I766" s="16">
        <f t="shared" si="141"/>
        <v>13.936620616708678</v>
      </c>
      <c r="J766" s="13">
        <f t="shared" si="135"/>
        <v>13.836858851713885</v>
      </c>
      <c r="K766" s="13">
        <f t="shared" si="136"/>
        <v>9.9761764994793722E-2</v>
      </c>
      <c r="L766" s="13">
        <f t="shared" si="137"/>
        <v>0</v>
      </c>
      <c r="M766" s="13">
        <f t="shared" si="142"/>
        <v>3.570194258518022E-9</v>
      </c>
      <c r="N766" s="13">
        <f t="shared" si="138"/>
        <v>2.2135204402811735E-9</v>
      </c>
      <c r="O766" s="13">
        <f t="shared" si="139"/>
        <v>2.2135204402811735E-9</v>
      </c>
      <c r="Q766">
        <v>11.452457451612901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63.212277275176213</v>
      </c>
      <c r="G767" s="13">
        <f t="shared" si="133"/>
        <v>3.9431518473258418</v>
      </c>
      <c r="H767" s="13">
        <f t="shared" si="134"/>
        <v>59.269125427850369</v>
      </c>
      <c r="I767" s="16">
        <f t="shared" si="141"/>
        <v>59.368887192845165</v>
      </c>
      <c r="J767" s="13">
        <f t="shared" si="135"/>
        <v>54.929013428299925</v>
      </c>
      <c r="K767" s="13">
        <f t="shared" si="136"/>
        <v>4.43987376454524</v>
      </c>
      <c r="L767" s="13">
        <f t="shared" si="137"/>
        <v>0</v>
      </c>
      <c r="M767" s="13">
        <f t="shared" si="142"/>
        <v>1.3566738182368485E-9</v>
      </c>
      <c r="N767" s="13">
        <f t="shared" si="138"/>
        <v>8.4113776730684607E-10</v>
      </c>
      <c r="O767" s="13">
        <f t="shared" si="139"/>
        <v>3.9431518481669796</v>
      </c>
      <c r="Q767">
        <v>14.70270615006444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78.506343043626515</v>
      </c>
      <c r="G768" s="13">
        <f t="shared" si="133"/>
        <v>6.5028692009296254</v>
      </c>
      <c r="H768" s="13">
        <f t="shared" si="134"/>
        <v>72.003473842696891</v>
      </c>
      <c r="I768" s="16">
        <f t="shared" si="141"/>
        <v>76.443347607242131</v>
      </c>
      <c r="J768" s="13">
        <f t="shared" si="135"/>
        <v>66.886966392878264</v>
      </c>
      <c r="K768" s="13">
        <f t="shared" si="136"/>
        <v>9.5563812143638671</v>
      </c>
      <c r="L768" s="13">
        <f t="shared" si="137"/>
        <v>0</v>
      </c>
      <c r="M768" s="13">
        <f t="shared" si="142"/>
        <v>5.1553605093000241E-10</v>
      </c>
      <c r="N768" s="13">
        <f t="shared" si="138"/>
        <v>3.1963235157660148E-10</v>
      </c>
      <c r="O768" s="13">
        <f t="shared" si="139"/>
        <v>6.5028692012492577</v>
      </c>
      <c r="Q768">
        <v>14.028559673084549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81.902926869984483</v>
      </c>
      <c r="G769" s="13">
        <f t="shared" si="133"/>
        <v>7.0713442352945002</v>
      </c>
      <c r="H769" s="13">
        <f t="shared" si="134"/>
        <v>74.83158263468998</v>
      </c>
      <c r="I769" s="16">
        <f t="shared" si="141"/>
        <v>84.387963849053847</v>
      </c>
      <c r="J769" s="13">
        <f t="shared" si="135"/>
        <v>73.868218156525174</v>
      </c>
      <c r="K769" s="13">
        <f t="shared" si="136"/>
        <v>10.519745692528673</v>
      </c>
      <c r="L769" s="13">
        <f t="shared" si="137"/>
        <v>0</v>
      </c>
      <c r="M769" s="13">
        <f t="shared" si="142"/>
        <v>1.9590369935340094E-10</v>
      </c>
      <c r="N769" s="13">
        <f t="shared" si="138"/>
        <v>1.2146029359910858E-10</v>
      </c>
      <c r="O769" s="13">
        <f t="shared" si="139"/>
        <v>7.0713442354159604</v>
      </c>
      <c r="Q769">
        <v>15.47603101585897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3.0104460191798048</v>
      </c>
      <c r="G770" s="13">
        <f t="shared" si="133"/>
        <v>0</v>
      </c>
      <c r="H770" s="13">
        <f t="shared" si="134"/>
        <v>3.0104460191798048</v>
      </c>
      <c r="I770" s="16">
        <f t="shared" si="141"/>
        <v>13.530191711708477</v>
      </c>
      <c r="J770" s="13">
        <f t="shared" si="135"/>
        <v>13.50253598618843</v>
      </c>
      <c r="K770" s="13">
        <f t="shared" si="136"/>
        <v>2.7655725520046914E-2</v>
      </c>
      <c r="L770" s="13">
        <f t="shared" si="137"/>
        <v>0</v>
      </c>
      <c r="M770" s="13">
        <f t="shared" si="142"/>
        <v>7.444340575429235E-11</v>
      </c>
      <c r="N770" s="13">
        <f t="shared" si="138"/>
        <v>4.6154911567661259E-11</v>
      </c>
      <c r="O770" s="13">
        <f t="shared" si="139"/>
        <v>4.6154911567661259E-11</v>
      </c>
      <c r="Q770">
        <v>20.074034697173289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4.9875513427023899</v>
      </c>
      <c r="G771" s="13">
        <f t="shared" si="133"/>
        <v>0</v>
      </c>
      <c r="H771" s="13">
        <f t="shared" si="134"/>
        <v>4.9875513427023899</v>
      </c>
      <c r="I771" s="16">
        <f t="shared" si="141"/>
        <v>5.0152070682224368</v>
      </c>
      <c r="J771" s="13">
        <f t="shared" si="135"/>
        <v>5.0142515896555304</v>
      </c>
      <c r="K771" s="13">
        <f t="shared" si="136"/>
        <v>9.5547856690636479E-4</v>
      </c>
      <c r="L771" s="13">
        <f t="shared" si="137"/>
        <v>0</v>
      </c>
      <c r="M771" s="13">
        <f t="shared" si="142"/>
        <v>2.8288494186631091E-11</v>
      </c>
      <c r="N771" s="13">
        <f t="shared" si="138"/>
        <v>1.7538866395711275E-11</v>
      </c>
      <c r="O771" s="13">
        <f t="shared" si="139"/>
        <v>1.7538866395711275E-11</v>
      </c>
      <c r="Q771">
        <v>22.838982478146761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4.794508844842257</v>
      </c>
      <c r="G772" s="13">
        <f t="shared" si="133"/>
        <v>0</v>
      </c>
      <c r="H772" s="13">
        <f t="shared" si="134"/>
        <v>4.794508844842257</v>
      </c>
      <c r="I772" s="16">
        <f t="shared" si="141"/>
        <v>4.7954643234091634</v>
      </c>
      <c r="J772" s="13">
        <f t="shared" si="135"/>
        <v>4.7946980806256123</v>
      </c>
      <c r="K772" s="13">
        <f t="shared" si="136"/>
        <v>7.6624278355108544E-4</v>
      </c>
      <c r="L772" s="13">
        <f t="shared" si="137"/>
        <v>0</v>
      </c>
      <c r="M772" s="13">
        <f t="shared" si="142"/>
        <v>1.0749627790919816E-11</v>
      </c>
      <c r="N772" s="13">
        <f t="shared" si="138"/>
        <v>6.6647692303702856E-12</v>
      </c>
      <c r="O772" s="13">
        <f t="shared" si="139"/>
        <v>6.6647692303702856E-12</v>
      </c>
      <c r="Q772">
        <v>23.453096635074221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23.161348631433508</v>
      </c>
      <c r="G773" s="13">
        <f t="shared" si="133"/>
        <v>0</v>
      </c>
      <c r="H773" s="13">
        <f t="shared" si="134"/>
        <v>23.161348631433508</v>
      </c>
      <c r="I773" s="16">
        <f t="shared" si="141"/>
        <v>23.16211487421706</v>
      </c>
      <c r="J773" s="13">
        <f t="shared" si="135"/>
        <v>23.077757962410352</v>
      </c>
      <c r="K773" s="13">
        <f t="shared" si="136"/>
        <v>8.4356911806708013E-2</v>
      </c>
      <c r="L773" s="13">
        <f t="shared" si="137"/>
        <v>0</v>
      </c>
      <c r="M773" s="13">
        <f t="shared" si="142"/>
        <v>4.0848585605495299E-12</v>
      </c>
      <c r="N773" s="13">
        <f t="shared" si="138"/>
        <v>2.5326123075407087E-12</v>
      </c>
      <c r="O773" s="13">
        <f t="shared" si="139"/>
        <v>2.5326123075407087E-12</v>
      </c>
      <c r="Q773">
        <v>23.581292870967751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3.1808281245019501</v>
      </c>
      <c r="G774" s="13">
        <f t="shared" ref="G774:G837" si="144">IF((F774-$J$2)&gt;0,$I$2*(F774-$J$2),0)</f>
        <v>0</v>
      </c>
      <c r="H774" s="13">
        <f t="shared" ref="H774:H837" si="145">F774-G774</f>
        <v>3.1808281245019501</v>
      </c>
      <c r="I774" s="16">
        <f t="shared" si="141"/>
        <v>3.2651850363086581</v>
      </c>
      <c r="J774" s="13">
        <f t="shared" ref="J774:J837" si="146">I774/SQRT(1+(I774/($K$2*(300+(25*Q774)+0.05*(Q774)^3)))^2)</f>
        <v>3.26492184626705</v>
      </c>
      <c r="K774" s="13">
        <f t="shared" ref="K774:K837" si="147">I774-J774</f>
        <v>2.6319004160813009E-4</v>
      </c>
      <c r="L774" s="13">
        <f t="shared" ref="L774:L837" si="148">IF(K774&gt;$N$2,(K774-$N$2)/$L$2,0)</f>
        <v>0</v>
      </c>
      <c r="M774" s="13">
        <f t="shared" si="142"/>
        <v>1.5522462530088212E-12</v>
      </c>
      <c r="N774" s="13">
        <f t="shared" ref="N774:N837" si="149">$M$2*M774</f>
        <v>9.6239267686546922E-13</v>
      </c>
      <c r="O774" s="13">
        <f t="shared" ref="O774:O837" si="150">N774+G774</f>
        <v>9.6239267686546922E-13</v>
      </c>
      <c r="Q774">
        <v>22.8533735010786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71.115524967827824</v>
      </c>
      <c r="G775" s="13">
        <f t="shared" si="144"/>
        <v>5.2658923517142471</v>
      </c>
      <c r="H775" s="13">
        <f t="shared" si="145"/>
        <v>65.849632616113581</v>
      </c>
      <c r="I775" s="16">
        <f t="shared" ref="I775:I838" si="152">H775+K774-L774</f>
        <v>65.849895806155189</v>
      </c>
      <c r="J775" s="13">
        <f t="shared" si="146"/>
        <v>62.045968683376685</v>
      </c>
      <c r="K775" s="13">
        <f t="shared" si="147"/>
        <v>3.8039271227785036</v>
      </c>
      <c r="L775" s="13">
        <f t="shared" si="148"/>
        <v>0</v>
      </c>
      <c r="M775" s="13">
        <f t="shared" ref="M775:M838" si="153">L775+M774-N774</f>
        <v>5.8985357614335202E-13</v>
      </c>
      <c r="N775" s="13">
        <f t="shared" si="149"/>
        <v>3.6570921720887827E-13</v>
      </c>
      <c r="O775" s="13">
        <f t="shared" si="150"/>
        <v>5.265892351714613</v>
      </c>
      <c r="Q775">
        <v>18.21501884578166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40.503787812691712</v>
      </c>
      <c r="G776" s="13">
        <f t="shared" si="144"/>
        <v>0.14250685002502977</v>
      </c>
      <c r="H776" s="13">
        <f t="shared" si="145"/>
        <v>40.361280962666683</v>
      </c>
      <c r="I776" s="16">
        <f t="shared" si="152"/>
        <v>44.165208085445187</v>
      </c>
      <c r="J776" s="13">
        <f t="shared" si="146"/>
        <v>42.299996715238905</v>
      </c>
      <c r="K776" s="13">
        <f t="shared" si="147"/>
        <v>1.865211370206282</v>
      </c>
      <c r="L776" s="13">
        <f t="shared" si="148"/>
        <v>0</v>
      </c>
      <c r="M776" s="13">
        <f t="shared" si="153"/>
        <v>2.2414435893447375E-13</v>
      </c>
      <c r="N776" s="13">
        <f t="shared" si="149"/>
        <v>1.3896950253937372E-13</v>
      </c>
      <c r="O776" s="13">
        <f t="shared" si="150"/>
        <v>0.14250685002516875</v>
      </c>
      <c r="Q776">
        <v>14.933813547846681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40.485613676768921</v>
      </c>
      <c r="G777" s="13">
        <f t="shared" si="144"/>
        <v>0.13946510482707924</v>
      </c>
      <c r="H777" s="13">
        <f t="shared" si="145"/>
        <v>40.346148571941839</v>
      </c>
      <c r="I777" s="16">
        <f t="shared" si="152"/>
        <v>42.211359942148121</v>
      </c>
      <c r="J777" s="13">
        <f t="shared" si="146"/>
        <v>40.289243626792675</v>
      </c>
      <c r="K777" s="13">
        <f t="shared" si="147"/>
        <v>1.9221163153554457</v>
      </c>
      <c r="L777" s="13">
        <f t="shared" si="148"/>
        <v>0</v>
      </c>
      <c r="M777" s="13">
        <f t="shared" si="153"/>
        <v>8.5174856395100026E-14</v>
      </c>
      <c r="N777" s="13">
        <f t="shared" si="149"/>
        <v>5.2808410964962017E-14</v>
      </c>
      <c r="O777" s="13">
        <f t="shared" si="150"/>
        <v>0.13946510482713206</v>
      </c>
      <c r="Q777">
        <v>13.69948113543108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32.7365006457173</v>
      </c>
      <c r="G778" s="13">
        <f t="shared" si="144"/>
        <v>0</v>
      </c>
      <c r="H778" s="13">
        <f t="shared" si="145"/>
        <v>32.7365006457173</v>
      </c>
      <c r="I778" s="16">
        <f t="shared" si="152"/>
        <v>34.658616961072745</v>
      </c>
      <c r="J778" s="13">
        <f t="shared" si="146"/>
        <v>33.254499622781658</v>
      </c>
      <c r="K778" s="13">
        <f t="shared" si="147"/>
        <v>1.404117338291087</v>
      </c>
      <c r="L778" s="13">
        <f t="shared" si="148"/>
        <v>0</v>
      </c>
      <c r="M778" s="13">
        <f t="shared" si="153"/>
        <v>3.2366445430138009E-14</v>
      </c>
      <c r="N778" s="13">
        <f t="shared" si="149"/>
        <v>2.0067196166685564E-14</v>
      </c>
      <c r="O778" s="13">
        <f t="shared" si="150"/>
        <v>2.0067196166685564E-14</v>
      </c>
      <c r="Q778">
        <v>11.727737451612899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3.8709676999999998E-2</v>
      </c>
      <c r="G779" s="13">
        <f t="shared" si="144"/>
        <v>0</v>
      </c>
      <c r="H779" s="13">
        <f t="shared" si="145"/>
        <v>3.8709676999999998E-2</v>
      </c>
      <c r="I779" s="16">
        <f t="shared" si="152"/>
        <v>1.4428270152910869</v>
      </c>
      <c r="J779" s="13">
        <f t="shared" si="146"/>
        <v>1.4427764964817302</v>
      </c>
      <c r="K779" s="13">
        <f t="shared" si="147"/>
        <v>5.0518809356692174E-5</v>
      </c>
      <c r="L779" s="13">
        <f t="shared" si="148"/>
        <v>0</v>
      </c>
      <c r="M779" s="13">
        <f t="shared" si="153"/>
        <v>1.2299249263452445E-14</v>
      </c>
      <c r="N779" s="13">
        <f t="shared" si="149"/>
        <v>7.6255345433405158E-15</v>
      </c>
      <c r="O779" s="13">
        <f t="shared" si="150"/>
        <v>7.6255345433405158E-15</v>
      </c>
      <c r="Q779">
        <v>17.198818572315371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4.9820108839147163E-2</v>
      </c>
      <c r="G780" s="13">
        <f t="shared" si="144"/>
        <v>0</v>
      </c>
      <c r="H780" s="13">
        <f t="shared" si="145"/>
        <v>4.9820108839147163E-2</v>
      </c>
      <c r="I780" s="16">
        <f t="shared" si="152"/>
        <v>4.9870627648503855E-2</v>
      </c>
      <c r="J780" s="13">
        <f t="shared" si="146"/>
        <v>4.9870625516824175E-2</v>
      </c>
      <c r="K780" s="13">
        <f t="shared" si="147"/>
        <v>2.1316796799952797E-9</v>
      </c>
      <c r="L780" s="13">
        <f t="shared" si="148"/>
        <v>0</v>
      </c>
      <c r="M780" s="13">
        <f t="shared" si="153"/>
        <v>4.673714720111929E-15</v>
      </c>
      <c r="N780" s="13">
        <f t="shared" si="149"/>
        <v>2.8977031264693958E-15</v>
      </c>
      <c r="O780" s="13">
        <f t="shared" si="150"/>
        <v>2.8977031264693958E-15</v>
      </c>
      <c r="Q780">
        <v>17.04595439643191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4.4989092533934789</v>
      </c>
      <c r="G781" s="13">
        <f t="shared" si="144"/>
        <v>0</v>
      </c>
      <c r="H781" s="13">
        <f t="shared" si="145"/>
        <v>4.4989092533934789</v>
      </c>
      <c r="I781" s="16">
        <f t="shared" si="152"/>
        <v>4.4989092555251586</v>
      </c>
      <c r="J781" s="13">
        <f t="shared" si="146"/>
        <v>4.4981483924924275</v>
      </c>
      <c r="K781" s="13">
        <f t="shared" si="147"/>
        <v>7.6086303273115163E-4</v>
      </c>
      <c r="L781" s="13">
        <f t="shared" si="148"/>
        <v>0</v>
      </c>
      <c r="M781" s="13">
        <f t="shared" si="153"/>
        <v>1.7760115936425332E-15</v>
      </c>
      <c r="N781" s="13">
        <f t="shared" si="149"/>
        <v>1.1011271880583707E-15</v>
      </c>
      <c r="O781" s="13">
        <f t="shared" si="150"/>
        <v>1.1011271880583707E-15</v>
      </c>
      <c r="Q781">
        <v>22.142901039137069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4.4675714339902068</v>
      </c>
      <c r="G782" s="13">
        <f t="shared" si="144"/>
        <v>0</v>
      </c>
      <c r="H782" s="13">
        <f t="shared" si="145"/>
        <v>4.4675714339902068</v>
      </c>
      <c r="I782" s="16">
        <f t="shared" si="152"/>
        <v>4.468332297022938</v>
      </c>
      <c r="J782" s="13">
        <f t="shared" si="146"/>
        <v>4.4675113527584767</v>
      </c>
      <c r="K782" s="13">
        <f t="shared" si="147"/>
        <v>8.2094426446133184E-4</v>
      </c>
      <c r="L782" s="13">
        <f t="shared" si="148"/>
        <v>0</v>
      </c>
      <c r="M782" s="13">
        <f t="shared" si="153"/>
        <v>6.7488440558416257E-16</v>
      </c>
      <c r="N782" s="13">
        <f t="shared" si="149"/>
        <v>4.1842833146218079E-16</v>
      </c>
      <c r="O782" s="13">
        <f t="shared" si="150"/>
        <v>4.1842833146218079E-16</v>
      </c>
      <c r="Q782">
        <v>21.459981288802322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23.151312089956448</v>
      </c>
      <c r="G783" s="13">
        <f t="shared" si="144"/>
        <v>0</v>
      </c>
      <c r="H783" s="13">
        <f t="shared" si="145"/>
        <v>23.151312089956448</v>
      </c>
      <c r="I783" s="16">
        <f t="shared" si="152"/>
        <v>23.15213303422091</v>
      </c>
      <c r="J783" s="13">
        <f t="shared" si="146"/>
        <v>23.014462578031278</v>
      </c>
      <c r="K783" s="13">
        <f t="shared" si="147"/>
        <v>0.13767045618963181</v>
      </c>
      <c r="L783" s="13">
        <f t="shared" si="148"/>
        <v>0</v>
      </c>
      <c r="M783" s="13">
        <f t="shared" si="153"/>
        <v>2.5645607412198179E-16</v>
      </c>
      <c r="N783" s="13">
        <f t="shared" si="149"/>
        <v>1.590027659556287E-16</v>
      </c>
      <c r="O783" s="13">
        <f t="shared" si="150"/>
        <v>1.590027659556287E-16</v>
      </c>
      <c r="Q783">
        <v>20.07812143989722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20.609056183784421</v>
      </c>
      <c r="G784" s="13">
        <f t="shared" si="144"/>
        <v>0</v>
      </c>
      <c r="H784" s="13">
        <f t="shared" si="145"/>
        <v>20.609056183784421</v>
      </c>
      <c r="I784" s="16">
        <f t="shared" si="152"/>
        <v>20.746726639974053</v>
      </c>
      <c r="J784" s="13">
        <f t="shared" si="146"/>
        <v>20.668521011792471</v>
      </c>
      <c r="K784" s="13">
        <f t="shared" si="147"/>
        <v>7.8205628181581943E-2</v>
      </c>
      <c r="L784" s="13">
        <f t="shared" si="148"/>
        <v>0</v>
      </c>
      <c r="M784" s="13">
        <f t="shared" si="153"/>
        <v>9.7453308166353081E-17</v>
      </c>
      <c r="N784" s="13">
        <f t="shared" si="149"/>
        <v>6.0421051063138905E-17</v>
      </c>
      <c r="O784" s="13">
        <f t="shared" si="150"/>
        <v>6.0421051063138905E-17</v>
      </c>
      <c r="Q784">
        <v>21.7718775026934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23.295862393048051</v>
      </c>
      <c r="G785" s="13">
        <f t="shared" si="144"/>
        <v>0</v>
      </c>
      <c r="H785" s="13">
        <f t="shared" si="145"/>
        <v>23.295862393048051</v>
      </c>
      <c r="I785" s="16">
        <f t="shared" si="152"/>
        <v>23.374068021229633</v>
      </c>
      <c r="J785" s="13">
        <f t="shared" si="146"/>
        <v>23.315825700042865</v>
      </c>
      <c r="K785" s="13">
        <f t="shared" si="147"/>
        <v>5.8242321186767754E-2</v>
      </c>
      <c r="L785" s="13">
        <f t="shared" si="148"/>
        <v>0</v>
      </c>
      <c r="M785" s="13">
        <f t="shared" si="153"/>
        <v>3.7032257103214176E-17</v>
      </c>
      <c r="N785" s="13">
        <f t="shared" si="149"/>
        <v>2.295999940399279E-17</v>
      </c>
      <c r="O785" s="13">
        <f t="shared" si="150"/>
        <v>2.295999940399279E-17</v>
      </c>
      <c r="Q785">
        <v>26.452684870967751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35.958064520000001</v>
      </c>
      <c r="G786" s="13">
        <f t="shared" si="144"/>
        <v>0</v>
      </c>
      <c r="H786" s="13">
        <f t="shared" si="145"/>
        <v>35.958064520000001</v>
      </c>
      <c r="I786" s="16">
        <f t="shared" si="152"/>
        <v>36.016306841186768</v>
      </c>
      <c r="J786" s="13">
        <f t="shared" si="146"/>
        <v>35.634383295405904</v>
      </c>
      <c r="K786" s="13">
        <f t="shared" si="147"/>
        <v>0.38192354578086452</v>
      </c>
      <c r="L786" s="13">
        <f t="shared" si="148"/>
        <v>0</v>
      </c>
      <c r="M786" s="13">
        <f t="shared" si="153"/>
        <v>1.4072257699221386E-17</v>
      </c>
      <c r="N786" s="13">
        <f t="shared" si="149"/>
        <v>8.7247997735172591E-18</v>
      </c>
      <c r="O786" s="13">
        <f t="shared" si="150"/>
        <v>8.7247997735172591E-18</v>
      </c>
      <c r="Q786">
        <v>22.18638084687316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68.87884705297472</v>
      </c>
      <c r="G787" s="13">
        <f t="shared" si="144"/>
        <v>4.8915469448256284</v>
      </c>
      <c r="H787" s="13">
        <f t="shared" si="145"/>
        <v>63.987300108149093</v>
      </c>
      <c r="I787" s="16">
        <f t="shared" si="152"/>
        <v>64.369223653929964</v>
      </c>
      <c r="J787" s="13">
        <f t="shared" si="146"/>
        <v>60.682283883451881</v>
      </c>
      <c r="K787" s="13">
        <f t="shared" si="147"/>
        <v>3.6869397704780837</v>
      </c>
      <c r="L787" s="13">
        <f t="shared" si="148"/>
        <v>0</v>
      </c>
      <c r="M787" s="13">
        <f t="shared" si="153"/>
        <v>5.3474579257041269E-18</v>
      </c>
      <c r="N787" s="13">
        <f t="shared" si="149"/>
        <v>3.3154239139365586E-18</v>
      </c>
      <c r="O787" s="13">
        <f t="shared" si="150"/>
        <v>4.8915469448256284</v>
      </c>
      <c r="Q787">
        <v>17.958893513718241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15.82215464800891</v>
      </c>
      <c r="G788" s="13">
        <f t="shared" si="144"/>
        <v>0</v>
      </c>
      <c r="H788" s="13">
        <f t="shared" si="145"/>
        <v>15.82215464800891</v>
      </c>
      <c r="I788" s="16">
        <f t="shared" si="152"/>
        <v>19.509094418486995</v>
      </c>
      <c r="J788" s="13">
        <f t="shared" si="146"/>
        <v>19.395579850985516</v>
      </c>
      <c r="K788" s="13">
        <f t="shared" si="147"/>
        <v>0.11351456750147904</v>
      </c>
      <c r="L788" s="13">
        <f t="shared" si="148"/>
        <v>0</v>
      </c>
      <c r="M788" s="13">
        <f t="shared" si="153"/>
        <v>2.0320340117675683E-18</v>
      </c>
      <c r="N788" s="13">
        <f t="shared" si="149"/>
        <v>1.2598610872958923E-18</v>
      </c>
      <c r="O788" s="13">
        <f t="shared" si="150"/>
        <v>1.2598610872958923E-18</v>
      </c>
      <c r="Q788">
        <v>17.813852803079811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3.1571332828059142</v>
      </c>
      <c r="G789" s="13">
        <f t="shared" si="144"/>
        <v>0</v>
      </c>
      <c r="H789" s="13">
        <f t="shared" si="145"/>
        <v>3.1571332828059142</v>
      </c>
      <c r="I789" s="16">
        <f t="shared" si="152"/>
        <v>3.2706478503073932</v>
      </c>
      <c r="J789" s="13">
        <f t="shared" si="146"/>
        <v>3.2695070300614919</v>
      </c>
      <c r="K789" s="13">
        <f t="shared" si="147"/>
        <v>1.1408202459013417E-3</v>
      </c>
      <c r="L789" s="13">
        <f t="shared" si="148"/>
        <v>0</v>
      </c>
      <c r="M789" s="13">
        <f t="shared" si="153"/>
        <v>7.72172924471676E-19</v>
      </c>
      <c r="N789" s="13">
        <f t="shared" si="149"/>
        <v>4.787472131724391E-19</v>
      </c>
      <c r="O789" s="13">
        <f t="shared" si="150"/>
        <v>4.787472131724391E-19</v>
      </c>
      <c r="Q789">
        <v>12.430313071059571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136.67521548524121</v>
      </c>
      <c r="G790" s="13">
        <f t="shared" si="144"/>
        <v>16.238401562475968</v>
      </c>
      <c r="H790" s="13">
        <f t="shared" si="145"/>
        <v>120.43681392276524</v>
      </c>
      <c r="I790" s="16">
        <f t="shared" si="152"/>
        <v>120.43795474301115</v>
      </c>
      <c r="J790" s="13">
        <f t="shared" si="146"/>
        <v>80.635585169499365</v>
      </c>
      <c r="K790" s="13">
        <f t="shared" si="147"/>
        <v>39.802369573511783</v>
      </c>
      <c r="L790" s="13">
        <f t="shared" si="148"/>
        <v>13.832100515487763</v>
      </c>
      <c r="M790" s="13">
        <f t="shared" si="153"/>
        <v>13.832100515487763</v>
      </c>
      <c r="N790" s="13">
        <f t="shared" si="149"/>
        <v>8.5759023196024131</v>
      </c>
      <c r="O790" s="13">
        <f t="shared" si="150"/>
        <v>24.814303882078381</v>
      </c>
      <c r="Q790">
        <v>10.4854317516129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78.871249175868527</v>
      </c>
      <c r="G791" s="13">
        <f t="shared" si="144"/>
        <v>6.5639423369601477</v>
      </c>
      <c r="H791" s="13">
        <f t="shared" si="145"/>
        <v>72.307306838908374</v>
      </c>
      <c r="I791" s="16">
        <f t="shared" si="152"/>
        <v>98.27757589693239</v>
      </c>
      <c r="J791" s="13">
        <f t="shared" si="146"/>
        <v>76.229098400451562</v>
      </c>
      <c r="K791" s="13">
        <f t="shared" si="147"/>
        <v>22.048477496480828</v>
      </c>
      <c r="L791" s="13">
        <f t="shared" si="148"/>
        <v>3.0196567422685372</v>
      </c>
      <c r="M791" s="13">
        <f t="shared" si="153"/>
        <v>8.2758549381538877</v>
      </c>
      <c r="N791" s="13">
        <f t="shared" si="149"/>
        <v>5.1310300616554105</v>
      </c>
      <c r="O791" s="13">
        <f t="shared" si="150"/>
        <v>11.694972398615558</v>
      </c>
      <c r="Q791">
        <v>12.06711622453348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104.09928463660781</v>
      </c>
      <c r="G792" s="13">
        <f t="shared" si="144"/>
        <v>10.786275439476242</v>
      </c>
      <c r="H792" s="13">
        <f t="shared" si="145"/>
        <v>93.313009197131564</v>
      </c>
      <c r="I792" s="16">
        <f t="shared" si="152"/>
        <v>112.34182995134385</v>
      </c>
      <c r="J792" s="13">
        <f t="shared" si="146"/>
        <v>85.211767232980549</v>
      </c>
      <c r="K792" s="13">
        <f t="shared" si="147"/>
        <v>27.130062718363305</v>
      </c>
      <c r="L792" s="13">
        <f t="shared" si="148"/>
        <v>6.1144347352873263</v>
      </c>
      <c r="M792" s="13">
        <f t="shared" si="153"/>
        <v>9.2592596117858026</v>
      </c>
      <c r="N792" s="13">
        <f t="shared" si="149"/>
        <v>5.7407409593071979</v>
      </c>
      <c r="O792" s="13">
        <f t="shared" si="150"/>
        <v>16.527016398783438</v>
      </c>
      <c r="Q792">
        <v>13.23001131074234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71.125258877858826</v>
      </c>
      <c r="G793" s="13">
        <f t="shared" si="144"/>
        <v>5.2675214841373714</v>
      </c>
      <c r="H793" s="13">
        <f t="shared" si="145"/>
        <v>65.85773739372145</v>
      </c>
      <c r="I793" s="16">
        <f t="shared" si="152"/>
        <v>86.873365376797423</v>
      </c>
      <c r="J793" s="13">
        <f t="shared" si="146"/>
        <v>74.433894853383805</v>
      </c>
      <c r="K793" s="13">
        <f t="shared" si="147"/>
        <v>12.439470523413618</v>
      </c>
      <c r="L793" s="13">
        <f t="shared" si="148"/>
        <v>0</v>
      </c>
      <c r="M793" s="13">
        <f t="shared" si="153"/>
        <v>3.5185186524786047</v>
      </c>
      <c r="N793" s="13">
        <f t="shared" si="149"/>
        <v>2.1814815645367349</v>
      </c>
      <c r="O793" s="13">
        <f t="shared" si="150"/>
        <v>7.4490030486741059</v>
      </c>
      <c r="Q793">
        <v>14.662045202115079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12.43452898361461</v>
      </c>
      <c r="G794" s="13">
        <f t="shared" si="144"/>
        <v>0</v>
      </c>
      <c r="H794" s="13">
        <f t="shared" si="145"/>
        <v>12.43452898361461</v>
      </c>
      <c r="I794" s="16">
        <f t="shared" si="152"/>
        <v>24.87399950702823</v>
      </c>
      <c r="J794" s="13">
        <f t="shared" si="146"/>
        <v>24.625719679136218</v>
      </c>
      <c r="K794" s="13">
        <f t="shared" si="147"/>
        <v>0.24827982789201286</v>
      </c>
      <c r="L794" s="13">
        <f t="shared" si="148"/>
        <v>0</v>
      </c>
      <c r="M794" s="13">
        <f t="shared" si="153"/>
        <v>1.3370370879418698</v>
      </c>
      <c r="N794" s="13">
        <f t="shared" si="149"/>
        <v>0.82896299452395927</v>
      </c>
      <c r="O794" s="13">
        <f t="shared" si="150"/>
        <v>0.82896299452395927</v>
      </c>
      <c r="Q794">
        <v>17.388058892624681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5.8831102602788059</v>
      </c>
      <c r="G795" s="13">
        <f t="shared" si="144"/>
        <v>0</v>
      </c>
      <c r="H795" s="13">
        <f t="shared" si="145"/>
        <v>5.8831102602788059</v>
      </c>
      <c r="I795" s="16">
        <f t="shared" si="152"/>
        <v>6.1313900881708188</v>
      </c>
      <c r="J795" s="13">
        <f t="shared" si="146"/>
        <v>6.129506799059965</v>
      </c>
      <c r="K795" s="13">
        <f t="shared" si="147"/>
        <v>1.8832891108537808E-3</v>
      </c>
      <c r="L795" s="13">
        <f t="shared" si="148"/>
        <v>0</v>
      </c>
      <c r="M795" s="13">
        <f t="shared" si="153"/>
        <v>0.50807409341791054</v>
      </c>
      <c r="N795" s="13">
        <f t="shared" si="149"/>
        <v>0.31500593791910453</v>
      </c>
      <c r="O795" s="13">
        <f t="shared" si="150"/>
        <v>0.31500593791910453</v>
      </c>
      <c r="Q795">
        <v>22.300447533762949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8.9365023191477935</v>
      </c>
      <c r="G796" s="13">
        <f t="shared" si="144"/>
        <v>0</v>
      </c>
      <c r="H796" s="13">
        <f t="shared" si="145"/>
        <v>8.9365023191477935</v>
      </c>
      <c r="I796" s="16">
        <f t="shared" si="152"/>
        <v>8.9383856082586473</v>
      </c>
      <c r="J796" s="13">
        <f t="shared" si="146"/>
        <v>8.9340604709942806</v>
      </c>
      <c r="K796" s="13">
        <f t="shared" si="147"/>
        <v>4.3251372643666741E-3</v>
      </c>
      <c r="L796" s="13">
        <f t="shared" si="148"/>
        <v>0</v>
      </c>
      <c r="M796" s="13">
        <f t="shared" si="153"/>
        <v>0.19306815549880602</v>
      </c>
      <c r="N796" s="13">
        <f t="shared" si="149"/>
        <v>0.11970225640925973</v>
      </c>
      <c r="O796" s="13">
        <f t="shared" si="150"/>
        <v>0.11970225640925973</v>
      </c>
      <c r="Q796">
        <v>24.430314870967749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3.1574928662950952</v>
      </c>
      <c r="G797" s="13">
        <f t="shared" si="144"/>
        <v>0</v>
      </c>
      <c r="H797" s="13">
        <f t="shared" si="145"/>
        <v>3.1574928662950952</v>
      </c>
      <c r="I797" s="16">
        <f t="shared" si="152"/>
        <v>3.1618180035594619</v>
      </c>
      <c r="J797" s="13">
        <f t="shared" si="146"/>
        <v>3.1615757447816106</v>
      </c>
      <c r="K797" s="13">
        <f t="shared" si="147"/>
        <v>2.4225877785122307E-4</v>
      </c>
      <c r="L797" s="13">
        <f t="shared" si="148"/>
        <v>0</v>
      </c>
      <c r="M797" s="13">
        <f t="shared" si="153"/>
        <v>7.3365899089546285E-2</v>
      </c>
      <c r="N797" s="13">
        <f t="shared" si="149"/>
        <v>4.5486857435518696E-2</v>
      </c>
      <c r="O797" s="13">
        <f t="shared" si="150"/>
        <v>4.5486857435518696E-2</v>
      </c>
      <c r="Q797">
        <v>22.756561282523659</v>
      </c>
    </row>
    <row r="798" spans="1:17" x14ac:dyDescent="0.2">
      <c r="A798" s="14">
        <f t="shared" si="151"/>
        <v>46266</v>
      </c>
      <c r="B798" s="1">
        <v>9</v>
      </c>
      <c r="F798" s="34">
        <v>7.1302076425670498</v>
      </c>
      <c r="G798" s="13">
        <f t="shared" si="144"/>
        <v>0</v>
      </c>
      <c r="H798" s="13">
        <f t="shared" si="145"/>
        <v>7.1302076425670498</v>
      </c>
      <c r="I798" s="16">
        <f t="shared" si="152"/>
        <v>7.1304499013449014</v>
      </c>
      <c r="J798" s="13">
        <f t="shared" si="146"/>
        <v>7.1276499320673521</v>
      </c>
      <c r="K798" s="13">
        <f t="shared" si="147"/>
        <v>2.7999692775493301E-3</v>
      </c>
      <c r="L798" s="13">
        <f t="shared" si="148"/>
        <v>0</v>
      </c>
      <c r="M798" s="13">
        <f t="shared" si="153"/>
        <v>2.7879041654027589E-2</v>
      </c>
      <c r="N798" s="13">
        <f t="shared" si="149"/>
        <v>1.7285005825497104E-2</v>
      </c>
      <c r="O798" s="13">
        <f t="shared" si="150"/>
        <v>1.7285005825497104E-2</v>
      </c>
      <c r="Q798">
        <v>22.69869859645469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67.670830829777231</v>
      </c>
      <c r="G799" s="13">
        <f t="shared" si="144"/>
        <v>4.6893652531310446</v>
      </c>
      <c r="H799" s="13">
        <f t="shared" si="145"/>
        <v>62.981465576646187</v>
      </c>
      <c r="I799" s="16">
        <f t="shared" si="152"/>
        <v>62.984265545923733</v>
      </c>
      <c r="J799" s="13">
        <f t="shared" si="146"/>
        <v>60.322537282785532</v>
      </c>
      <c r="K799" s="13">
        <f t="shared" si="147"/>
        <v>2.6617282631382011</v>
      </c>
      <c r="L799" s="13">
        <f t="shared" si="148"/>
        <v>0</v>
      </c>
      <c r="M799" s="13">
        <f t="shared" si="153"/>
        <v>1.0594035828530485E-2</v>
      </c>
      <c r="N799" s="13">
        <f t="shared" si="149"/>
        <v>6.5683022136889006E-3</v>
      </c>
      <c r="O799" s="13">
        <f t="shared" si="150"/>
        <v>4.6959335553447339</v>
      </c>
      <c r="Q799">
        <v>19.968531087470438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113.3632550157313</v>
      </c>
      <c r="G800" s="13">
        <f t="shared" si="144"/>
        <v>12.336755612749135</v>
      </c>
      <c r="H800" s="13">
        <f t="shared" si="145"/>
        <v>101.02649940298217</v>
      </c>
      <c r="I800" s="16">
        <f t="shared" si="152"/>
        <v>103.68822766612037</v>
      </c>
      <c r="J800" s="13">
        <f t="shared" si="146"/>
        <v>83.151252963928613</v>
      </c>
      <c r="K800" s="13">
        <f t="shared" si="147"/>
        <v>20.536974702191756</v>
      </c>
      <c r="L800" s="13">
        <f t="shared" si="148"/>
        <v>2.0991239990590587</v>
      </c>
      <c r="M800" s="13">
        <f t="shared" si="153"/>
        <v>2.1031497326739004</v>
      </c>
      <c r="N800" s="13">
        <f t="shared" si="149"/>
        <v>1.3039528342578182</v>
      </c>
      <c r="O800" s="13">
        <f t="shared" si="150"/>
        <v>13.640708447006954</v>
      </c>
      <c r="Q800">
        <v>14.136119539503399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99.057164442171612</v>
      </c>
      <c r="G801" s="13">
        <f t="shared" si="144"/>
        <v>9.9423924095445511</v>
      </c>
      <c r="H801" s="13">
        <f t="shared" si="145"/>
        <v>89.114772032627059</v>
      </c>
      <c r="I801" s="16">
        <f t="shared" si="152"/>
        <v>107.55262273575975</v>
      </c>
      <c r="J801" s="13">
        <f t="shared" si="146"/>
        <v>83.497503910462314</v>
      </c>
      <c r="K801" s="13">
        <f t="shared" si="147"/>
        <v>24.055118825297441</v>
      </c>
      <c r="L801" s="13">
        <f t="shared" si="148"/>
        <v>4.2417378750539267</v>
      </c>
      <c r="M801" s="13">
        <f t="shared" si="153"/>
        <v>5.040934773470009</v>
      </c>
      <c r="N801" s="13">
        <f t="shared" si="149"/>
        <v>3.1253795595514053</v>
      </c>
      <c r="O801" s="13">
        <f t="shared" si="150"/>
        <v>13.067771969095956</v>
      </c>
      <c r="Q801">
        <v>13.419136394705509</v>
      </c>
    </row>
    <row r="802" spans="1:17" x14ac:dyDescent="0.2">
      <c r="A802" s="14">
        <f t="shared" si="151"/>
        <v>46388</v>
      </c>
      <c r="B802" s="1">
        <v>1</v>
      </c>
      <c r="F802" s="34">
        <v>71.042006861508085</v>
      </c>
      <c r="G802" s="13">
        <f t="shared" si="144"/>
        <v>5.2535878686945043</v>
      </c>
      <c r="H802" s="13">
        <f t="shared" si="145"/>
        <v>65.788418992813575</v>
      </c>
      <c r="I802" s="16">
        <f t="shared" si="152"/>
        <v>85.601799943057088</v>
      </c>
      <c r="J802" s="13">
        <f t="shared" si="146"/>
        <v>68.814553660550629</v>
      </c>
      <c r="K802" s="13">
        <f t="shared" si="147"/>
        <v>16.787246282506459</v>
      </c>
      <c r="L802" s="13">
        <f t="shared" si="148"/>
        <v>0</v>
      </c>
      <c r="M802" s="13">
        <f t="shared" si="153"/>
        <v>1.9155552139186036</v>
      </c>
      <c r="N802" s="13">
        <f t="shared" si="149"/>
        <v>1.1876442326295342</v>
      </c>
      <c r="O802" s="13">
        <f t="shared" si="150"/>
        <v>6.4412321013240383</v>
      </c>
      <c r="Q802">
        <v>11.432991051612911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84.782662373973807</v>
      </c>
      <c r="G803" s="13">
        <f t="shared" si="144"/>
        <v>7.5533160703154056</v>
      </c>
      <c r="H803" s="13">
        <f t="shared" si="145"/>
        <v>77.229346303658403</v>
      </c>
      <c r="I803" s="16">
        <f t="shared" si="152"/>
        <v>94.016592586164862</v>
      </c>
      <c r="J803" s="13">
        <f t="shared" si="146"/>
        <v>75.290274207031544</v>
      </c>
      <c r="K803" s="13">
        <f t="shared" si="147"/>
        <v>18.726318379133318</v>
      </c>
      <c r="L803" s="13">
        <f t="shared" si="148"/>
        <v>0.99640130587440634</v>
      </c>
      <c r="M803" s="13">
        <f t="shared" si="153"/>
        <v>1.7243122871634757</v>
      </c>
      <c r="N803" s="13">
        <f t="shared" si="149"/>
        <v>1.0690736180413549</v>
      </c>
      <c r="O803" s="13">
        <f t="shared" si="150"/>
        <v>8.6223896883567601</v>
      </c>
      <c r="Q803">
        <v>12.655276870679799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106.65962834371631</v>
      </c>
      <c r="G804" s="13">
        <f t="shared" si="144"/>
        <v>11.214791722686913</v>
      </c>
      <c r="H804" s="13">
        <f t="shared" si="145"/>
        <v>95.444836621029395</v>
      </c>
      <c r="I804" s="16">
        <f t="shared" si="152"/>
        <v>113.17475369428831</v>
      </c>
      <c r="J804" s="13">
        <f t="shared" si="146"/>
        <v>84.145185110650104</v>
      </c>
      <c r="K804" s="13">
        <f t="shared" si="147"/>
        <v>29.029568583638209</v>
      </c>
      <c r="L804" s="13">
        <f t="shared" si="148"/>
        <v>7.271268418632534</v>
      </c>
      <c r="M804" s="13">
        <f t="shared" si="153"/>
        <v>7.926507087754656</v>
      </c>
      <c r="N804" s="13">
        <f t="shared" si="149"/>
        <v>4.9144343944078868</v>
      </c>
      <c r="O804" s="13">
        <f t="shared" si="150"/>
        <v>16.129226117094799</v>
      </c>
      <c r="Q804">
        <v>12.668529570389261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81.688584481293915</v>
      </c>
      <c r="G805" s="13">
        <f t="shared" si="144"/>
        <v>7.0354704565197324</v>
      </c>
      <c r="H805" s="13">
        <f t="shared" si="145"/>
        <v>74.653114024774183</v>
      </c>
      <c r="I805" s="16">
        <f t="shared" si="152"/>
        <v>96.411414189779862</v>
      </c>
      <c r="J805" s="13">
        <f t="shared" si="146"/>
        <v>80.159694995775695</v>
      </c>
      <c r="K805" s="13">
        <f t="shared" si="147"/>
        <v>16.251719194004167</v>
      </c>
      <c r="L805" s="13">
        <f t="shared" si="148"/>
        <v>0</v>
      </c>
      <c r="M805" s="13">
        <f t="shared" si="153"/>
        <v>3.0120726933467692</v>
      </c>
      <c r="N805" s="13">
        <f t="shared" si="149"/>
        <v>1.867485069874997</v>
      </c>
      <c r="O805" s="13">
        <f t="shared" si="150"/>
        <v>8.9029555263947291</v>
      </c>
      <c r="Q805">
        <v>14.65360998087335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18.94809127888254</v>
      </c>
      <c r="G806" s="13">
        <f t="shared" si="144"/>
        <v>0</v>
      </c>
      <c r="H806" s="13">
        <f t="shared" si="145"/>
        <v>18.94809127888254</v>
      </c>
      <c r="I806" s="16">
        <f t="shared" si="152"/>
        <v>35.19981047288671</v>
      </c>
      <c r="J806" s="13">
        <f t="shared" si="146"/>
        <v>34.577497273604585</v>
      </c>
      <c r="K806" s="13">
        <f t="shared" si="147"/>
        <v>0.62231319928212514</v>
      </c>
      <c r="L806" s="13">
        <f t="shared" si="148"/>
        <v>0</v>
      </c>
      <c r="M806" s="13">
        <f t="shared" si="153"/>
        <v>1.1445876234717722</v>
      </c>
      <c r="N806" s="13">
        <f t="shared" si="149"/>
        <v>0.70964432655249876</v>
      </c>
      <c r="O806" s="13">
        <f t="shared" si="150"/>
        <v>0.70964432655249876</v>
      </c>
      <c r="Q806">
        <v>18.174239276212891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16.762666702147111</v>
      </c>
      <c r="G807" s="13">
        <f t="shared" si="144"/>
        <v>0</v>
      </c>
      <c r="H807" s="13">
        <f t="shared" si="145"/>
        <v>16.762666702147111</v>
      </c>
      <c r="I807" s="16">
        <f t="shared" si="152"/>
        <v>17.384979901429237</v>
      </c>
      <c r="J807" s="13">
        <f t="shared" si="146"/>
        <v>17.348155255464643</v>
      </c>
      <c r="K807" s="13">
        <f t="shared" si="147"/>
        <v>3.6824645964593117E-2</v>
      </c>
      <c r="L807" s="13">
        <f t="shared" si="148"/>
        <v>0</v>
      </c>
      <c r="M807" s="13">
        <f t="shared" si="153"/>
        <v>0.43494329691927347</v>
      </c>
      <c r="N807" s="13">
        <f t="shared" si="149"/>
        <v>0.26966484408994956</v>
      </c>
      <c r="O807" s="13">
        <f t="shared" si="150"/>
        <v>0.26966484408994956</v>
      </c>
      <c r="Q807">
        <v>23.370804071788111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19.14133878472591</v>
      </c>
      <c r="G808" s="13">
        <f t="shared" si="144"/>
        <v>0</v>
      </c>
      <c r="H808" s="13">
        <f t="shared" si="145"/>
        <v>19.14133878472591</v>
      </c>
      <c r="I808" s="16">
        <f t="shared" si="152"/>
        <v>19.178163430690503</v>
      </c>
      <c r="J808" s="13">
        <f t="shared" si="146"/>
        <v>19.137779061892289</v>
      </c>
      <c r="K808" s="13">
        <f t="shared" si="147"/>
        <v>4.0384368798214609E-2</v>
      </c>
      <c r="L808" s="13">
        <f t="shared" si="148"/>
        <v>0</v>
      </c>
      <c r="M808" s="13">
        <f t="shared" si="153"/>
        <v>0.16527845282932391</v>
      </c>
      <c r="N808" s="13">
        <f t="shared" si="149"/>
        <v>0.10247264075418082</v>
      </c>
      <c r="O808" s="13">
        <f t="shared" si="150"/>
        <v>0.10247264075418082</v>
      </c>
      <c r="Q808">
        <v>24.816037870967751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31.457472290394801</v>
      </c>
      <c r="G809" s="13">
        <f t="shared" si="144"/>
        <v>0</v>
      </c>
      <c r="H809" s="13">
        <f t="shared" si="145"/>
        <v>31.457472290394801</v>
      </c>
      <c r="I809" s="16">
        <f t="shared" si="152"/>
        <v>31.497856659193015</v>
      </c>
      <c r="J809" s="13">
        <f t="shared" si="146"/>
        <v>31.295206753179436</v>
      </c>
      <c r="K809" s="13">
        <f t="shared" si="147"/>
        <v>0.20264990601357979</v>
      </c>
      <c r="L809" s="13">
        <f t="shared" si="148"/>
        <v>0</v>
      </c>
      <c r="M809" s="13">
        <f t="shared" si="153"/>
        <v>6.2805812075143089E-2</v>
      </c>
      <c r="N809" s="13">
        <f t="shared" si="149"/>
        <v>3.8939603486588717E-2</v>
      </c>
      <c r="O809" s="13">
        <f t="shared" si="150"/>
        <v>3.8939603486588717E-2</v>
      </c>
      <c r="Q809">
        <v>23.877754116016231</v>
      </c>
    </row>
    <row r="810" spans="1:17" x14ac:dyDescent="0.2">
      <c r="A810" s="14">
        <f t="shared" si="151"/>
        <v>46631</v>
      </c>
      <c r="B810" s="1">
        <v>9</v>
      </c>
      <c r="F810" s="34">
        <v>12.45703817304137</v>
      </c>
      <c r="G810" s="13">
        <f t="shared" si="144"/>
        <v>0</v>
      </c>
      <c r="H810" s="13">
        <f t="shared" si="145"/>
        <v>12.45703817304137</v>
      </c>
      <c r="I810" s="16">
        <f t="shared" si="152"/>
        <v>12.65968807905495</v>
      </c>
      <c r="J810" s="13">
        <f t="shared" si="146"/>
        <v>12.644709120580302</v>
      </c>
      <c r="K810" s="13">
        <f t="shared" si="147"/>
        <v>1.4978958474648252E-2</v>
      </c>
      <c r="L810" s="13">
        <f t="shared" si="148"/>
        <v>0</v>
      </c>
      <c r="M810" s="13">
        <f t="shared" si="153"/>
        <v>2.3866208588554372E-2</v>
      </c>
      <c r="N810" s="13">
        <f t="shared" si="149"/>
        <v>1.4797049324903711E-2</v>
      </c>
      <c r="O810" s="13">
        <f t="shared" si="150"/>
        <v>1.4797049324903711E-2</v>
      </c>
      <c r="Q810">
        <v>23.010680298086552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4.3989915796313364</v>
      </c>
      <c r="G811" s="13">
        <f t="shared" si="144"/>
        <v>0</v>
      </c>
      <c r="H811" s="13">
        <f t="shared" si="145"/>
        <v>4.3989915796313364</v>
      </c>
      <c r="I811" s="16">
        <f t="shared" si="152"/>
        <v>4.4139705381059846</v>
      </c>
      <c r="J811" s="13">
        <f t="shared" si="146"/>
        <v>4.4133343694889797</v>
      </c>
      <c r="K811" s="13">
        <f t="shared" si="147"/>
        <v>6.3616861700488414E-4</v>
      </c>
      <c r="L811" s="13">
        <f t="shared" si="148"/>
        <v>0</v>
      </c>
      <c r="M811" s="13">
        <f t="shared" si="153"/>
        <v>9.0691592636506606E-3</v>
      </c>
      <c r="N811" s="13">
        <f t="shared" si="149"/>
        <v>5.6228787434634093E-3</v>
      </c>
      <c r="O811" s="13">
        <f t="shared" si="150"/>
        <v>5.6228787434634093E-3</v>
      </c>
      <c r="Q811">
        <v>23.007506384538129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75.285199587006304</v>
      </c>
      <c r="G812" s="13">
        <f t="shared" si="144"/>
        <v>5.9637570427115767</v>
      </c>
      <c r="H812" s="13">
        <f t="shared" si="145"/>
        <v>69.321442544294726</v>
      </c>
      <c r="I812" s="16">
        <f t="shared" si="152"/>
        <v>69.322078712911733</v>
      </c>
      <c r="J812" s="13">
        <f t="shared" si="146"/>
        <v>62.492546571087729</v>
      </c>
      <c r="K812" s="13">
        <f t="shared" si="147"/>
        <v>6.8295321418240036</v>
      </c>
      <c r="L812" s="13">
        <f t="shared" si="148"/>
        <v>0</v>
      </c>
      <c r="M812" s="13">
        <f t="shared" si="153"/>
        <v>3.4462805201872513E-3</v>
      </c>
      <c r="N812" s="13">
        <f t="shared" si="149"/>
        <v>2.1366939225160959E-3</v>
      </c>
      <c r="O812" s="13">
        <f t="shared" si="150"/>
        <v>5.9658937366340927</v>
      </c>
      <c r="Q812">
        <v>14.665129306999599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136.71769204062451</v>
      </c>
      <c r="G813" s="13">
        <f t="shared" si="144"/>
        <v>16.245510723478809</v>
      </c>
      <c r="H813" s="13">
        <f t="shared" si="145"/>
        <v>120.4721813171457</v>
      </c>
      <c r="I813" s="16">
        <f t="shared" si="152"/>
        <v>127.3017134589697</v>
      </c>
      <c r="J813" s="13">
        <f t="shared" si="146"/>
        <v>90.498238996810116</v>
      </c>
      <c r="K813" s="13">
        <f t="shared" si="147"/>
        <v>36.803474462159585</v>
      </c>
      <c r="L813" s="13">
        <f t="shared" si="148"/>
        <v>12.005718749022714</v>
      </c>
      <c r="M813" s="13">
        <f t="shared" si="153"/>
        <v>12.007028335620385</v>
      </c>
      <c r="N813" s="13">
        <f t="shared" si="149"/>
        <v>7.444357568084639</v>
      </c>
      <c r="O813" s="13">
        <f t="shared" si="150"/>
        <v>23.68986829156345</v>
      </c>
      <c r="Q813">
        <v>12.99594250779125</v>
      </c>
    </row>
    <row r="814" spans="1:17" x14ac:dyDescent="0.2">
      <c r="A814" s="14">
        <f t="shared" si="151"/>
        <v>46753</v>
      </c>
      <c r="B814" s="1">
        <v>1</v>
      </c>
      <c r="F814" s="34">
        <v>17.02273933695859</v>
      </c>
      <c r="G814" s="13">
        <f t="shared" si="144"/>
        <v>0</v>
      </c>
      <c r="H814" s="13">
        <f t="shared" si="145"/>
        <v>17.02273933695859</v>
      </c>
      <c r="I814" s="16">
        <f t="shared" si="152"/>
        <v>41.820495050095467</v>
      </c>
      <c r="J814" s="13">
        <f t="shared" si="146"/>
        <v>39.367326386772504</v>
      </c>
      <c r="K814" s="13">
        <f t="shared" si="147"/>
        <v>2.4531686633229626</v>
      </c>
      <c r="L814" s="13">
        <f t="shared" si="148"/>
        <v>0</v>
      </c>
      <c r="M814" s="13">
        <f t="shared" si="153"/>
        <v>4.5626707675357459</v>
      </c>
      <c r="N814" s="13">
        <f t="shared" si="149"/>
        <v>2.8288558758721623</v>
      </c>
      <c r="O814" s="13">
        <f t="shared" si="150"/>
        <v>2.8288558758721623</v>
      </c>
      <c r="Q814">
        <v>11.55529945161291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112.10628872552429</v>
      </c>
      <c r="G815" s="13">
        <f t="shared" si="144"/>
        <v>12.126381309758029</v>
      </c>
      <c r="H815" s="13">
        <f t="shared" si="145"/>
        <v>99.979907415766263</v>
      </c>
      <c r="I815" s="16">
        <f t="shared" si="152"/>
        <v>102.43307607908923</v>
      </c>
      <c r="J815" s="13">
        <f t="shared" si="146"/>
        <v>75.927532965051185</v>
      </c>
      <c r="K815" s="13">
        <f t="shared" si="147"/>
        <v>26.505543114038048</v>
      </c>
      <c r="L815" s="13">
        <f t="shared" si="148"/>
        <v>5.7340909167183201</v>
      </c>
      <c r="M815" s="13">
        <f t="shared" si="153"/>
        <v>7.4679058083819028</v>
      </c>
      <c r="N815" s="13">
        <f t="shared" si="149"/>
        <v>4.6301016011967793</v>
      </c>
      <c r="O815" s="13">
        <f t="shared" si="150"/>
        <v>16.756482910954809</v>
      </c>
      <c r="Q815">
        <v>11.098142211955141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186.13080748237871</v>
      </c>
      <c r="G816" s="13">
        <f t="shared" si="144"/>
        <v>24.515620909143422</v>
      </c>
      <c r="H816" s="13">
        <f t="shared" si="145"/>
        <v>161.61518657323529</v>
      </c>
      <c r="I816" s="16">
        <f t="shared" si="152"/>
        <v>182.38663877055504</v>
      </c>
      <c r="J816" s="13">
        <f t="shared" si="146"/>
        <v>106.74800425092214</v>
      </c>
      <c r="K816" s="13">
        <f t="shared" si="147"/>
        <v>75.638634519632902</v>
      </c>
      <c r="L816" s="13">
        <f t="shared" si="148"/>
        <v>35.657038849624634</v>
      </c>
      <c r="M816" s="13">
        <f t="shared" si="153"/>
        <v>38.494843056809756</v>
      </c>
      <c r="N816" s="13">
        <f t="shared" si="149"/>
        <v>23.866802695222049</v>
      </c>
      <c r="O816" s="13">
        <f t="shared" si="150"/>
        <v>48.382423604365471</v>
      </c>
      <c r="Q816">
        <v>13.32916131793386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26.294626938988689</v>
      </c>
      <c r="G817" s="13">
        <f t="shared" si="144"/>
        <v>0</v>
      </c>
      <c r="H817" s="13">
        <f t="shared" si="145"/>
        <v>26.294626938988689</v>
      </c>
      <c r="I817" s="16">
        <f t="shared" si="152"/>
        <v>66.27622260899696</v>
      </c>
      <c r="J817" s="13">
        <f t="shared" si="146"/>
        <v>60.917037865665307</v>
      </c>
      <c r="K817" s="13">
        <f t="shared" si="147"/>
        <v>5.3591847433316531</v>
      </c>
      <c r="L817" s="13">
        <f t="shared" si="148"/>
        <v>0</v>
      </c>
      <c r="M817" s="13">
        <f t="shared" si="153"/>
        <v>14.628040361587708</v>
      </c>
      <c r="N817" s="13">
        <f t="shared" si="149"/>
        <v>9.0693850241843794</v>
      </c>
      <c r="O817" s="13">
        <f t="shared" si="150"/>
        <v>9.0693850241843794</v>
      </c>
      <c r="Q817">
        <v>15.64932717272891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26.785533146704129</v>
      </c>
      <c r="G818" s="13">
        <f t="shared" si="144"/>
        <v>0</v>
      </c>
      <c r="H818" s="13">
        <f t="shared" si="145"/>
        <v>26.785533146704129</v>
      </c>
      <c r="I818" s="16">
        <f t="shared" si="152"/>
        <v>32.144717890035778</v>
      </c>
      <c r="J818" s="13">
        <f t="shared" si="146"/>
        <v>31.699096155226677</v>
      </c>
      <c r="K818" s="13">
        <f t="shared" si="147"/>
        <v>0.44562173480910161</v>
      </c>
      <c r="L818" s="13">
        <f t="shared" si="148"/>
        <v>0</v>
      </c>
      <c r="M818" s="13">
        <f t="shared" si="153"/>
        <v>5.5586553374033283</v>
      </c>
      <c r="N818" s="13">
        <f t="shared" si="149"/>
        <v>3.4463663091900636</v>
      </c>
      <c r="O818" s="13">
        <f t="shared" si="150"/>
        <v>3.4463663091900636</v>
      </c>
      <c r="Q818">
        <v>18.650894632497941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20.321496526675212</v>
      </c>
      <c r="G819" s="13">
        <f t="shared" si="144"/>
        <v>0</v>
      </c>
      <c r="H819" s="13">
        <f t="shared" si="145"/>
        <v>20.321496526675212</v>
      </c>
      <c r="I819" s="16">
        <f t="shared" si="152"/>
        <v>20.767118261484313</v>
      </c>
      <c r="J819" s="13">
        <f t="shared" si="146"/>
        <v>20.691781565902215</v>
      </c>
      <c r="K819" s="13">
        <f t="shared" si="147"/>
        <v>7.5336695582098656E-2</v>
      </c>
      <c r="L819" s="13">
        <f t="shared" si="148"/>
        <v>0</v>
      </c>
      <c r="M819" s="13">
        <f t="shared" si="153"/>
        <v>2.1122890282132647</v>
      </c>
      <c r="N819" s="13">
        <f t="shared" si="149"/>
        <v>1.309619197492224</v>
      </c>
      <c r="O819" s="13">
        <f t="shared" si="150"/>
        <v>1.309619197492224</v>
      </c>
      <c r="Q819">
        <v>22.058876516665041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23.172489047923719</v>
      </c>
      <c r="G820" s="13">
        <f t="shared" si="144"/>
        <v>0</v>
      </c>
      <c r="H820" s="13">
        <f t="shared" si="145"/>
        <v>23.172489047923719</v>
      </c>
      <c r="I820" s="16">
        <f t="shared" si="152"/>
        <v>23.247825743505818</v>
      </c>
      <c r="J820" s="13">
        <f t="shared" si="146"/>
        <v>23.171802927740458</v>
      </c>
      <c r="K820" s="13">
        <f t="shared" si="147"/>
        <v>7.6022815765359297E-2</v>
      </c>
      <c r="L820" s="13">
        <f t="shared" si="148"/>
        <v>0</v>
      </c>
      <c r="M820" s="13">
        <f t="shared" si="153"/>
        <v>0.8026698307210407</v>
      </c>
      <c r="N820" s="13">
        <f t="shared" si="149"/>
        <v>0.49765529504704525</v>
      </c>
      <c r="O820" s="13">
        <f t="shared" si="150"/>
        <v>0.49765529504704525</v>
      </c>
      <c r="Q820">
        <v>24.407348049844821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13.81468636479336</v>
      </c>
      <c r="G821" s="13">
        <f t="shared" si="144"/>
        <v>0</v>
      </c>
      <c r="H821" s="13">
        <f t="shared" si="145"/>
        <v>13.81468636479336</v>
      </c>
      <c r="I821" s="16">
        <f t="shared" si="152"/>
        <v>13.890709180558719</v>
      </c>
      <c r="J821" s="13">
        <f t="shared" si="146"/>
        <v>13.87354224241704</v>
      </c>
      <c r="K821" s="13">
        <f t="shared" si="147"/>
        <v>1.7166938141679466E-2</v>
      </c>
      <c r="L821" s="13">
        <f t="shared" si="148"/>
        <v>0</v>
      </c>
      <c r="M821" s="13">
        <f t="shared" si="153"/>
        <v>0.30501453567399545</v>
      </c>
      <c r="N821" s="13">
        <f t="shared" si="149"/>
        <v>0.18910901211787717</v>
      </c>
      <c r="O821" s="13">
        <f t="shared" si="150"/>
        <v>0.18910901211787717</v>
      </c>
      <c r="Q821">
        <v>24.022184870967749</v>
      </c>
    </row>
    <row r="822" spans="1:17" x14ac:dyDescent="0.2">
      <c r="A822" s="14">
        <f t="shared" si="151"/>
        <v>46997</v>
      </c>
      <c r="B822" s="1">
        <v>9</v>
      </c>
      <c r="F822" s="34">
        <v>11.90455912141927</v>
      </c>
      <c r="G822" s="13">
        <f t="shared" si="144"/>
        <v>0</v>
      </c>
      <c r="H822" s="13">
        <f t="shared" si="145"/>
        <v>11.90455912141927</v>
      </c>
      <c r="I822" s="16">
        <f t="shared" si="152"/>
        <v>11.92172605956095</v>
      </c>
      <c r="J822" s="13">
        <f t="shared" si="146"/>
        <v>11.909732891858363</v>
      </c>
      <c r="K822" s="13">
        <f t="shared" si="147"/>
        <v>1.1993167702586405E-2</v>
      </c>
      <c r="L822" s="13">
        <f t="shared" si="148"/>
        <v>0</v>
      </c>
      <c r="M822" s="13">
        <f t="shared" si="153"/>
        <v>0.11590552355611827</v>
      </c>
      <c r="N822" s="13">
        <f t="shared" si="149"/>
        <v>7.1861424604793334E-2</v>
      </c>
      <c r="O822" s="13">
        <f t="shared" si="150"/>
        <v>7.1861424604793334E-2</v>
      </c>
      <c r="Q822">
        <v>23.312213794664729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4.7313593474388433</v>
      </c>
      <c r="G823" s="13">
        <f t="shared" si="144"/>
        <v>0</v>
      </c>
      <c r="H823" s="13">
        <f t="shared" si="145"/>
        <v>4.7313593474388433</v>
      </c>
      <c r="I823" s="16">
        <f t="shared" si="152"/>
        <v>4.7433525151414297</v>
      </c>
      <c r="J823" s="13">
        <f t="shared" si="146"/>
        <v>4.7422827566206944</v>
      </c>
      <c r="K823" s="13">
        <f t="shared" si="147"/>
        <v>1.06975852073532E-3</v>
      </c>
      <c r="L823" s="13">
        <f t="shared" si="148"/>
        <v>0</v>
      </c>
      <c r="M823" s="13">
        <f t="shared" si="153"/>
        <v>4.4044098951324939E-2</v>
      </c>
      <c r="N823" s="13">
        <f t="shared" si="149"/>
        <v>2.7307341349821462E-2</v>
      </c>
      <c r="O823" s="13">
        <f t="shared" si="150"/>
        <v>2.7307341349821462E-2</v>
      </c>
      <c r="Q823">
        <v>20.85492690334523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106.6846984934751</v>
      </c>
      <c r="G824" s="13">
        <f t="shared" si="144"/>
        <v>11.218987630980141</v>
      </c>
      <c r="H824" s="13">
        <f t="shared" si="145"/>
        <v>95.465710862494959</v>
      </c>
      <c r="I824" s="16">
        <f t="shared" si="152"/>
        <v>95.466780621015687</v>
      </c>
      <c r="J824" s="13">
        <f t="shared" si="146"/>
        <v>82.572218824603311</v>
      </c>
      <c r="K824" s="13">
        <f t="shared" si="147"/>
        <v>12.894561796412376</v>
      </c>
      <c r="L824" s="13">
        <f t="shared" si="148"/>
        <v>0</v>
      </c>
      <c r="M824" s="13">
        <f t="shared" si="153"/>
        <v>1.6736757601503477E-2</v>
      </c>
      <c r="N824" s="13">
        <f t="shared" si="149"/>
        <v>1.0376789712932155E-2</v>
      </c>
      <c r="O824" s="13">
        <f t="shared" si="150"/>
        <v>11.229364420693074</v>
      </c>
      <c r="Q824">
        <v>16.53321116452728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115.2184645691466</v>
      </c>
      <c r="G825" s="13">
        <f t="shared" si="144"/>
        <v>12.647255917922719</v>
      </c>
      <c r="H825" s="13">
        <f t="shared" si="145"/>
        <v>102.57120865122388</v>
      </c>
      <c r="I825" s="16">
        <f t="shared" si="152"/>
        <v>115.46577044763626</v>
      </c>
      <c r="J825" s="13">
        <f t="shared" si="146"/>
        <v>87.843370967134433</v>
      </c>
      <c r="K825" s="13">
        <f t="shared" si="147"/>
        <v>27.622399480501826</v>
      </c>
      <c r="L825" s="13">
        <f t="shared" si="148"/>
        <v>6.4142767944264962</v>
      </c>
      <c r="M825" s="13">
        <f t="shared" si="153"/>
        <v>6.4206367623150671</v>
      </c>
      <c r="N825" s="13">
        <f t="shared" si="149"/>
        <v>3.9807947926353418</v>
      </c>
      <c r="O825" s="13">
        <f t="shared" si="150"/>
        <v>16.62805071055806</v>
      </c>
      <c r="Q825">
        <v>13.731310554143731</v>
      </c>
    </row>
    <row r="826" spans="1:17" x14ac:dyDescent="0.2">
      <c r="A826" s="14">
        <f t="shared" si="151"/>
        <v>47119</v>
      </c>
      <c r="B826" s="1">
        <v>1</v>
      </c>
      <c r="F826" s="34">
        <v>71.046793967002486</v>
      </c>
      <c r="G826" s="13">
        <f t="shared" si="144"/>
        <v>5.2543890707550336</v>
      </c>
      <c r="H826" s="13">
        <f t="shared" si="145"/>
        <v>65.792404896247447</v>
      </c>
      <c r="I826" s="16">
        <f t="shared" si="152"/>
        <v>87.000527582322775</v>
      </c>
      <c r="J826" s="13">
        <f t="shared" si="146"/>
        <v>69.787290947595011</v>
      </c>
      <c r="K826" s="13">
        <f t="shared" si="147"/>
        <v>17.213236634727764</v>
      </c>
      <c r="L826" s="13">
        <f t="shared" si="148"/>
        <v>7.490695327352738E-2</v>
      </c>
      <c r="M826" s="13">
        <f t="shared" si="153"/>
        <v>2.5147489229532525</v>
      </c>
      <c r="N826" s="13">
        <f t="shared" si="149"/>
        <v>1.5591443322310166</v>
      </c>
      <c r="O826" s="13">
        <f t="shared" si="150"/>
        <v>6.8135334029860504</v>
      </c>
      <c r="Q826">
        <v>11.582367178352589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126.3848916090699</v>
      </c>
      <c r="G827" s="13">
        <f t="shared" si="144"/>
        <v>14.516143988928993</v>
      </c>
      <c r="H827" s="13">
        <f t="shared" si="145"/>
        <v>111.86874762014091</v>
      </c>
      <c r="I827" s="16">
        <f t="shared" si="152"/>
        <v>129.00707730159513</v>
      </c>
      <c r="J827" s="13">
        <f t="shared" si="146"/>
        <v>88.412489682583853</v>
      </c>
      <c r="K827" s="13">
        <f t="shared" si="147"/>
        <v>40.594587619011278</v>
      </c>
      <c r="L827" s="13">
        <f t="shared" si="148"/>
        <v>14.314575740409003</v>
      </c>
      <c r="M827" s="13">
        <f t="shared" si="153"/>
        <v>15.270180331131241</v>
      </c>
      <c r="N827" s="13">
        <f t="shared" si="149"/>
        <v>9.4675118053013705</v>
      </c>
      <c r="O827" s="13">
        <f t="shared" si="150"/>
        <v>23.983655794230366</v>
      </c>
      <c r="Q827">
        <v>12.143822751612911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76.723347753268627</v>
      </c>
      <c r="G828" s="13">
        <f t="shared" si="144"/>
        <v>6.2044551588285533</v>
      </c>
      <c r="H828" s="13">
        <f t="shared" si="145"/>
        <v>70.518892594440075</v>
      </c>
      <c r="I828" s="16">
        <f t="shared" si="152"/>
        <v>96.798904473042356</v>
      </c>
      <c r="J828" s="13">
        <f t="shared" si="146"/>
        <v>80.590830591380069</v>
      </c>
      <c r="K828" s="13">
        <f t="shared" si="147"/>
        <v>16.208073881662287</v>
      </c>
      <c r="L828" s="13">
        <f t="shared" si="148"/>
        <v>0</v>
      </c>
      <c r="M828" s="13">
        <f t="shared" si="153"/>
        <v>5.8026685258298709</v>
      </c>
      <c r="N828" s="13">
        <f t="shared" si="149"/>
        <v>3.5976544860145201</v>
      </c>
      <c r="O828" s="13">
        <f t="shared" si="150"/>
        <v>9.8021096448430729</v>
      </c>
      <c r="Q828">
        <v>14.774595065388009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53.8101207936798</v>
      </c>
      <c r="G829" s="13">
        <f t="shared" si="144"/>
        <v>2.3695439217844521</v>
      </c>
      <c r="H829" s="13">
        <f t="shared" si="145"/>
        <v>51.440576871895345</v>
      </c>
      <c r="I829" s="16">
        <f t="shared" si="152"/>
        <v>67.648650753557632</v>
      </c>
      <c r="J829" s="13">
        <f t="shared" si="146"/>
        <v>61.594861574962763</v>
      </c>
      <c r="K829" s="13">
        <f t="shared" si="147"/>
        <v>6.0537891785948688</v>
      </c>
      <c r="L829" s="13">
        <f t="shared" si="148"/>
        <v>0</v>
      </c>
      <c r="M829" s="13">
        <f t="shared" si="153"/>
        <v>2.2050140398153508</v>
      </c>
      <c r="N829" s="13">
        <f t="shared" si="149"/>
        <v>1.3671087046855175</v>
      </c>
      <c r="O829" s="13">
        <f t="shared" si="150"/>
        <v>3.7366526264699695</v>
      </c>
      <c r="Q829">
        <v>15.11400024945238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4.3104232020835216</v>
      </c>
      <c r="G830" s="13">
        <f t="shared" si="144"/>
        <v>0</v>
      </c>
      <c r="H830" s="13">
        <f t="shared" si="145"/>
        <v>4.3104232020835216</v>
      </c>
      <c r="I830" s="16">
        <f t="shared" si="152"/>
        <v>10.36421238067839</v>
      </c>
      <c r="J830" s="13">
        <f t="shared" si="146"/>
        <v>10.35589372596619</v>
      </c>
      <c r="K830" s="13">
        <f t="shared" si="147"/>
        <v>8.3186547122000576E-3</v>
      </c>
      <c r="L830" s="13">
        <f t="shared" si="148"/>
        <v>0</v>
      </c>
      <c r="M830" s="13">
        <f t="shared" si="153"/>
        <v>0.83790533512983334</v>
      </c>
      <c r="N830" s="13">
        <f t="shared" si="149"/>
        <v>0.51950130778049664</v>
      </c>
      <c r="O830" s="13">
        <f t="shared" si="150"/>
        <v>0.51950130778049664</v>
      </c>
      <c r="Q830">
        <v>22.92913366430146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23.99774967584133</v>
      </c>
      <c r="G831" s="13">
        <f t="shared" si="144"/>
        <v>0</v>
      </c>
      <c r="H831" s="13">
        <f t="shared" si="145"/>
        <v>23.99774967584133</v>
      </c>
      <c r="I831" s="16">
        <f t="shared" si="152"/>
        <v>24.006068330553532</v>
      </c>
      <c r="J831" s="13">
        <f t="shared" si="146"/>
        <v>23.898583320587871</v>
      </c>
      <c r="K831" s="13">
        <f t="shared" si="147"/>
        <v>0.10748500996566079</v>
      </c>
      <c r="L831" s="13">
        <f t="shared" si="148"/>
        <v>0</v>
      </c>
      <c r="M831" s="13">
        <f t="shared" si="153"/>
        <v>0.3184040273493367</v>
      </c>
      <c r="N831" s="13">
        <f t="shared" si="149"/>
        <v>0.19741049695658874</v>
      </c>
      <c r="O831" s="13">
        <f t="shared" si="150"/>
        <v>0.19741049695658874</v>
      </c>
      <c r="Q831">
        <v>22.61288266568727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38.655152449268641</v>
      </c>
      <c r="G832" s="13">
        <f t="shared" si="144"/>
        <v>0</v>
      </c>
      <c r="H832" s="13">
        <f t="shared" si="145"/>
        <v>38.655152449268641</v>
      </c>
      <c r="I832" s="16">
        <f t="shared" si="152"/>
        <v>38.762637459234298</v>
      </c>
      <c r="J832" s="13">
        <f t="shared" si="146"/>
        <v>38.489643124654293</v>
      </c>
      <c r="K832" s="13">
        <f t="shared" si="147"/>
        <v>0.27299433458000522</v>
      </c>
      <c r="L832" s="13">
        <f t="shared" si="148"/>
        <v>0</v>
      </c>
      <c r="M832" s="13">
        <f t="shared" si="153"/>
        <v>0.12099353039274796</v>
      </c>
      <c r="N832" s="13">
        <f t="shared" si="149"/>
        <v>7.5015988843503731E-2</v>
      </c>
      <c r="O832" s="13">
        <f t="shared" si="150"/>
        <v>7.5015988843503731E-2</v>
      </c>
      <c r="Q832">
        <v>26.204554870967751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16.20683975342121</v>
      </c>
      <c r="G833" s="13">
        <f t="shared" si="144"/>
        <v>0</v>
      </c>
      <c r="H833" s="13">
        <f t="shared" si="145"/>
        <v>16.20683975342121</v>
      </c>
      <c r="I833" s="16">
        <f t="shared" si="152"/>
        <v>16.479834088001216</v>
      </c>
      <c r="J833" s="13">
        <f t="shared" si="146"/>
        <v>16.456351756666884</v>
      </c>
      <c r="K833" s="13">
        <f t="shared" si="147"/>
        <v>2.3482331334331974E-2</v>
      </c>
      <c r="L833" s="13">
        <f t="shared" si="148"/>
        <v>0</v>
      </c>
      <c r="M833" s="13">
        <f t="shared" si="153"/>
        <v>4.597754154924423E-2</v>
      </c>
      <c r="N833" s="13">
        <f t="shared" si="149"/>
        <v>2.8506075760531421E-2</v>
      </c>
      <c r="O833" s="13">
        <f t="shared" si="150"/>
        <v>2.8506075760531421E-2</v>
      </c>
      <c r="Q833">
        <v>25.451061125393629</v>
      </c>
    </row>
    <row r="834" spans="1:17" x14ac:dyDescent="0.2">
      <c r="A834" s="14">
        <f t="shared" si="151"/>
        <v>47362</v>
      </c>
      <c r="B834" s="1">
        <v>9</v>
      </c>
      <c r="F834" s="34">
        <v>5.8823919956101216</v>
      </c>
      <c r="G834" s="13">
        <f t="shared" si="144"/>
        <v>0</v>
      </c>
      <c r="H834" s="13">
        <f t="shared" si="145"/>
        <v>5.8823919956101216</v>
      </c>
      <c r="I834" s="16">
        <f t="shared" si="152"/>
        <v>5.9058743269444536</v>
      </c>
      <c r="J834" s="13">
        <f t="shared" si="146"/>
        <v>5.9043413459023633</v>
      </c>
      <c r="K834" s="13">
        <f t="shared" si="147"/>
        <v>1.53298104209032E-3</v>
      </c>
      <c r="L834" s="13">
        <f t="shared" si="148"/>
        <v>0</v>
      </c>
      <c r="M834" s="13">
        <f t="shared" si="153"/>
        <v>1.7471465788712809E-2</v>
      </c>
      <c r="N834" s="13">
        <f t="shared" si="149"/>
        <v>1.0832308789001941E-2</v>
      </c>
      <c r="O834" s="13">
        <f t="shared" si="150"/>
        <v>1.0832308789001941E-2</v>
      </c>
      <c r="Q834">
        <v>22.963723168554289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34.649874232239277</v>
      </c>
      <c r="G835" s="13">
        <f t="shared" si="144"/>
        <v>0</v>
      </c>
      <c r="H835" s="13">
        <f t="shared" si="145"/>
        <v>34.649874232239277</v>
      </c>
      <c r="I835" s="16">
        <f t="shared" si="152"/>
        <v>34.651407213281367</v>
      </c>
      <c r="J835" s="13">
        <f t="shared" si="146"/>
        <v>34.262649224174233</v>
      </c>
      <c r="K835" s="13">
        <f t="shared" si="147"/>
        <v>0.38875798910713399</v>
      </c>
      <c r="L835" s="13">
        <f t="shared" si="148"/>
        <v>0</v>
      </c>
      <c r="M835" s="13">
        <f t="shared" si="153"/>
        <v>6.6391569997108681E-3</v>
      </c>
      <c r="N835" s="13">
        <f t="shared" si="149"/>
        <v>4.1162773398207382E-3</v>
      </c>
      <c r="O835" s="13">
        <f t="shared" si="150"/>
        <v>4.1162773398207382E-3</v>
      </c>
      <c r="Q835">
        <v>21.234075190864889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35.45683471084044</v>
      </c>
      <c r="G836" s="13">
        <f t="shared" si="144"/>
        <v>0</v>
      </c>
      <c r="H836" s="13">
        <f t="shared" si="145"/>
        <v>35.45683471084044</v>
      </c>
      <c r="I836" s="16">
        <f t="shared" si="152"/>
        <v>35.845592699947574</v>
      </c>
      <c r="J836" s="13">
        <f t="shared" si="146"/>
        <v>34.736571799522437</v>
      </c>
      <c r="K836" s="13">
        <f t="shared" si="147"/>
        <v>1.1090209004251363</v>
      </c>
      <c r="L836" s="13">
        <f t="shared" si="148"/>
        <v>0</v>
      </c>
      <c r="M836" s="13">
        <f t="shared" si="153"/>
        <v>2.52287965989013E-3</v>
      </c>
      <c r="N836" s="13">
        <f t="shared" si="149"/>
        <v>1.5641853891318806E-3</v>
      </c>
      <c r="O836" s="13">
        <f t="shared" si="150"/>
        <v>1.5641853891318806E-3</v>
      </c>
      <c r="Q836">
        <v>14.296100641665641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260.47505742987659</v>
      </c>
      <c r="G837" s="13">
        <f t="shared" si="144"/>
        <v>36.958372863553905</v>
      </c>
      <c r="H837" s="13">
        <f t="shared" si="145"/>
        <v>223.51668456632268</v>
      </c>
      <c r="I837" s="16">
        <f t="shared" si="152"/>
        <v>224.62570546674783</v>
      </c>
      <c r="J837" s="13">
        <f t="shared" si="146"/>
        <v>108.75067160800675</v>
      </c>
      <c r="K837" s="13">
        <f t="shared" si="147"/>
        <v>115.87503385874108</v>
      </c>
      <c r="L837" s="13">
        <f t="shared" si="148"/>
        <v>60.161739205089333</v>
      </c>
      <c r="M837" s="13">
        <f t="shared" si="153"/>
        <v>60.16269789936009</v>
      </c>
      <c r="N837" s="13">
        <f t="shared" si="149"/>
        <v>37.300872697603253</v>
      </c>
      <c r="O837" s="13">
        <f t="shared" si="150"/>
        <v>74.259245561157158</v>
      </c>
      <c r="Q837">
        <v>12.488252151612899</v>
      </c>
    </row>
    <row r="838" spans="1:17" x14ac:dyDescent="0.2">
      <c r="A838" s="14">
        <f t="shared" si="151"/>
        <v>47484</v>
      </c>
      <c r="B838" s="1">
        <v>1</v>
      </c>
      <c r="F838" s="34">
        <v>112.5944810585337</v>
      </c>
      <c r="G838" s="13">
        <f t="shared" ref="G838:G901" si="157">IF((F838-$J$2)&gt;0,$I$2*(F838-$J$2),0)</f>
        <v>12.20808845065959</v>
      </c>
      <c r="H838" s="13">
        <f t="shared" ref="H838:H901" si="158">F838-G838</f>
        <v>100.38639260787411</v>
      </c>
      <c r="I838" s="16">
        <f t="shared" si="152"/>
        <v>156.09968726152587</v>
      </c>
      <c r="J838" s="13">
        <f t="shared" ref="J838:J901" si="159">I838/SQRT(1+(I838/($K$2*(300+(25*Q838)+0.05*(Q838)^3)))^2)</f>
        <v>97.873517223217263</v>
      </c>
      <c r="K838" s="13">
        <f t="shared" ref="K838:K901" si="160">I838-J838</f>
        <v>58.226170038308609</v>
      </c>
      <c r="L838" s="13">
        <f t="shared" ref="L838:L901" si="161">IF(K838&gt;$N$2,(K838-$N$2)/$L$2,0)</f>
        <v>25.052530703432215</v>
      </c>
      <c r="M838" s="13">
        <f t="shared" si="153"/>
        <v>47.914355905189055</v>
      </c>
      <c r="N838" s="13">
        <f t="shared" ref="N838:N901" si="162">$M$2*M838</f>
        <v>29.706900661217215</v>
      </c>
      <c r="O838" s="13">
        <f t="shared" ref="O838:O901" si="163">N838+G838</f>
        <v>41.914989111876807</v>
      </c>
      <c r="Q838">
        <v>12.64631849565842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55.345057082036327</v>
      </c>
      <c r="G839" s="13">
        <f t="shared" si="157"/>
        <v>2.6264411467256061</v>
      </c>
      <c r="H839" s="13">
        <f t="shared" si="158"/>
        <v>52.718615935310723</v>
      </c>
      <c r="I839" s="16">
        <f t="shared" ref="I839:I902" si="166">H839+K838-L838</f>
        <v>85.892255270187121</v>
      </c>
      <c r="J839" s="13">
        <f t="shared" si="159"/>
        <v>69.414644776929705</v>
      </c>
      <c r="K839" s="13">
        <f t="shared" si="160"/>
        <v>16.477610493257416</v>
      </c>
      <c r="L839" s="13">
        <f t="shared" si="161"/>
        <v>0</v>
      </c>
      <c r="M839" s="13">
        <f t="shared" ref="M839:M902" si="167">L839+M838-N838</f>
        <v>18.20745524397184</v>
      </c>
      <c r="N839" s="13">
        <f t="shared" si="162"/>
        <v>11.28862225126254</v>
      </c>
      <c r="O839" s="13">
        <f t="shared" si="163"/>
        <v>13.915063397988146</v>
      </c>
      <c r="Q839">
        <v>11.706636753006221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48.026822951669317</v>
      </c>
      <c r="G840" s="13">
        <f t="shared" si="157"/>
        <v>1.401612433102646</v>
      </c>
      <c r="H840" s="13">
        <f t="shared" si="158"/>
        <v>46.625210518566668</v>
      </c>
      <c r="I840" s="16">
        <f t="shared" si="166"/>
        <v>63.102821011824084</v>
      </c>
      <c r="J840" s="13">
        <f t="shared" si="159"/>
        <v>57.053812653931537</v>
      </c>
      <c r="K840" s="13">
        <f t="shared" si="160"/>
        <v>6.0490083578925464</v>
      </c>
      <c r="L840" s="13">
        <f t="shared" si="161"/>
        <v>0</v>
      </c>
      <c r="M840" s="13">
        <f t="shared" si="167"/>
        <v>6.9188329927092997</v>
      </c>
      <c r="N840" s="13">
        <f t="shared" si="162"/>
        <v>4.2896764554797659</v>
      </c>
      <c r="O840" s="13">
        <f t="shared" si="163"/>
        <v>5.6912888885824122</v>
      </c>
      <c r="Q840">
        <v>13.53627856412662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38.674816666734927</v>
      </c>
      <c r="G841" s="13">
        <f t="shared" si="157"/>
        <v>0</v>
      </c>
      <c r="H841" s="13">
        <f t="shared" si="158"/>
        <v>38.674816666734927</v>
      </c>
      <c r="I841" s="16">
        <f t="shared" si="166"/>
        <v>44.723825024627473</v>
      </c>
      <c r="J841" s="13">
        <f t="shared" si="159"/>
        <v>42.938745455202806</v>
      </c>
      <c r="K841" s="13">
        <f t="shared" si="160"/>
        <v>1.7850795694246671</v>
      </c>
      <c r="L841" s="13">
        <f t="shared" si="161"/>
        <v>0</v>
      </c>
      <c r="M841" s="13">
        <f t="shared" si="167"/>
        <v>2.6291565372295338</v>
      </c>
      <c r="N841" s="13">
        <f t="shared" si="162"/>
        <v>1.630077053082311</v>
      </c>
      <c r="O841" s="13">
        <f t="shared" si="163"/>
        <v>1.630077053082311</v>
      </c>
      <c r="Q841">
        <v>15.545149748834721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4.4096089160612522</v>
      </c>
      <c r="G842" s="13">
        <f t="shared" si="157"/>
        <v>0</v>
      </c>
      <c r="H842" s="13">
        <f t="shared" si="158"/>
        <v>4.4096089160612522</v>
      </c>
      <c r="I842" s="16">
        <f t="shared" si="166"/>
        <v>6.1946884854859192</v>
      </c>
      <c r="J842" s="13">
        <f t="shared" si="159"/>
        <v>6.1923973591506183</v>
      </c>
      <c r="K842" s="13">
        <f t="shared" si="160"/>
        <v>2.2911263353009304E-3</v>
      </c>
      <c r="L842" s="13">
        <f t="shared" si="161"/>
        <v>0</v>
      </c>
      <c r="M842" s="13">
        <f t="shared" si="167"/>
        <v>0.99907948414722281</v>
      </c>
      <c r="N842" s="13">
        <f t="shared" si="162"/>
        <v>0.61942928017127818</v>
      </c>
      <c r="O842" s="13">
        <f t="shared" si="163"/>
        <v>0.61942928017127818</v>
      </c>
      <c r="Q842">
        <v>21.130601550619751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36.166177368861291</v>
      </c>
      <c r="G843" s="13">
        <f t="shared" si="157"/>
        <v>0</v>
      </c>
      <c r="H843" s="13">
        <f t="shared" si="158"/>
        <v>36.166177368861291</v>
      </c>
      <c r="I843" s="16">
        <f t="shared" si="166"/>
        <v>36.168468495196592</v>
      </c>
      <c r="J843" s="13">
        <f t="shared" si="159"/>
        <v>35.841986668073545</v>
      </c>
      <c r="K843" s="13">
        <f t="shared" si="160"/>
        <v>0.32648182712304674</v>
      </c>
      <c r="L843" s="13">
        <f t="shared" si="161"/>
        <v>0</v>
      </c>
      <c r="M843" s="13">
        <f t="shared" si="167"/>
        <v>0.37965020397594462</v>
      </c>
      <c r="N843" s="13">
        <f t="shared" si="162"/>
        <v>0.23538312646508566</v>
      </c>
      <c r="O843" s="13">
        <f t="shared" si="163"/>
        <v>0.23538312646508566</v>
      </c>
      <c r="Q843">
        <v>23.407156493509209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21.905277557166389</v>
      </c>
      <c r="G844" s="13">
        <f t="shared" si="157"/>
        <v>0</v>
      </c>
      <c r="H844" s="13">
        <f t="shared" si="158"/>
        <v>21.905277557166389</v>
      </c>
      <c r="I844" s="16">
        <f t="shared" si="166"/>
        <v>22.231759384289436</v>
      </c>
      <c r="J844" s="13">
        <f t="shared" si="159"/>
        <v>22.177899814209919</v>
      </c>
      <c r="K844" s="13">
        <f t="shared" si="160"/>
        <v>5.3859570079517027E-2</v>
      </c>
      <c r="L844" s="13">
        <f t="shared" si="161"/>
        <v>0</v>
      </c>
      <c r="M844" s="13">
        <f t="shared" si="167"/>
        <v>0.14426707751085896</v>
      </c>
      <c r="N844" s="13">
        <f t="shared" si="162"/>
        <v>8.9445588056732556E-2</v>
      </c>
      <c r="O844" s="13">
        <f t="shared" si="163"/>
        <v>8.9445588056732556E-2</v>
      </c>
      <c r="Q844">
        <v>25.93121487096775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26.791257747136289</v>
      </c>
      <c r="G845" s="13">
        <f t="shared" si="157"/>
        <v>0</v>
      </c>
      <c r="H845" s="13">
        <f t="shared" si="158"/>
        <v>26.791257747136289</v>
      </c>
      <c r="I845" s="16">
        <f t="shared" si="166"/>
        <v>26.845117317215806</v>
      </c>
      <c r="J845" s="13">
        <f t="shared" si="159"/>
        <v>26.750412128822543</v>
      </c>
      <c r="K845" s="13">
        <f t="shared" si="160"/>
        <v>9.4705188393263029E-2</v>
      </c>
      <c r="L845" s="13">
        <f t="shared" si="161"/>
        <v>0</v>
      </c>
      <c r="M845" s="13">
        <f t="shared" si="167"/>
        <v>5.4821489454126404E-2</v>
      </c>
      <c r="N845" s="13">
        <f t="shared" si="162"/>
        <v>3.398932346155837E-2</v>
      </c>
      <c r="O845" s="13">
        <f t="shared" si="163"/>
        <v>3.398932346155837E-2</v>
      </c>
      <c r="Q845">
        <v>25.928568574290459</v>
      </c>
    </row>
    <row r="846" spans="1:17" x14ac:dyDescent="0.2">
      <c r="A846" s="14">
        <f t="shared" si="164"/>
        <v>47727</v>
      </c>
      <c r="B846" s="1">
        <v>9</v>
      </c>
      <c r="F846" s="34">
        <v>12.35716243400385</v>
      </c>
      <c r="G846" s="13">
        <f t="shared" si="157"/>
        <v>0</v>
      </c>
      <c r="H846" s="13">
        <f t="shared" si="158"/>
        <v>12.35716243400385</v>
      </c>
      <c r="I846" s="16">
        <f t="shared" si="166"/>
        <v>12.451867622397113</v>
      </c>
      <c r="J846" s="13">
        <f t="shared" si="159"/>
        <v>12.43701245980856</v>
      </c>
      <c r="K846" s="13">
        <f t="shared" si="160"/>
        <v>1.4855162588553128E-2</v>
      </c>
      <c r="L846" s="13">
        <f t="shared" si="161"/>
        <v>0</v>
      </c>
      <c r="M846" s="13">
        <f t="shared" si="167"/>
        <v>2.0832165992568034E-2</v>
      </c>
      <c r="N846" s="13">
        <f t="shared" si="162"/>
        <v>1.2915942915392182E-2</v>
      </c>
      <c r="O846" s="13">
        <f t="shared" si="163"/>
        <v>1.2915942915392182E-2</v>
      </c>
      <c r="Q846">
        <v>22.716789080389489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139.1086850752408</v>
      </c>
      <c r="G847" s="13">
        <f t="shared" si="157"/>
        <v>16.645683343089114</v>
      </c>
      <c r="H847" s="13">
        <f t="shared" si="158"/>
        <v>122.46300173215168</v>
      </c>
      <c r="I847" s="16">
        <f t="shared" si="166"/>
        <v>122.47785689474023</v>
      </c>
      <c r="J847" s="13">
        <f t="shared" si="159"/>
        <v>98.874235796840807</v>
      </c>
      <c r="K847" s="13">
        <f t="shared" si="160"/>
        <v>23.603621097899421</v>
      </c>
      <c r="L847" s="13">
        <f t="shared" si="161"/>
        <v>3.9667675322104459</v>
      </c>
      <c r="M847" s="13">
        <f t="shared" si="167"/>
        <v>3.974683755287622</v>
      </c>
      <c r="N847" s="13">
        <f t="shared" si="162"/>
        <v>2.4643039282783255</v>
      </c>
      <c r="O847" s="13">
        <f t="shared" si="163"/>
        <v>19.109987271367441</v>
      </c>
      <c r="Q847">
        <v>16.791408910793749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82.015891227183744</v>
      </c>
      <c r="G848" s="13">
        <f t="shared" si="157"/>
        <v>7.0902507072450875</v>
      </c>
      <c r="H848" s="13">
        <f t="shared" si="158"/>
        <v>74.925640519938653</v>
      </c>
      <c r="I848" s="16">
        <f t="shared" si="166"/>
        <v>94.562494085627634</v>
      </c>
      <c r="J848" s="13">
        <f t="shared" si="159"/>
        <v>78.201818585216657</v>
      </c>
      <c r="K848" s="13">
        <f t="shared" si="160"/>
        <v>16.360675500410977</v>
      </c>
      <c r="L848" s="13">
        <f t="shared" si="161"/>
        <v>0</v>
      </c>
      <c r="M848" s="13">
        <f t="shared" si="167"/>
        <v>1.5103798270092965</v>
      </c>
      <c r="N848" s="13">
        <f t="shared" si="162"/>
        <v>0.93643549274576388</v>
      </c>
      <c r="O848" s="13">
        <f t="shared" si="163"/>
        <v>8.0266861999908521</v>
      </c>
      <c r="Q848">
        <v>14.126548476660339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133.0170329419951</v>
      </c>
      <c r="G849" s="13">
        <f t="shared" si="157"/>
        <v>15.626143613519448</v>
      </c>
      <c r="H849" s="13">
        <f t="shared" si="158"/>
        <v>117.39088932847565</v>
      </c>
      <c r="I849" s="16">
        <f t="shared" si="166"/>
        <v>133.75156482888661</v>
      </c>
      <c r="J849" s="13">
        <f t="shared" si="159"/>
        <v>98.229520524579286</v>
      </c>
      <c r="K849" s="13">
        <f t="shared" si="160"/>
        <v>35.522044304307329</v>
      </c>
      <c r="L849" s="13">
        <f t="shared" si="161"/>
        <v>11.225304433616891</v>
      </c>
      <c r="M849" s="13">
        <f t="shared" si="167"/>
        <v>11.799248767880425</v>
      </c>
      <c r="N849" s="13">
        <f t="shared" si="162"/>
        <v>7.3155342360858633</v>
      </c>
      <c r="O849" s="13">
        <f t="shared" si="163"/>
        <v>22.941677849605313</v>
      </c>
      <c r="Q849">
        <v>14.69970245064775</v>
      </c>
    </row>
    <row r="850" spans="1:17" x14ac:dyDescent="0.2">
      <c r="A850" s="14">
        <f t="shared" si="164"/>
        <v>47849</v>
      </c>
      <c r="B850" s="1">
        <v>1</v>
      </c>
      <c r="F850" s="34">
        <v>174.05827385365259</v>
      </c>
      <c r="G850" s="13">
        <f t="shared" si="157"/>
        <v>22.495080766367067</v>
      </c>
      <c r="H850" s="13">
        <f t="shared" si="158"/>
        <v>151.56319308728553</v>
      </c>
      <c r="I850" s="16">
        <f t="shared" si="166"/>
        <v>175.85993295797596</v>
      </c>
      <c r="J850" s="13">
        <f t="shared" si="159"/>
        <v>95.857446096676554</v>
      </c>
      <c r="K850" s="13">
        <f t="shared" si="160"/>
        <v>80.002486861299403</v>
      </c>
      <c r="L850" s="13">
        <f t="shared" si="161"/>
        <v>38.314704440593509</v>
      </c>
      <c r="M850" s="13">
        <f t="shared" si="167"/>
        <v>42.798418972388063</v>
      </c>
      <c r="N850" s="13">
        <f t="shared" si="162"/>
        <v>26.535019762880598</v>
      </c>
      <c r="O850" s="13">
        <f t="shared" si="163"/>
        <v>49.030100529247662</v>
      </c>
      <c r="Q850">
        <v>11.257434550511331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104.8602517842623</v>
      </c>
      <c r="G851" s="13">
        <f t="shared" si="157"/>
        <v>10.913636001596473</v>
      </c>
      <c r="H851" s="13">
        <f t="shared" si="158"/>
        <v>93.94661578266583</v>
      </c>
      <c r="I851" s="16">
        <f t="shared" si="166"/>
        <v>135.63439820337172</v>
      </c>
      <c r="J851" s="13">
        <f t="shared" si="159"/>
        <v>88.691582482913475</v>
      </c>
      <c r="K851" s="13">
        <f t="shared" si="160"/>
        <v>46.942815720458242</v>
      </c>
      <c r="L851" s="13">
        <f t="shared" si="161"/>
        <v>18.180762326913499</v>
      </c>
      <c r="M851" s="13">
        <f t="shared" si="167"/>
        <v>34.444161536420964</v>
      </c>
      <c r="N851" s="13">
        <f t="shared" si="162"/>
        <v>21.355380152580999</v>
      </c>
      <c r="O851" s="13">
        <f t="shared" si="163"/>
        <v>32.269016154177471</v>
      </c>
      <c r="Q851">
        <v>11.627203951612911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40.772531973379849</v>
      </c>
      <c r="G852" s="13">
        <f t="shared" si="157"/>
        <v>0.18748567398250057</v>
      </c>
      <c r="H852" s="13">
        <f t="shared" si="158"/>
        <v>40.585046299397348</v>
      </c>
      <c r="I852" s="16">
        <f t="shared" si="166"/>
        <v>69.347099692942095</v>
      </c>
      <c r="J852" s="13">
        <f t="shared" si="159"/>
        <v>63.153182264534635</v>
      </c>
      <c r="K852" s="13">
        <f t="shared" si="160"/>
        <v>6.1939174284074596</v>
      </c>
      <c r="L852" s="13">
        <f t="shared" si="161"/>
        <v>0</v>
      </c>
      <c r="M852" s="13">
        <f t="shared" si="167"/>
        <v>13.088781383839965</v>
      </c>
      <c r="N852" s="13">
        <f t="shared" si="162"/>
        <v>8.1150444579807779</v>
      </c>
      <c r="O852" s="13">
        <f t="shared" si="163"/>
        <v>8.3025301319632785</v>
      </c>
      <c r="Q852">
        <v>15.48517063630546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32.070899172069552</v>
      </c>
      <c r="G853" s="13">
        <f t="shared" si="157"/>
        <v>0</v>
      </c>
      <c r="H853" s="13">
        <f t="shared" si="158"/>
        <v>32.070899172069552</v>
      </c>
      <c r="I853" s="16">
        <f t="shared" si="166"/>
        <v>38.264816600477012</v>
      </c>
      <c r="J853" s="13">
        <f t="shared" si="159"/>
        <v>37.005960610810263</v>
      </c>
      <c r="K853" s="13">
        <f t="shared" si="160"/>
        <v>1.2588559896667491</v>
      </c>
      <c r="L853" s="13">
        <f t="shared" si="161"/>
        <v>0</v>
      </c>
      <c r="M853" s="13">
        <f t="shared" si="167"/>
        <v>4.9737369258591873</v>
      </c>
      <c r="N853" s="13">
        <f t="shared" si="162"/>
        <v>3.0837168940326962</v>
      </c>
      <c r="O853" s="13">
        <f t="shared" si="163"/>
        <v>3.0837168940326962</v>
      </c>
      <c r="Q853">
        <v>14.77273906945002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3.6960537136121441</v>
      </c>
      <c r="G854" s="13">
        <f t="shared" si="157"/>
        <v>0</v>
      </c>
      <c r="H854" s="13">
        <f t="shared" si="158"/>
        <v>3.6960537136121441</v>
      </c>
      <c r="I854" s="16">
        <f t="shared" si="166"/>
        <v>4.9549097032788936</v>
      </c>
      <c r="J854" s="13">
        <f t="shared" si="159"/>
        <v>4.9534910592841079</v>
      </c>
      <c r="K854" s="13">
        <f t="shared" si="160"/>
        <v>1.41864399478564E-3</v>
      </c>
      <c r="L854" s="13">
        <f t="shared" si="161"/>
        <v>0</v>
      </c>
      <c r="M854" s="13">
        <f t="shared" si="167"/>
        <v>1.890020031826491</v>
      </c>
      <c r="N854" s="13">
        <f t="shared" si="162"/>
        <v>1.1718124197324244</v>
      </c>
      <c r="O854" s="13">
        <f t="shared" si="163"/>
        <v>1.1718124197324244</v>
      </c>
      <c r="Q854">
        <v>19.785595447991749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78.140309046699073</v>
      </c>
      <c r="G855" s="13">
        <f t="shared" si="157"/>
        <v>6.4416072979059757</v>
      </c>
      <c r="H855" s="13">
        <f t="shared" si="158"/>
        <v>71.698701748793098</v>
      </c>
      <c r="I855" s="16">
        <f t="shared" si="166"/>
        <v>71.700120392787881</v>
      </c>
      <c r="J855" s="13">
        <f t="shared" si="159"/>
        <v>68.665625604936068</v>
      </c>
      <c r="K855" s="13">
        <f t="shared" si="160"/>
        <v>3.0344947878518127</v>
      </c>
      <c r="L855" s="13">
        <f t="shared" si="161"/>
        <v>0</v>
      </c>
      <c r="M855" s="13">
        <f t="shared" si="167"/>
        <v>0.71820761209406658</v>
      </c>
      <c r="N855" s="13">
        <f t="shared" si="162"/>
        <v>0.44528871949832127</v>
      </c>
      <c r="O855" s="13">
        <f t="shared" si="163"/>
        <v>6.8868960174042968</v>
      </c>
      <c r="Q855">
        <v>21.789010184008092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17.10096287582347</v>
      </c>
      <c r="G856" s="13">
        <f t="shared" si="157"/>
        <v>0</v>
      </c>
      <c r="H856" s="13">
        <f t="shared" si="158"/>
        <v>17.10096287582347</v>
      </c>
      <c r="I856" s="16">
        <f t="shared" si="166"/>
        <v>20.135457663675282</v>
      </c>
      <c r="J856" s="13">
        <f t="shared" si="159"/>
        <v>20.081445563353814</v>
      </c>
      <c r="K856" s="13">
        <f t="shared" si="160"/>
        <v>5.4012100321468637E-2</v>
      </c>
      <c r="L856" s="13">
        <f t="shared" si="161"/>
        <v>0</v>
      </c>
      <c r="M856" s="13">
        <f t="shared" si="167"/>
        <v>0.27291889259574531</v>
      </c>
      <c r="N856" s="13">
        <f t="shared" si="162"/>
        <v>0.16920971340936208</v>
      </c>
      <c r="O856" s="13">
        <f t="shared" si="163"/>
        <v>0.16920971340936208</v>
      </c>
      <c r="Q856">
        <v>23.775129586248529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35.233557088807117</v>
      </c>
      <c r="G857" s="13">
        <f t="shared" si="157"/>
        <v>0</v>
      </c>
      <c r="H857" s="13">
        <f t="shared" si="158"/>
        <v>35.233557088807117</v>
      </c>
      <c r="I857" s="16">
        <f t="shared" si="166"/>
        <v>35.28756918912859</v>
      </c>
      <c r="J857" s="13">
        <f t="shared" si="159"/>
        <v>34.99019864994311</v>
      </c>
      <c r="K857" s="13">
        <f t="shared" si="160"/>
        <v>0.29737053918547929</v>
      </c>
      <c r="L857" s="13">
        <f t="shared" si="161"/>
        <v>0</v>
      </c>
      <c r="M857" s="13">
        <f t="shared" si="167"/>
        <v>0.10370917918638323</v>
      </c>
      <c r="N857" s="13">
        <f t="shared" si="162"/>
        <v>6.4299691095557596E-2</v>
      </c>
      <c r="O857" s="13">
        <f t="shared" si="163"/>
        <v>6.4299691095557596E-2</v>
      </c>
      <c r="Q857">
        <v>23.551988870967751</v>
      </c>
    </row>
    <row r="858" spans="1:17" x14ac:dyDescent="0.2">
      <c r="A858" s="14">
        <f t="shared" si="164"/>
        <v>48092</v>
      </c>
      <c r="B858" s="1">
        <v>9</v>
      </c>
      <c r="F858" s="34">
        <v>16.366763746300741</v>
      </c>
      <c r="G858" s="13">
        <f t="shared" si="157"/>
        <v>0</v>
      </c>
      <c r="H858" s="13">
        <f t="shared" si="158"/>
        <v>16.366763746300741</v>
      </c>
      <c r="I858" s="16">
        <f t="shared" si="166"/>
        <v>16.66413428548622</v>
      </c>
      <c r="J858" s="13">
        <f t="shared" si="159"/>
        <v>16.623682553945059</v>
      </c>
      <c r="K858" s="13">
        <f t="shared" si="160"/>
        <v>4.0451731541160996E-2</v>
      </c>
      <c r="L858" s="13">
        <f t="shared" si="161"/>
        <v>0</v>
      </c>
      <c r="M858" s="13">
        <f t="shared" si="167"/>
        <v>3.9409488090825631E-2</v>
      </c>
      <c r="N858" s="13">
        <f t="shared" si="162"/>
        <v>2.4433882616311891E-2</v>
      </c>
      <c r="O858" s="13">
        <f t="shared" si="163"/>
        <v>2.4433882616311891E-2</v>
      </c>
      <c r="Q858">
        <v>21.799221401126161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16.909665299936201</v>
      </c>
      <c r="G859" s="13">
        <f t="shared" si="157"/>
        <v>0</v>
      </c>
      <c r="H859" s="13">
        <f t="shared" si="158"/>
        <v>16.909665299936201</v>
      </c>
      <c r="I859" s="16">
        <f t="shared" si="166"/>
        <v>16.950117031477362</v>
      </c>
      <c r="J859" s="13">
        <f t="shared" si="159"/>
        <v>16.888267510148044</v>
      </c>
      <c r="K859" s="13">
        <f t="shared" si="160"/>
        <v>6.184952132931798E-2</v>
      </c>
      <c r="L859" s="13">
        <f t="shared" si="161"/>
        <v>0</v>
      </c>
      <c r="M859" s="13">
        <f t="shared" si="167"/>
        <v>1.497560547451374E-2</v>
      </c>
      <c r="N859" s="13">
        <f t="shared" si="162"/>
        <v>9.284875394198519E-3</v>
      </c>
      <c r="O859" s="13">
        <f t="shared" si="163"/>
        <v>9.284875394198519E-3</v>
      </c>
      <c r="Q859">
        <v>19.14761881590476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85.413222568130379</v>
      </c>
      <c r="G860" s="13">
        <f t="shared" si="157"/>
        <v>7.6588508506616453</v>
      </c>
      <c r="H860" s="13">
        <f t="shared" si="158"/>
        <v>77.754371717468729</v>
      </c>
      <c r="I860" s="16">
        <f t="shared" si="166"/>
        <v>77.81622123879805</v>
      </c>
      <c r="J860" s="13">
        <f t="shared" si="159"/>
        <v>67.659410405893027</v>
      </c>
      <c r="K860" s="13">
        <f t="shared" si="160"/>
        <v>10.156810832905023</v>
      </c>
      <c r="L860" s="13">
        <f t="shared" si="161"/>
        <v>0</v>
      </c>
      <c r="M860" s="13">
        <f t="shared" si="167"/>
        <v>5.6907300803152212E-3</v>
      </c>
      <c r="N860" s="13">
        <f t="shared" si="162"/>
        <v>3.528252649795437E-3</v>
      </c>
      <c r="O860" s="13">
        <f t="shared" si="163"/>
        <v>7.6623791033114408</v>
      </c>
      <c r="Q860">
        <v>13.903879562349671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18.868158784115419</v>
      </c>
      <c r="G861" s="13">
        <f t="shared" si="157"/>
        <v>0</v>
      </c>
      <c r="H861" s="13">
        <f t="shared" si="158"/>
        <v>18.868158784115419</v>
      </c>
      <c r="I861" s="16">
        <f t="shared" si="166"/>
        <v>29.024969617020442</v>
      </c>
      <c r="J861" s="13">
        <f t="shared" si="159"/>
        <v>28.36025130398605</v>
      </c>
      <c r="K861" s="13">
        <f t="shared" si="160"/>
        <v>0.66471831303439188</v>
      </c>
      <c r="L861" s="13">
        <f t="shared" si="161"/>
        <v>0</v>
      </c>
      <c r="M861" s="13">
        <f t="shared" si="167"/>
        <v>2.1624774305197842E-3</v>
      </c>
      <c r="N861" s="13">
        <f t="shared" si="162"/>
        <v>1.3407360069222663E-3</v>
      </c>
      <c r="O861" s="13">
        <f t="shared" si="163"/>
        <v>1.3407360069222663E-3</v>
      </c>
      <c r="Q861">
        <v>13.50769390996969</v>
      </c>
    </row>
    <row r="862" spans="1:17" x14ac:dyDescent="0.2">
      <c r="A862" s="14">
        <f t="shared" si="164"/>
        <v>48214</v>
      </c>
      <c r="B862" s="1">
        <v>1</v>
      </c>
      <c r="F862" s="34">
        <v>14.89253139978479</v>
      </c>
      <c r="G862" s="13">
        <f t="shared" si="157"/>
        <v>0</v>
      </c>
      <c r="H862" s="13">
        <f t="shared" si="158"/>
        <v>14.89253139978479</v>
      </c>
      <c r="I862" s="16">
        <f t="shared" si="166"/>
        <v>15.557249712819182</v>
      </c>
      <c r="J862" s="13">
        <f t="shared" si="159"/>
        <v>15.454268359097558</v>
      </c>
      <c r="K862" s="13">
        <f t="shared" si="160"/>
        <v>0.1029813537216242</v>
      </c>
      <c r="L862" s="13">
        <f t="shared" si="161"/>
        <v>0</v>
      </c>
      <c r="M862" s="13">
        <f t="shared" si="167"/>
        <v>8.2174142359751792E-4</v>
      </c>
      <c r="N862" s="13">
        <f t="shared" si="162"/>
        <v>5.0947968263046113E-4</v>
      </c>
      <c r="O862" s="13">
        <f t="shared" si="163"/>
        <v>5.0947968263046113E-4</v>
      </c>
      <c r="Q862">
        <v>13.644033451612909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71.068651735855838</v>
      </c>
      <c r="G863" s="13">
        <f t="shared" si="157"/>
        <v>5.2580473334493396</v>
      </c>
      <c r="H863" s="13">
        <f t="shared" si="158"/>
        <v>65.810604402406497</v>
      </c>
      <c r="I863" s="16">
        <f t="shared" si="166"/>
        <v>65.913585756128128</v>
      </c>
      <c r="J863" s="13">
        <f t="shared" si="159"/>
        <v>59.318744416568116</v>
      </c>
      <c r="K863" s="13">
        <f t="shared" si="160"/>
        <v>6.5948413395600127</v>
      </c>
      <c r="L863" s="13">
        <f t="shared" si="161"/>
        <v>0</v>
      </c>
      <c r="M863" s="13">
        <f t="shared" si="167"/>
        <v>3.1226174096705679E-4</v>
      </c>
      <c r="N863" s="13">
        <f t="shared" si="162"/>
        <v>1.9360227939957522E-4</v>
      </c>
      <c r="O863" s="13">
        <f t="shared" si="163"/>
        <v>5.2582409357287396</v>
      </c>
      <c r="Q863">
        <v>13.806535445258231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73.155146478684841</v>
      </c>
      <c r="G864" s="13">
        <f t="shared" si="157"/>
        <v>5.6072570780837534</v>
      </c>
      <c r="H864" s="13">
        <f t="shared" si="158"/>
        <v>67.547889400601093</v>
      </c>
      <c r="I864" s="16">
        <f t="shared" si="166"/>
        <v>74.142730740161113</v>
      </c>
      <c r="J864" s="13">
        <f t="shared" si="159"/>
        <v>66.639301119485339</v>
      </c>
      <c r="K864" s="13">
        <f t="shared" si="160"/>
        <v>7.5034296206757745</v>
      </c>
      <c r="L864" s="13">
        <f t="shared" si="161"/>
        <v>0</v>
      </c>
      <c r="M864" s="13">
        <f t="shared" si="167"/>
        <v>1.1865946156748157E-4</v>
      </c>
      <c r="N864" s="13">
        <f t="shared" si="162"/>
        <v>7.356886617183857E-5</v>
      </c>
      <c r="O864" s="13">
        <f t="shared" si="163"/>
        <v>5.6073306469499249</v>
      </c>
      <c r="Q864">
        <v>15.404822488010669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42.904199516433593</v>
      </c>
      <c r="G865" s="13">
        <f t="shared" si="157"/>
        <v>0.54425584122766846</v>
      </c>
      <c r="H865" s="13">
        <f t="shared" si="158"/>
        <v>42.359943675205926</v>
      </c>
      <c r="I865" s="16">
        <f t="shared" si="166"/>
        <v>49.863373295881701</v>
      </c>
      <c r="J865" s="13">
        <f t="shared" si="159"/>
        <v>47.866337657977773</v>
      </c>
      <c r="K865" s="13">
        <f t="shared" si="160"/>
        <v>1.9970356379039274</v>
      </c>
      <c r="L865" s="13">
        <f t="shared" si="161"/>
        <v>0</v>
      </c>
      <c r="M865" s="13">
        <f t="shared" si="167"/>
        <v>4.5090595395643002E-5</v>
      </c>
      <c r="N865" s="13">
        <f t="shared" si="162"/>
        <v>2.795616914529866E-5</v>
      </c>
      <c r="O865" s="13">
        <f t="shared" si="163"/>
        <v>0.54428379739681376</v>
      </c>
      <c r="Q865">
        <v>17.069308415541339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6.1040888067107382</v>
      </c>
      <c r="G866" s="13">
        <f t="shared" si="157"/>
        <v>0</v>
      </c>
      <c r="H866" s="13">
        <f t="shared" si="158"/>
        <v>6.1040888067107382</v>
      </c>
      <c r="I866" s="16">
        <f t="shared" si="166"/>
        <v>8.1011244446146655</v>
      </c>
      <c r="J866" s="13">
        <f t="shared" si="159"/>
        <v>8.0955830226349121</v>
      </c>
      <c r="K866" s="13">
        <f t="shared" si="160"/>
        <v>5.5414219797533804E-3</v>
      </c>
      <c r="L866" s="13">
        <f t="shared" si="161"/>
        <v>0</v>
      </c>
      <c r="M866" s="13">
        <f t="shared" si="167"/>
        <v>1.7134426250344343E-5</v>
      </c>
      <c r="N866" s="13">
        <f t="shared" si="162"/>
        <v>1.0623344275213492E-5</v>
      </c>
      <c r="O866" s="13">
        <f t="shared" si="163"/>
        <v>1.0623344275213492E-5</v>
      </c>
      <c r="Q866">
        <v>20.574326162688472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7.0284878928221639</v>
      </c>
      <c r="G867" s="13">
        <f t="shared" si="157"/>
        <v>0</v>
      </c>
      <c r="H867" s="13">
        <f t="shared" si="158"/>
        <v>7.0284878928221639</v>
      </c>
      <c r="I867" s="16">
        <f t="shared" si="166"/>
        <v>7.0340293148019173</v>
      </c>
      <c r="J867" s="13">
        <f t="shared" si="159"/>
        <v>7.0317899677654632</v>
      </c>
      <c r="K867" s="13">
        <f t="shared" si="160"/>
        <v>2.2393470364541201E-3</v>
      </c>
      <c r="L867" s="13">
        <f t="shared" si="161"/>
        <v>0</v>
      </c>
      <c r="M867" s="13">
        <f t="shared" si="167"/>
        <v>6.5110819751308502E-6</v>
      </c>
      <c r="N867" s="13">
        <f t="shared" si="162"/>
        <v>4.0368708245811267E-6</v>
      </c>
      <c r="O867" s="13">
        <f t="shared" si="163"/>
        <v>4.0368708245811267E-6</v>
      </c>
      <c r="Q867">
        <v>23.99930808693658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32.140380823759358</v>
      </c>
      <c r="G868" s="13">
        <f t="shared" si="157"/>
        <v>0</v>
      </c>
      <c r="H868" s="13">
        <f t="shared" si="158"/>
        <v>32.140380823759358</v>
      </c>
      <c r="I868" s="16">
        <f t="shared" si="166"/>
        <v>32.142620170795809</v>
      </c>
      <c r="J868" s="13">
        <f t="shared" si="159"/>
        <v>31.948569436222098</v>
      </c>
      <c r="K868" s="13">
        <f t="shared" si="160"/>
        <v>0.19405073457371103</v>
      </c>
      <c r="L868" s="13">
        <f t="shared" si="161"/>
        <v>0</v>
      </c>
      <c r="M868" s="13">
        <f t="shared" si="167"/>
        <v>2.4742111505497235E-6</v>
      </c>
      <c r="N868" s="13">
        <f t="shared" si="162"/>
        <v>1.5340109133408286E-6</v>
      </c>
      <c r="O868" s="13">
        <f t="shared" si="163"/>
        <v>1.5340109133408286E-6</v>
      </c>
      <c r="Q868">
        <v>24.626918870967749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9.5637984578282733</v>
      </c>
      <c r="G869" s="13">
        <f t="shared" si="157"/>
        <v>0</v>
      </c>
      <c r="H869" s="13">
        <f t="shared" si="158"/>
        <v>9.5637984578282733</v>
      </c>
      <c r="I869" s="16">
        <f t="shared" si="166"/>
        <v>9.7578491924019843</v>
      </c>
      <c r="J869" s="13">
        <f t="shared" si="159"/>
        <v>9.751791982259066</v>
      </c>
      <c r="K869" s="13">
        <f t="shared" si="160"/>
        <v>6.0572101429183789E-3</v>
      </c>
      <c r="L869" s="13">
        <f t="shared" si="161"/>
        <v>0</v>
      </c>
      <c r="M869" s="13">
        <f t="shared" si="167"/>
        <v>9.4020023720889487E-7</v>
      </c>
      <c r="N869" s="13">
        <f t="shared" si="162"/>
        <v>5.8292414706951482E-7</v>
      </c>
      <c r="O869" s="13">
        <f t="shared" si="163"/>
        <v>5.8292414706951482E-7</v>
      </c>
      <c r="Q869">
        <v>23.902333758039621</v>
      </c>
    </row>
    <row r="870" spans="1:17" x14ac:dyDescent="0.2">
      <c r="A870" s="14">
        <f t="shared" si="164"/>
        <v>48458</v>
      </c>
      <c r="B870" s="1">
        <v>9</v>
      </c>
      <c r="F870" s="34">
        <v>11.406403026025719</v>
      </c>
      <c r="G870" s="13">
        <f t="shared" si="157"/>
        <v>0</v>
      </c>
      <c r="H870" s="13">
        <f t="shared" si="158"/>
        <v>11.406403026025719</v>
      </c>
      <c r="I870" s="16">
        <f t="shared" si="166"/>
        <v>11.412460236168638</v>
      </c>
      <c r="J870" s="13">
        <f t="shared" si="159"/>
        <v>11.402597186868784</v>
      </c>
      <c r="K870" s="13">
        <f t="shared" si="160"/>
        <v>9.8630492998541541E-3</v>
      </c>
      <c r="L870" s="13">
        <f t="shared" si="161"/>
        <v>0</v>
      </c>
      <c r="M870" s="13">
        <f t="shared" si="167"/>
        <v>3.5727609013938005E-7</v>
      </c>
      <c r="N870" s="13">
        <f t="shared" si="162"/>
        <v>2.2151117588641564E-7</v>
      </c>
      <c r="O870" s="13">
        <f t="shared" si="163"/>
        <v>2.2151117588641564E-7</v>
      </c>
      <c r="Q870">
        <v>23.773816987389349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4.6822722084249992</v>
      </c>
      <c r="G871" s="13">
        <f t="shared" si="157"/>
        <v>0</v>
      </c>
      <c r="H871" s="13">
        <f t="shared" si="158"/>
        <v>4.6822722084249992</v>
      </c>
      <c r="I871" s="16">
        <f t="shared" si="166"/>
        <v>4.6921352577248534</v>
      </c>
      <c r="J871" s="13">
        <f t="shared" si="159"/>
        <v>4.691200640433407</v>
      </c>
      <c r="K871" s="13">
        <f t="shared" si="160"/>
        <v>9.3461729144639349E-4</v>
      </c>
      <c r="L871" s="13">
        <f t="shared" si="161"/>
        <v>0</v>
      </c>
      <c r="M871" s="13">
        <f t="shared" si="167"/>
        <v>1.3576491425296441E-7</v>
      </c>
      <c r="N871" s="13">
        <f t="shared" si="162"/>
        <v>8.4174246836837929E-8</v>
      </c>
      <c r="O871" s="13">
        <f t="shared" si="163"/>
        <v>8.4174246836837929E-8</v>
      </c>
      <c r="Q871">
        <v>21.579601250937611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70.866205592496897</v>
      </c>
      <c r="G872" s="13">
        <f t="shared" si="157"/>
        <v>5.2241645900263949</v>
      </c>
      <c r="H872" s="13">
        <f t="shared" si="158"/>
        <v>65.642041002470506</v>
      </c>
      <c r="I872" s="16">
        <f t="shared" si="166"/>
        <v>65.642975619761955</v>
      </c>
      <c r="J872" s="13">
        <f t="shared" si="159"/>
        <v>61.09151048163951</v>
      </c>
      <c r="K872" s="13">
        <f t="shared" si="160"/>
        <v>4.5514651381224454</v>
      </c>
      <c r="L872" s="13">
        <f t="shared" si="161"/>
        <v>0</v>
      </c>
      <c r="M872" s="13">
        <f t="shared" si="167"/>
        <v>5.159066741612648E-8</v>
      </c>
      <c r="N872" s="13">
        <f t="shared" si="162"/>
        <v>3.1986213797998419E-8</v>
      </c>
      <c r="O872" s="13">
        <f t="shared" si="163"/>
        <v>5.2241646220126086</v>
      </c>
      <c r="Q872">
        <v>16.743505432169268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133.9160358524631</v>
      </c>
      <c r="G873" s="13">
        <f t="shared" si="157"/>
        <v>15.776606766071879</v>
      </c>
      <c r="H873" s="13">
        <f t="shared" si="158"/>
        <v>118.13942908639122</v>
      </c>
      <c r="I873" s="16">
        <f t="shared" si="166"/>
        <v>122.69089422451367</v>
      </c>
      <c r="J873" s="13">
        <f t="shared" si="159"/>
        <v>96.8464996753777</v>
      </c>
      <c r="K873" s="13">
        <f t="shared" si="160"/>
        <v>25.84439454913597</v>
      </c>
      <c r="L873" s="13">
        <f t="shared" si="161"/>
        <v>5.3314393937321682</v>
      </c>
      <c r="M873" s="13">
        <f t="shared" si="167"/>
        <v>5.3314394133366223</v>
      </c>
      <c r="N873" s="13">
        <f t="shared" si="162"/>
        <v>3.3054924362687057</v>
      </c>
      <c r="O873" s="13">
        <f t="shared" si="163"/>
        <v>19.082099202340586</v>
      </c>
      <c r="Q873">
        <v>15.93371115300859</v>
      </c>
    </row>
    <row r="874" spans="1:17" x14ac:dyDescent="0.2">
      <c r="A874" s="14">
        <f t="shared" si="164"/>
        <v>48580</v>
      </c>
      <c r="B874" s="1">
        <v>1</v>
      </c>
      <c r="F874" s="34">
        <v>149.55236677270179</v>
      </c>
      <c r="G874" s="13">
        <f t="shared" si="157"/>
        <v>18.393607909469079</v>
      </c>
      <c r="H874" s="13">
        <f t="shared" si="158"/>
        <v>131.15875886323272</v>
      </c>
      <c r="I874" s="16">
        <f t="shared" si="166"/>
        <v>151.67171401863652</v>
      </c>
      <c r="J874" s="13">
        <f t="shared" si="159"/>
        <v>102.63826885052897</v>
      </c>
      <c r="K874" s="13">
        <f t="shared" si="160"/>
        <v>49.033445168107548</v>
      </c>
      <c r="L874" s="13">
        <f t="shared" si="161"/>
        <v>19.453993754437462</v>
      </c>
      <c r="M874" s="13">
        <f t="shared" si="167"/>
        <v>21.47994073150538</v>
      </c>
      <c r="N874" s="13">
        <f t="shared" si="162"/>
        <v>13.317563253533335</v>
      </c>
      <c r="O874" s="13">
        <f t="shared" si="163"/>
        <v>31.711171163002412</v>
      </c>
      <c r="Q874">
        <v>14.159093451612909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70.82071744219752</v>
      </c>
      <c r="G875" s="13">
        <f t="shared" si="157"/>
        <v>5.2165513883135546</v>
      </c>
      <c r="H875" s="13">
        <f t="shared" si="158"/>
        <v>65.604166053883972</v>
      </c>
      <c r="I875" s="16">
        <f t="shared" si="166"/>
        <v>95.183617467554058</v>
      </c>
      <c r="J875" s="13">
        <f t="shared" si="159"/>
        <v>77.958956600821907</v>
      </c>
      <c r="K875" s="13">
        <f t="shared" si="160"/>
        <v>17.224660866732151</v>
      </c>
      <c r="L875" s="13">
        <f t="shared" si="161"/>
        <v>8.1864518728116134E-2</v>
      </c>
      <c r="M875" s="13">
        <f t="shared" si="167"/>
        <v>8.244241996700163</v>
      </c>
      <c r="N875" s="13">
        <f t="shared" si="162"/>
        <v>5.1114300379541007</v>
      </c>
      <c r="O875" s="13">
        <f t="shared" si="163"/>
        <v>10.327981426267655</v>
      </c>
      <c r="Q875">
        <v>13.787994443200709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84.105681129650492</v>
      </c>
      <c r="G876" s="13">
        <f t="shared" si="157"/>
        <v>7.4400119518818766</v>
      </c>
      <c r="H876" s="13">
        <f t="shared" si="158"/>
        <v>76.665669177768621</v>
      </c>
      <c r="I876" s="16">
        <f t="shared" si="166"/>
        <v>93.808465525772661</v>
      </c>
      <c r="J876" s="13">
        <f t="shared" si="159"/>
        <v>80.003708279647583</v>
      </c>
      <c r="K876" s="13">
        <f t="shared" si="160"/>
        <v>13.804757246125078</v>
      </c>
      <c r="L876" s="13">
        <f t="shared" si="161"/>
        <v>0</v>
      </c>
      <c r="M876" s="13">
        <f t="shared" si="167"/>
        <v>3.1328119587460623</v>
      </c>
      <c r="N876" s="13">
        <f t="shared" si="162"/>
        <v>1.9423434144225586</v>
      </c>
      <c r="O876" s="13">
        <f t="shared" si="163"/>
        <v>9.3823553663044343</v>
      </c>
      <c r="Q876">
        <v>15.5169838176579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98.925053847814326</v>
      </c>
      <c r="G877" s="13">
        <f t="shared" si="157"/>
        <v>9.9202814950178944</v>
      </c>
      <c r="H877" s="13">
        <f t="shared" si="158"/>
        <v>89.004772352796437</v>
      </c>
      <c r="I877" s="16">
        <f t="shared" si="166"/>
        <v>102.80952959892151</v>
      </c>
      <c r="J877" s="13">
        <f t="shared" si="159"/>
        <v>85.973780848784841</v>
      </c>
      <c r="K877" s="13">
        <f t="shared" si="160"/>
        <v>16.835748750136673</v>
      </c>
      <c r="L877" s="13">
        <f t="shared" si="161"/>
        <v>0</v>
      </c>
      <c r="M877" s="13">
        <f t="shared" si="167"/>
        <v>1.1904685443235037</v>
      </c>
      <c r="N877" s="13">
        <f t="shared" si="162"/>
        <v>0.73809049748057232</v>
      </c>
      <c r="O877" s="13">
        <f t="shared" si="163"/>
        <v>10.658371992498466</v>
      </c>
      <c r="Q877">
        <v>15.84633023997532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42.149799172164613</v>
      </c>
      <c r="G878" s="13">
        <f t="shared" si="157"/>
        <v>0.41799434333523167</v>
      </c>
      <c r="H878" s="13">
        <f t="shared" si="158"/>
        <v>41.731804828829382</v>
      </c>
      <c r="I878" s="16">
        <f t="shared" si="166"/>
        <v>58.567553578966056</v>
      </c>
      <c r="J878" s="13">
        <f t="shared" si="159"/>
        <v>56.043487483776353</v>
      </c>
      <c r="K878" s="13">
        <f t="shared" si="160"/>
        <v>2.5240660951897027</v>
      </c>
      <c r="L878" s="13">
        <f t="shared" si="161"/>
        <v>0</v>
      </c>
      <c r="M878" s="13">
        <f t="shared" si="167"/>
        <v>0.45237804684293137</v>
      </c>
      <c r="N878" s="13">
        <f t="shared" si="162"/>
        <v>0.28047438904261746</v>
      </c>
      <c r="O878" s="13">
        <f t="shared" si="163"/>
        <v>0.69846873237784912</v>
      </c>
      <c r="Q878">
        <v>18.794205648817101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30.903752675658129</v>
      </c>
      <c r="G879" s="13">
        <f t="shared" si="157"/>
        <v>0</v>
      </c>
      <c r="H879" s="13">
        <f t="shared" si="158"/>
        <v>30.903752675658129</v>
      </c>
      <c r="I879" s="16">
        <f t="shared" si="166"/>
        <v>33.427818770847836</v>
      </c>
      <c r="J879" s="13">
        <f t="shared" si="159"/>
        <v>33.211227583206821</v>
      </c>
      <c r="K879" s="13">
        <f t="shared" si="160"/>
        <v>0.21659118764101493</v>
      </c>
      <c r="L879" s="13">
        <f t="shared" si="161"/>
        <v>0</v>
      </c>
      <c r="M879" s="13">
        <f t="shared" si="167"/>
        <v>0.17190365780031391</v>
      </c>
      <c r="N879" s="13">
        <f t="shared" si="162"/>
        <v>0.10658026783619462</v>
      </c>
      <c r="O879" s="13">
        <f t="shared" si="163"/>
        <v>0.10658026783619462</v>
      </c>
      <c r="Q879">
        <v>24.677504294890259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40.367458350860403</v>
      </c>
      <c r="G880" s="13">
        <f t="shared" si="157"/>
        <v>0.1196898375614809</v>
      </c>
      <c r="H880" s="13">
        <f t="shared" si="158"/>
        <v>40.247768513298922</v>
      </c>
      <c r="I880" s="16">
        <f t="shared" si="166"/>
        <v>40.464359700939937</v>
      </c>
      <c r="J880" s="13">
        <f t="shared" si="159"/>
        <v>40.089643239643323</v>
      </c>
      <c r="K880" s="13">
        <f t="shared" si="160"/>
        <v>0.37471646129661451</v>
      </c>
      <c r="L880" s="13">
        <f t="shared" si="161"/>
        <v>0</v>
      </c>
      <c r="M880" s="13">
        <f t="shared" si="167"/>
        <v>6.5323389964119294E-2</v>
      </c>
      <c r="N880" s="13">
        <f t="shared" si="162"/>
        <v>4.050050177775396E-2</v>
      </c>
      <c r="O880" s="13">
        <f t="shared" si="163"/>
        <v>0.16019033933923485</v>
      </c>
      <c r="Q880">
        <v>24.826208704004621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44.167032188048402</v>
      </c>
      <c r="G881" s="13">
        <f t="shared" si="157"/>
        <v>0.75561198112988326</v>
      </c>
      <c r="H881" s="13">
        <f t="shared" si="158"/>
        <v>43.411420206918521</v>
      </c>
      <c r="I881" s="16">
        <f t="shared" si="166"/>
        <v>43.786136668215136</v>
      </c>
      <c r="J881" s="13">
        <f t="shared" si="159"/>
        <v>43.353228076662312</v>
      </c>
      <c r="K881" s="13">
        <f t="shared" si="160"/>
        <v>0.43290859155282391</v>
      </c>
      <c r="L881" s="13">
        <f t="shared" si="161"/>
        <v>0</v>
      </c>
      <c r="M881" s="13">
        <f t="shared" si="167"/>
        <v>2.4822888186365334E-2</v>
      </c>
      <c r="N881" s="13">
        <f t="shared" si="162"/>
        <v>1.5390190675546507E-2</v>
      </c>
      <c r="O881" s="13">
        <f t="shared" si="163"/>
        <v>0.77100217180542974</v>
      </c>
      <c r="Q881">
        <v>25.48337387096775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22.273949896241671</v>
      </c>
      <c r="G882" s="13">
        <f t="shared" si="157"/>
        <v>0</v>
      </c>
      <c r="H882" s="13">
        <f t="shared" si="158"/>
        <v>22.273949896241671</v>
      </c>
      <c r="I882" s="16">
        <f t="shared" si="166"/>
        <v>22.706858487794495</v>
      </c>
      <c r="J882" s="13">
        <f t="shared" si="159"/>
        <v>22.631405442625205</v>
      </c>
      <c r="K882" s="13">
        <f t="shared" si="160"/>
        <v>7.5453045169290078E-2</v>
      </c>
      <c r="L882" s="13">
        <f t="shared" si="161"/>
        <v>0</v>
      </c>
      <c r="M882" s="13">
        <f t="shared" si="167"/>
        <v>9.4326975108188268E-3</v>
      </c>
      <c r="N882" s="13">
        <f t="shared" si="162"/>
        <v>5.8482724567076724E-3</v>
      </c>
      <c r="O882" s="13">
        <f t="shared" si="163"/>
        <v>5.8482724567076724E-3</v>
      </c>
      <c r="Q882">
        <v>23.955600233871522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11.40341690410432</v>
      </c>
      <c r="G883" s="13">
        <f t="shared" si="157"/>
        <v>0</v>
      </c>
      <c r="H883" s="13">
        <f t="shared" si="158"/>
        <v>11.40341690410432</v>
      </c>
      <c r="I883" s="16">
        <f t="shared" si="166"/>
        <v>11.47886994927361</v>
      </c>
      <c r="J883" s="13">
        <f t="shared" si="159"/>
        <v>11.466567334914517</v>
      </c>
      <c r="K883" s="13">
        <f t="shared" si="160"/>
        <v>1.2302614359093411E-2</v>
      </c>
      <c r="L883" s="13">
        <f t="shared" si="161"/>
        <v>0</v>
      </c>
      <c r="M883" s="13">
        <f t="shared" si="167"/>
        <v>3.5844250541111544E-3</v>
      </c>
      <c r="N883" s="13">
        <f t="shared" si="162"/>
        <v>2.2223435335489159E-3</v>
      </c>
      <c r="O883" s="13">
        <f t="shared" si="163"/>
        <v>2.2223435335489159E-3</v>
      </c>
      <c r="Q883">
        <v>22.32397964239426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48.157961992715997</v>
      </c>
      <c r="G884" s="13">
        <f t="shared" si="157"/>
        <v>1.4235607419555221</v>
      </c>
      <c r="H884" s="13">
        <f t="shared" si="158"/>
        <v>46.734401250760477</v>
      </c>
      <c r="I884" s="16">
        <f t="shared" si="166"/>
        <v>46.746703865119571</v>
      </c>
      <c r="J884" s="13">
        <f t="shared" si="159"/>
        <v>45.029684378122347</v>
      </c>
      <c r="K884" s="13">
        <f t="shared" si="160"/>
        <v>1.7170194869972235</v>
      </c>
      <c r="L884" s="13">
        <f t="shared" si="161"/>
        <v>0</v>
      </c>
      <c r="M884" s="13">
        <f t="shared" si="167"/>
        <v>1.3620815205622385E-3</v>
      </c>
      <c r="N884" s="13">
        <f t="shared" si="162"/>
        <v>8.4449054274858787E-4</v>
      </c>
      <c r="O884" s="13">
        <f t="shared" si="163"/>
        <v>1.4244052324982706</v>
      </c>
      <c r="Q884">
        <v>16.804081864567749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136.71127273858849</v>
      </c>
      <c r="G885" s="13">
        <f t="shared" si="157"/>
        <v>16.244436346065477</v>
      </c>
      <c r="H885" s="13">
        <f t="shared" si="158"/>
        <v>120.46683639252302</v>
      </c>
      <c r="I885" s="16">
        <f t="shared" si="166"/>
        <v>122.18385587952025</v>
      </c>
      <c r="J885" s="13">
        <f t="shared" si="159"/>
        <v>93.036419169336824</v>
      </c>
      <c r="K885" s="13">
        <f t="shared" si="160"/>
        <v>29.147436710183428</v>
      </c>
      <c r="L885" s="13">
        <f t="shared" si="161"/>
        <v>7.3430522554045101</v>
      </c>
      <c r="M885" s="13">
        <f t="shared" si="167"/>
        <v>7.3435698463823238</v>
      </c>
      <c r="N885" s="13">
        <f t="shared" si="162"/>
        <v>4.5530133047570409</v>
      </c>
      <c r="O885" s="13">
        <f t="shared" si="163"/>
        <v>20.797449650822518</v>
      </c>
      <c r="Q885">
        <v>14.57899898645053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53.092855429325454</v>
      </c>
      <c r="G886" s="13">
        <f t="shared" si="157"/>
        <v>2.2494975830231665</v>
      </c>
      <c r="H886" s="13">
        <f t="shared" si="158"/>
        <v>50.84335784630229</v>
      </c>
      <c r="I886" s="16">
        <f t="shared" si="166"/>
        <v>72.647742301081209</v>
      </c>
      <c r="J886" s="13">
        <f t="shared" si="159"/>
        <v>62.782654389518285</v>
      </c>
      <c r="K886" s="13">
        <f t="shared" si="160"/>
        <v>9.8650879115629238</v>
      </c>
      <c r="L886" s="13">
        <f t="shared" si="161"/>
        <v>0</v>
      </c>
      <c r="M886" s="13">
        <f t="shared" si="167"/>
        <v>2.7905565416252829</v>
      </c>
      <c r="N886" s="13">
        <f t="shared" si="162"/>
        <v>1.7301450558076754</v>
      </c>
      <c r="O886" s="13">
        <f t="shared" si="163"/>
        <v>3.9796426388308417</v>
      </c>
      <c r="Q886">
        <v>12.546449451612901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59.05969469779923</v>
      </c>
      <c r="G887" s="13">
        <f t="shared" si="157"/>
        <v>3.2481477950017204</v>
      </c>
      <c r="H887" s="13">
        <f t="shared" si="158"/>
        <v>55.81154690279751</v>
      </c>
      <c r="I887" s="16">
        <f t="shared" si="166"/>
        <v>65.676634814360426</v>
      </c>
      <c r="J887" s="13">
        <f t="shared" si="159"/>
        <v>58.181923012866541</v>
      </c>
      <c r="K887" s="13">
        <f t="shared" si="160"/>
        <v>7.4947118014938852</v>
      </c>
      <c r="L887" s="13">
        <f t="shared" si="161"/>
        <v>0</v>
      </c>
      <c r="M887" s="13">
        <f t="shared" si="167"/>
        <v>1.0604114858176075</v>
      </c>
      <c r="N887" s="13">
        <f t="shared" si="162"/>
        <v>0.65745512120691663</v>
      </c>
      <c r="O887" s="13">
        <f t="shared" si="163"/>
        <v>3.905602916208637</v>
      </c>
      <c r="Q887">
        <v>12.620838803091971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11.3836440203864</v>
      </c>
      <c r="G888" s="13">
        <f t="shared" si="157"/>
        <v>0</v>
      </c>
      <c r="H888" s="13">
        <f t="shared" si="158"/>
        <v>11.3836440203864</v>
      </c>
      <c r="I888" s="16">
        <f t="shared" si="166"/>
        <v>18.878355821880284</v>
      </c>
      <c r="J888" s="13">
        <f t="shared" si="159"/>
        <v>18.756019354738918</v>
      </c>
      <c r="K888" s="13">
        <f t="shared" si="160"/>
        <v>0.12233646714136626</v>
      </c>
      <c r="L888" s="13">
        <f t="shared" si="161"/>
        <v>0</v>
      </c>
      <c r="M888" s="13">
        <f t="shared" si="167"/>
        <v>0.40295636461069084</v>
      </c>
      <c r="N888" s="13">
        <f t="shared" si="162"/>
        <v>0.24983294605862832</v>
      </c>
      <c r="O888" s="13">
        <f t="shared" si="163"/>
        <v>0.24983294605862832</v>
      </c>
      <c r="Q888">
        <v>16.576106009701199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229.97452456957791</v>
      </c>
      <c r="G889" s="13">
        <f t="shared" si="157"/>
        <v>31.853599257981802</v>
      </c>
      <c r="H889" s="13">
        <f t="shared" si="158"/>
        <v>198.1209253115961</v>
      </c>
      <c r="I889" s="16">
        <f t="shared" si="166"/>
        <v>198.24326177873746</v>
      </c>
      <c r="J889" s="13">
        <f t="shared" si="159"/>
        <v>109.42407552155065</v>
      </c>
      <c r="K889" s="13">
        <f t="shared" si="160"/>
        <v>88.819186257186814</v>
      </c>
      <c r="L889" s="13">
        <f t="shared" si="161"/>
        <v>43.684235024072812</v>
      </c>
      <c r="M889" s="13">
        <f t="shared" si="167"/>
        <v>43.837358442624875</v>
      </c>
      <c r="N889" s="13">
        <f t="shared" si="162"/>
        <v>27.179162234427423</v>
      </c>
      <c r="O889" s="13">
        <f t="shared" si="163"/>
        <v>59.032761492409222</v>
      </c>
      <c r="Q889">
        <v>13.28178245167741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61.287632616023593</v>
      </c>
      <c r="G890" s="13">
        <f t="shared" si="157"/>
        <v>3.6210304174757995</v>
      </c>
      <c r="H890" s="13">
        <f t="shared" si="158"/>
        <v>57.666602198547793</v>
      </c>
      <c r="I890" s="16">
        <f t="shared" si="166"/>
        <v>102.8015534316618</v>
      </c>
      <c r="J890" s="13">
        <f t="shared" si="159"/>
        <v>88.204374422968016</v>
      </c>
      <c r="K890" s="13">
        <f t="shared" si="160"/>
        <v>14.597179008693786</v>
      </c>
      <c r="L890" s="13">
        <f t="shared" si="161"/>
        <v>0</v>
      </c>
      <c r="M890" s="13">
        <f t="shared" si="167"/>
        <v>16.658196208197452</v>
      </c>
      <c r="N890" s="13">
        <f t="shared" si="162"/>
        <v>10.328081649082421</v>
      </c>
      <c r="O890" s="13">
        <f t="shared" si="163"/>
        <v>13.94911206655822</v>
      </c>
      <c r="Q890">
        <v>17.142074461422041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2.0427868035190189</v>
      </c>
      <c r="G891" s="13">
        <f t="shared" si="157"/>
        <v>0</v>
      </c>
      <c r="H891" s="13">
        <f t="shared" si="158"/>
        <v>2.0427868035190189</v>
      </c>
      <c r="I891" s="16">
        <f t="shared" si="166"/>
        <v>16.639965812212804</v>
      </c>
      <c r="J891" s="13">
        <f t="shared" si="159"/>
        <v>16.60960886969001</v>
      </c>
      <c r="K891" s="13">
        <f t="shared" si="160"/>
        <v>3.0356942522793418E-2</v>
      </c>
      <c r="L891" s="13">
        <f t="shared" si="161"/>
        <v>0</v>
      </c>
      <c r="M891" s="13">
        <f t="shared" si="167"/>
        <v>6.3301145591150316</v>
      </c>
      <c r="N891" s="13">
        <f t="shared" si="162"/>
        <v>3.9246710266513194</v>
      </c>
      <c r="O891" s="13">
        <f t="shared" si="163"/>
        <v>3.9246710266513194</v>
      </c>
      <c r="Q891">
        <v>23.81400031268419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25.22236491804691</v>
      </c>
      <c r="G892" s="13">
        <f t="shared" si="157"/>
        <v>0</v>
      </c>
      <c r="H892" s="13">
        <f t="shared" si="158"/>
        <v>25.22236491804691</v>
      </c>
      <c r="I892" s="16">
        <f t="shared" si="166"/>
        <v>25.252721860569704</v>
      </c>
      <c r="J892" s="13">
        <f t="shared" si="159"/>
        <v>25.164551260769148</v>
      </c>
      <c r="K892" s="13">
        <f t="shared" si="160"/>
        <v>8.8170599800555749E-2</v>
      </c>
      <c r="L892" s="13">
        <f t="shared" si="161"/>
        <v>0</v>
      </c>
      <c r="M892" s="13">
        <f t="shared" si="167"/>
        <v>2.4054435324637122</v>
      </c>
      <c r="N892" s="13">
        <f t="shared" si="162"/>
        <v>1.4913749901275015</v>
      </c>
      <c r="O892" s="13">
        <f t="shared" si="163"/>
        <v>1.4913749901275015</v>
      </c>
      <c r="Q892">
        <v>25.121800166632742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44.727086272676729</v>
      </c>
      <c r="G893" s="13">
        <f t="shared" si="157"/>
        <v>0.84934638642694305</v>
      </c>
      <c r="H893" s="13">
        <f t="shared" si="158"/>
        <v>43.877739886249785</v>
      </c>
      <c r="I893" s="16">
        <f t="shared" si="166"/>
        <v>43.96591048605034</v>
      </c>
      <c r="J893" s="13">
        <f t="shared" si="159"/>
        <v>43.480215757115012</v>
      </c>
      <c r="K893" s="13">
        <f t="shared" si="160"/>
        <v>0.48569472893532861</v>
      </c>
      <c r="L893" s="13">
        <f t="shared" si="161"/>
        <v>0</v>
      </c>
      <c r="M893" s="13">
        <f t="shared" si="167"/>
        <v>0.91406854233621071</v>
      </c>
      <c r="N893" s="13">
        <f t="shared" si="162"/>
        <v>0.56672249624845061</v>
      </c>
      <c r="O893" s="13">
        <f t="shared" si="163"/>
        <v>1.4160688826753938</v>
      </c>
      <c r="Q893">
        <v>24.731912870967751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2.9468666710215068</v>
      </c>
      <c r="G894" s="13">
        <f t="shared" si="157"/>
        <v>0</v>
      </c>
      <c r="H894" s="13">
        <f t="shared" si="158"/>
        <v>2.9468666710215068</v>
      </c>
      <c r="I894" s="16">
        <f t="shared" si="166"/>
        <v>3.4325613999568354</v>
      </c>
      <c r="J894" s="13">
        <f t="shared" si="159"/>
        <v>3.432265505010212</v>
      </c>
      <c r="K894" s="13">
        <f t="shared" si="160"/>
        <v>2.9589494662340954E-4</v>
      </c>
      <c r="L894" s="13">
        <f t="shared" si="161"/>
        <v>0</v>
      </c>
      <c r="M894" s="13">
        <f t="shared" si="167"/>
        <v>0.3473460460877601</v>
      </c>
      <c r="N894" s="13">
        <f t="shared" si="162"/>
        <v>0.21535454857441125</v>
      </c>
      <c r="O894" s="13">
        <f t="shared" si="163"/>
        <v>0.21535454857441125</v>
      </c>
      <c r="Q894">
        <v>23.086717705361998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12.350066376805829</v>
      </c>
      <c r="G895" s="13">
        <f t="shared" si="157"/>
        <v>0</v>
      </c>
      <c r="H895" s="13">
        <f t="shared" si="158"/>
        <v>12.350066376805829</v>
      </c>
      <c r="I895" s="16">
        <f t="shared" si="166"/>
        <v>12.350362271752452</v>
      </c>
      <c r="J895" s="13">
        <f t="shared" si="159"/>
        <v>12.330773874015238</v>
      </c>
      <c r="K895" s="13">
        <f t="shared" si="160"/>
        <v>1.9588397737214436E-2</v>
      </c>
      <c r="L895" s="13">
        <f t="shared" si="161"/>
        <v>0</v>
      </c>
      <c r="M895" s="13">
        <f t="shared" si="167"/>
        <v>0.13199149751334885</v>
      </c>
      <c r="N895" s="13">
        <f t="shared" si="162"/>
        <v>8.1834728458276287E-2</v>
      </c>
      <c r="O895" s="13">
        <f t="shared" si="163"/>
        <v>8.1834728458276287E-2</v>
      </c>
      <c r="Q895">
        <v>20.58143314922124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55.668185700169794</v>
      </c>
      <c r="G896" s="13">
        <f t="shared" si="157"/>
        <v>2.6805221179862686</v>
      </c>
      <c r="H896" s="13">
        <f t="shared" si="158"/>
        <v>52.987663582183522</v>
      </c>
      <c r="I896" s="16">
        <f t="shared" si="166"/>
        <v>53.007251979920738</v>
      </c>
      <c r="J896" s="13">
        <f t="shared" si="159"/>
        <v>50.814301127279805</v>
      </c>
      <c r="K896" s="13">
        <f t="shared" si="160"/>
        <v>2.1929508526409336</v>
      </c>
      <c r="L896" s="13">
        <f t="shared" si="161"/>
        <v>0</v>
      </c>
      <c r="M896" s="13">
        <f t="shared" si="167"/>
        <v>5.0156769055072561E-2</v>
      </c>
      <c r="N896" s="13">
        <f t="shared" si="162"/>
        <v>3.1097196814144988E-2</v>
      </c>
      <c r="O896" s="13">
        <f t="shared" si="163"/>
        <v>2.7116193148004135</v>
      </c>
      <c r="Q896">
        <v>17.691560600061301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11.812786239348871</v>
      </c>
      <c r="G897" s="13">
        <f t="shared" si="157"/>
        <v>0</v>
      </c>
      <c r="H897" s="13">
        <f t="shared" si="158"/>
        <v>11.812786239348871</v>
      </c>
      <c r="I897" s="16">
        <f t="shared" si="166"/>
        <v>14.005737091989804</v>
      </c>
      <c r="J897" s="13">
        <f t="shared" si="159"/>
        <v>13.936021660871614</v>
      </c>
      <c r="K897" s="13">
        <f t="shared" si="160"/>
        <v>6.9715431118190452E-2</v>
      </c>
      <c r="L897" s="13">
        <f t="shared" si="161"/>
        <v>0</v>
      </c>
      <c r="M897" s="13">
        <f t="shared" si="167"/>
        <v>1.9059572240927573E-2</v>
      </c>
      <c r="N897" s="13">
        <f t="shared" si="162"/>
        <v>1.1816934789375096E-2</v>
      </c>
      <c r="O897" s="13">
        <f t="shared" si="163"/>
        <v>1.1816934789375096E-2</v>
      </c>
      <c r="Q897">
        <v>14.20459026634343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64.642990607064647</v>
      </c>
      <c r="G898" s="13">
        <f t="shared" si="157"/>
        <v>4.1826056197309409</v>
      </c>
      <c r="H898" s="13">
        <f t="shared" si="158"/>
        <v>60.460384987333704</v>
      </c>
      <c r="I898" s="16">
        <f t="shared" si="166"/>
        <v>60.530100418451894</v>
      </c>
      <c r="J898" s="13">
        <f t="shared" si="159"/>
        <v>52.186255551593696</v>
      </c>
      <c r="K898" s="13">
        <f t="shared" si="160"/>
        <v>8.3438448668581984</v>
      </c>
      <c r="L898" s="13">
        <f t="shared" si="161"/>
        <v>0</v>
      </c>
      <c r="M898" s="13">
        <f t="shared" si="167"/>
        <v>7.2426374515524774E-3</v>
      </c>
      <c r="N898" s="13">
        <f t="shared" si="162"/>
        <v>4.4904352199625361E-3</v>
      </c>
      <c r="O898" s="13">
        <f t="shared" si="163"/>
        <v>4.1870960549509038</v>
      </c>
      <c r="Q898">
        <v>9.6983314516129049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74.96199334831411</v>
      </c>
      <c r="G899" s="13">
        <f t="shared" si="157"/>
        <v>5.9096630803539627</v>
      </c>
      <c r="H899" s="13">
        <f t="shared" si="158"/>
        <v>69.052330267960144</v>
      </c>
      <c r="I899" s="16">
        <f t="shared" si="166"/>
        <v>77.39617513481835</v>
      </c>
      <c r="J899" s="13">
        <f t="shared" si="159"/>
        <v>64.534797707429945</v>
      </c>
      <c r="K899" s="13">
        <f t="shared" si="160"/>
        <v>12.861377427388405</v>
      </c>
      <c r="L899" s="13">
        <f t="shared" si="161"/>
        <v>0</v>
      </c>
      <c r="M899" s="13">
        <f t="shared" si="167"/>
        <v>2.7522022315899413E-3</v>
      </c>
      <c r="N899" s="13">
        <f t="shared" si="162"/>
        <v>1.7063653835857637E-3</v>
      </c>
      <c r="O899" s="13">
        <f t="shared" si="163"/>
        <v>5.9113694457375487</v>
      </c>
      <c r="Q899">
        <v>11.58646400202872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85.414564362112657</v>
      </c>
      <c r="G900" s="13">
        <f t="shared" si="157"/>
        <v>7.6590754222957287</v>
      </c>
      <c r="H900" s="13">
        <f t="shared" si="158"/>
        <v>77.755488939816928</v>
      </c>
      <c r="I900" s="16">
        <f t="shared" si="166"/>
        <v>90.616866367205333</v>
      </c>
      <c r="J900" s="13">
        <f t="shared" si="159"/>
        <v>75.076232075378329</v>
      </c>
      <c r="K900" s="13">
        <f t="shared" si="160"/>
        <v>15.540634291827004</v>
      </c>
      <c r="L900" s="13">
        <f t="shared" si="161"/>
        <v>0</v>
      </c>
      <c r="M900" s="13">
        <f t="shared" si="167"/>
        <v>1.0458368480041776E-3</v>
      </c>
      <c r="N900" s="13">
        <f t="shared" si="162"/>
        <v>6.4841884576259006E-4</v>
      </c>
      <c r="O900" s="13">
        <f t="shared" si="163"/>
        <v>7.6597238411414912</v>
      </c>
      <c r="Q900">
        <v>13.593376489742489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70.922833030128146</v>
      </c>
      <c r="G901" s="13">
        <f t="shared" si="157"/>
        <v>5.2336421375268012</v>
      </c>
      <c r="H901" s="13">
        <f t="shared" si="158"/>
        <v>65.689190892601346</v>
      </c>
      <c r="I901" s="16">
        <f t="shared" si="166"/>
        <v>81.22982518442835</v>
      </c>
      <c r="J901" s="13">
        <f t="shared" si="159"/>
        <v>72.343451500237506</v>
      </c>
      <c r="K901" s="13">
        <f t="shared" si="160"/>
        <v>8.8863736841908434</v>
      </c>
      <c r="L901" s="13">
        <f t="shared" si="161"/>
        <v>0</v>
      </c>
      <c r="M901" s="13">
        <f t="shared" si="167"/>
        <v>3.9741800224158753E-4</v>
      </c>
      <c r="N901" s="13">
        <f t="shared" si="162"/>
        <v>2.4639916138978425E-4</v>
      </c>
      <c r="O901" s="13">
        <f t="shared" si="163"/>
        <v>5.2338885366881911</v>
      </c>
      <c r="Q901">
        <v>16.053191385443611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5.8655323804436499</v>
      </c>
      <c r="G902" s="13">
        <f t="shared" ref="G902:G965" si="172">IF((F902-$J$2)&gt;0,$I$2*(F902-$J$2),0)</f>
        <v>0</v>
      </c>
      <c r="H902" s="13">
        <f t="shared" ref="H902:H965" si="173">F902-G902</f>
        <v>5.8655323804436499</v>
      </c>
      <c r="I902" s="16">
        <f t="shared" si="166"/>
        <v>14.751906064634493</v>
      </c>
      <c r="J902" s="13">
        <f t="shared" ref="J902:J965" si="174">I902/SQRT(1+(I902/($K$2*(300+(25*Q902)+0.05*(Q902)^3)))^2)</f>
        <v>14.730910722023879</v>
      </c>
      <c r="K902" s="13">
        <f t="shared" ref="K902:K965" si="175">I902-J902</f>
        <v>2.0995342610614642E-2</v>
      </c>
      <c r="L902" s="13">
        <f t="shared" ref="L902:L965" si="176">IF(K902&gt;$N$2,(K902-$N$2)/$L$2,0)</f>
        <v>0</v>
      </c>
      <c r="M902" s="13">
        <f t="shared" si="167"/>
        <v>1.5101884085180328E-4</v>
      </c>
      <c r="N902" s="13">
        <f t="shared" ref="N902:N965" si="177">$M$2*M902</f>
        <v>9.3631681328118027E-5</v>
      </c>
      <c r="O902" s="13">
        <f t="shared" ref="O902:O965" si="178">N902+G902</f>
        <v>9.3631681328118027E-5</v>
      </c>
      <c r="Q902">
        <v>23.87124561743985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8.6040385301043489</v>
      </c>
      <c r="G903" s="13">
        <f t="shared" si="172"/>
        <v>0</v>
      </c>
      <c r="H903" s="13">
        <f t="shared" si="173"/>
        <v>8.6040385301043489</v>
      </c>
      <c r="I903" s="16">
        <f t="shared" ref="I903:I966" si="180">H903+K902-L902</f>
        <v>8.6250338727149636</v>
      </c>
      <c r="J903" s="13">
        <f t="shared" si="174"/>
        <v>8.6195847417459692</v>
      </c>
      <c r="K903" s="13">
        <f t="shared" si="175"/>
        <v>5.4491309689943535E-3</v>
      </c>
      <c r="L903" s="13">
        <f t="shared" si="176"/>
        <v>0</v>
      </c>
      <c r="M903" s="13">
        <f t="shared" ref="M903:M966" si="181">L903+M902-N902</f>
        <v>5.7387159523685248E-5</v>
      </c>
      <c r="N903" s="13">
        <f t="shared" si="177"/>
        <v>3.5580038904684854E-5</v>
      </c>
      <c r="O903" s="13">
        <f t="shared" si="178"/>
        <v>3.5580038904684854E-5</v>
      </c>
      <c r="Q903">
        <v>22.022826882725809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11.915423865267</v>
      </c>
      <c r="G904" s="13">
        <f t="shared" si="172"/>
        <v>0</v>
      </c>
      <c r="H904" s="13">
        <f t="shared" si="173"/>
        <v>11.915423865267</v>
      </c>
      <c r="I904" s="16">
        <f t="shared" si="180"/>
        <v>11.920872996235994</v>
      </c>
      <c r="J904" s="13">
        <f t="shared" si="174"/>
        <v>11.911633138645739</v>
      </c>
      <c r="K904" s="13">
        <f t="shared" si="175"/>
        <v>9.2398575902556956E-3</v>
      </c>
      <c r="L904" s="13">
        <f t="shared" si="176"/>
        <v>0</v>
      </c>
      <c r="M904" s="13">
        <f t="shared" si="181"/>
        <v>2.1807120619000393E-5</v>
      </c>
      <c r="N904" s="13">
        <f t="shared" si="177"/>
        <v>1.3520414783780244E-5</v>
      </c>
      <c r="O904" s="13">
        <f t="shared" si="178"/>
        <v>1.3520414783780244E-5</v>
      </c>
      <c r="Q904">
        <v>25.178630870967751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19.57162567453776</v>
      </c>
      <c r="G905" s="13">
        <f t="shared" si="172"/>
        <v>0</v>
      </c>
      <c r="H905" s="13">
        <f t="shared" si="173"/>
        <v>19.57162567453776</v>
      </c>
      <c r="I905" s="16">
        <f t="shared" si="180"/>
        <v>19.580865532128016</v>
      </c>
      <c r="J905" s="13">
        <f t="shared" si="174"/>
        <v>19.523617692844965</v>
      </c>
      <c r="K905" s="13">
        <f t="shared" si="175"/>
        <v>5.7247839283050439E-2</v>
      </c>
      <c r="L905" s="13">
        <f t="shared" si="176"/>
        <v>0</v>
      </c>
      <c r="M905" s="13">
        <f t="shared" si="181"/>
        <v>8.2867058352201497E-6</v>
      </c>
      <c r="N905" s="13">
        <f t="shared" si="177"/>
        <v>5.1377576178364925E-6</v>
      </c>
      <c r="O905" s="13">
        <f t="shared" si="178"/>
        <v>5.1377576178364925E-6</v>
      </c>
      <c r="Q905">
        <v>22.762243441300789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12.45555662606016</v>
      </c>
      <c r="G906" s="13">
        <f t="shared" si="172"/>
        <v>0</v>
      </c>
      <c r="H906" s="13">
        <f t="shared" si="173"/>
        <v>12.45555662606016</v>
      </c>
      <c r="I906" s="16">
        <f t="shared" si="180"/>
        <v>12.51280446534321</v>
      </c>
      <c r="J906" s="13">
        <f t="shared" si="174"/>
        <v>12.497594207145141</v>
      </c>
      <c r="K906" s="13">
        <f t="shared" si="175"/>
        <v>1.5210258198068871E-2</v>
      </c>
      <c r="L906" s="13">
        <f t="shared" si="176"/>
        <v>0</v>
      </c>
      <c r="M906" s="13">
        <f t="shared" si="181"/>
        <v>3.1489482173836571E-6</v>
      </c>
      <c r="N906" s="13">
        <f t="shared" si="177"/>
        <v>1.9523478947778674E-6</v>
      </c>
      <c r="O906" s="13">
        <f t="shared" si="178"/>
        <v>1.9523478947778674E-6</v>
      </c>
      <c r="Q906">
        <v>22.652824390519449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4.5049190944930713</v>
      </c>
      <c r="G907" s="13">
        <f t="shared" si="172"/>
        <v>0</v>
      </c>
      <c r="H907" s="13">
        <f t="shared" si="173"/>
        <v>4.5049190944930713</v>
      </c>
      <c r="I907" s="16">
        <f t="shared" si="180"/>
        <v>4.5201293526911401</v>
      </c>
      <c r="J907" s="13">
        <f t="shared" si="174"/>
        <v>4.5192884908701094</v>
      </c>
      <c r="K907" s="13">
        <f t="shared" si="175"/>
        <v>8.4086182103071394E-4</v>
      </c>
      <c r="L907" s="13">
        <f t="shared" si="176"/>
        <v>0</v>
      </c>
      <c r="M907" s="13">
        <f t="shared" si="181"/>
        <v>1.1966003226057897E-6</v>
      </c>
      <c r="N907" s="13">
        <f t="shared" si="177"/>
        <v>7.4189220001558966E-7</v>
      </c>
      <c r="O907" s="13">
        <f t="shared" si="178"/>
        <v>7.4189220001558966E-7</v>
      </c>
      <c r="Q907">
        <v>21.53495377275776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3.8709676999999998E-2</v>
      </c>
      <c r="G908" s="13">
        <f t="shared" si="172"/>
        <v>0</v>
      </c>
      <c r="H908" s="13">
        <f t="shared" si="173"/>
        <v>3.8709676999999998E-2</v>
      </c>
      <c r="I908" s="16">
        <f t="shared" si="180"/>
        <v>3.9550538821030712E-2</v>
      </c>
      <c r="J908" s="13">
        <f t="shared" si="174"/>
        <v>3.9550537770733529E-2</v>
      </c>
      <c r="K908" s="13">
        <f t="shared" si="175"/>
        <v>1.0502971825587792E-9</v>
      </c>
      <c r="L908" s="13">
        <f t="shared" si="176"/>
        <v>0</v>
      </c>
      <c r="M908" s="13">
        <f t="shared" si="181"/>
        <v>4.5470812259020005E-7</v>
      </c>
      <c r="N908" s="13">
        <f t="shared" si="177"/>
        <v>2.8191903600592401E-7</v>
      </c>
      <c r="O908" s="13">
        <f t="shared" si="178"/>
        <v>2.8191903600592401E-7</v>
      </c>
      <c r="Q908">
        <v>17.133106446601332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83.907458389881285</v>
      </c>
      <c r="G909" s="13">
        <f t="shared" si="172"/>
        <v>7.4068360655905536</v>
      </c>
      <c r="H909" s="13">
        <f t="shared" si="173"/>
        <v>76.500622324290731</v>
      </c>
      <c r="I909" s="16">
        <f t="shared" si="180"/>
        <v>76.500622325341027</v>
      </c>
      <c r="J909" s="13">
        <f t="shared" si="174"/>
        <v>66.451522601781548</v>
      </c>
      <c r="K909" s="13">
        <f t="shared" si="175"/>
        <v>10.049099723559479</v>
      </c>
      <c r="L909" s="13">
        <f t="shared" si="176"/>
        <v>0</v>
      </c>
      <c r="M909" s="13">
        <f t="shared" si="181"/>
        <v>1.7278908658427604E-7</v>
      </c>
      <c r="N909" s="13">
        <f t="shared" si="177"/>
        <v>1.0712923368225115E-7</v>
      </c>
      <c r="O909" s="13">
        <f t="shared" si="178"/>
        <v>7.4068361727197871</v>
      </c>
      <c r="Q909">
        <v>13.599596765940211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42.408232426615278</v>
      </c>
      <c r="G910" s="13">
        <f t="shared" si="172"/>
        <v>0.46124746491721758</v>
      </c>
      <c r="H910" s="13">
        <f t="shared" si="173"/>
        <v>41.946984961698064</v>
      </c>
      <c r="I910" s="16">
        <f t="shared" si="180"/>
        <v>51.996084685257543</v>
      </c>
      <c r="J910" s="13">
        <f t="shared" si="174"/>
        <v>48.521139775436843</v>
      </c>
      <c r="K910" s="13">
        <f t="shared" si="175"/>
        <v>3.4749449098206995</v>
      </c>
      <c r="L910" s="13">
        <f t="shared" si="176"/>
        <v>0</v>
      </c>
      <c r="M910" s="13">
        <f t="shared" si="181"/>
        <v>6.5659852902024893E-8</v>
      </c>
      <c r="N910" s="13">
        <f t="shared" si="177"/>
        <v>4.0709108799255431E-8</v>
      </c>
      <c r="O910" s="13">
        <f t="shared" si="178"/>
        <v>0.46124750562632638</v>
      </c>
      <c r="Q910">
        <v>13.69304656524695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179.04651778792089</v>
      </c>
      <c r="G911" s="13">
        <f t="shared" si="172"/>
        <v>23.329946704298049</v>
      </c>
      <c r="H911" s="13">
        <f t="shared" si="173"/>
        <v>155.71657108362285</v>
      </c>
      <c r="I911" s="16">
        <f t="shared" si="180"/>
        <v>159.19151599344355</v>
      </c>
      <c r="J911" s="13">
        <f t="shared" si="174"/>
        <v>93.795307521194829</v>
      </c>
      <c r="K911" s="13">
        <f t="shared" si="175"/>
        <v>65.396208472248716</v>
      </c>
      <c r="L911" s="13">
        <f t="shared" si="176"/>
        <v>29.419214756845875</v>
      </c>
      <c r="M911" s="13">
        <f t="shared" si="181"/>
        <v>29.419214781796622</v>
      </c>
      <c r="N911" s="13">
        <f t="shared" si="177"/>
        <v>18.239913164713904</v>
      </c>
      <c r="O911" s="13">
        <f t="shared" si="178"/>
        <v>41.56985986901195</v>
      </c>
      <c r="Q911">
        <v>11.48238545161291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70.722458878207348</v>
      </c>
      <c r="G912" s="13">
        <f t="shared" si="172"/>
        <v>5.2001061764782124</v>
      </c>
      <c r="H912" s="13">
        <f t="shared" si="173"/>
        <v>65.522352701729133</v>
      </c>
      <c r="I912" s="16">
        <f t="shared" si="180"/>
        <v>101.49934641713197</v>
      </c>
      <c r="J912" s="13">
        <f t="shared" si="174"/>
        <v>81.373332438824605</v>
      </c>
      <c r="K912" s="13">
        <f t="shared" si="175"/>
        <v>20.12601397830737</v>
      </c>
      <c r="L912" s="13">
        <f t="shared" si="176"/>
        <v>1.8488414299907159</v>
      </c>
      <c r="M912" s="13">
        <f t="shared" si="181"/>
        <v>13.028143047073435</v>
      </c>
      <c r="N912" s="13">
        <f t="shared" si="177"/>
        <v>8.0774486891855304</v>
      </c>
      <c r="O912" s="13">
        <f t="shared" si="178"/>
        <v>13.277554865663742</v>
      </c>
      <c r="Q912">
        <v>13.816065209325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29.53788690243735</v>
      </c>
      <c r="G913" s="13">
        <f t="shared" si="172"/>
        <v>0</v>
      </c>
      <c r="H913" s="13">
        <f t="shared" si="173"/>
        <v>29.53788690243735</v>
      </c>
      <c r="I913" s="16">
        <f t="shared" si="180"/>
        <v>47.815059450754006</v>
      </c>
      <c r="J913" s="13">
        <f t="shared" si="174"/>
        <v>45.966549034811031</v>
      </c>
      <c r="K913" s="13">
        <f t="shared" si="175"/>
        <v>1.8485104159429753</v>
      </c>
      <c r="L913" s="13">
        <f t="shared" si="176"/>
        <v>0</v>
      </c>
      <c r="M913" s="13">
        <f t="shared" si="181"/>
        <v>4.9506943578879046</v>
      </c>
      <c r="N913" s="13">
        <f t="shared" si="177"/>
        <v>3.0694305018905008</v>
      </c>
      <c r="O913" s="13">
        <f t="shared" si="178"/>
        <v>3.0694305018905008</v>
      </c>
      <c r="Q913">
        <v>16.73992740485496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3.4730252024277588</v>
      </c>
      <c r="G914" s="13">
        <f t="shared" si="172"/>
        <v>0</v>
      </c>
      <c r="H914" s="13">
        <f t="shared" si="173"/>
        <v>3.4730252024277588</v>
      </c>
      <c r="I914" s="16">
        <f t="shared" si="180"/>
        <v>5.3215356183707341</v>
      </c>
      <c r="J914" s="13">
        <f t="shared" si="174"/>
        <v>5.3199574221949257</v>
      </c>
      <c r="K914" s="13">
        <f t="shared" si="175"/>
        <v>1.578196175808344E-3</v>
      </c>
      <c r="L914" s="13">
        <f t="shared" si="176"/>
        <v>0</v>
      </c>
      <c r="M914" s="13">
        <f t="shared" si="181"/>
        <v>1.8812638559974038</v>
      </c>
      <c r="N914" s="13">
        <f t="shared" si="177"/>
        <v>1.1663835907183904</v>
      </c>
      <c r="O914" s="13">
        <f t="shared" si="178"/>
        <v>1.1663835907183904</v>
      </c>
      <c r="Q914">
        <v>20.544860877672129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54.136874999880007</v>
      </c>
      <c r="G915" s="13">
        <f t="shared" si="172"/>
        <v>2.4242316957640226</v>
      </c>
      <c r="H915" s="13">
        <f t="shared" si="173"/>
        <v>51.712643304115986</v>
      </c>
      <c r="I915" s="16">
        <f t="shared" si="180"/>
        <v>51.714221500291792</v>
      </c>
      <c r="J915" s="13">
        <f t="shared" si="174"/>
        <v>50.335619119406232</v>
      </c>
      <c r="K915" s="13">
        <f t="shared" si="175"/>
        <v>1.3786023808855603</v>
      </c>
      <c r="L915" s="13">
        <f t="shared" si="176"/>
        <v>0</v>
      </c>
      <c r="M915" s="13">
        <f t="shared" si="181"/>
        <v>0.71488026527901338</v>
      </c>
      <c r="N915" s="13">
        <f t="shared" si="177"/>
        <v>0.44322576447298828</v>
      </c>
      <c r="O915" s="13">
        <f t="shared" si="178"/>
        <v>2.8674574602370111</v>
      </c>
      <c r="Q915">
        <v>20.609781803938329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32.167266919487759</v>
      </c>
      <c r="G916" s="13">
        <f t="shared" si="172"/>
        <v>0</v>
      </c>
      <c r="H916" s="13">
        <f t="shared" si="173"/>
        <v>32.167266919487759</v>
      </c>
      <c r="I916" s="16">
        <f t="shared" si="180"/>
        <v>33.545869300373319</v>
      </c>
      <c r="J916" s="13">
        <f t="shared" si="174"/>
        <v>33.323999572532259</v>
      </c>
      <c r="K916" s="13">
        <f t="shared" si="175"/>
        <v>0.22186972784106018</v>
      </c>
      <c r="L916" s="13">
        <f t="shared" si="176"/>
        <v>0</v>
      </c>
      <c r="M916" s="13">
        <f t="shared" si="181"/>
        <v>0.2716545008060251</v>
      </c>
      <c r="N916" s="13">
        <f t="shared" si="177"/>
        <v>0.16842579049973555</v>
      </c>
      <c r="O916" s="13">
        <f t="shared" si="178"/>
        <v>0.16842579049973555</v>
      </c>
      <c r="Q916">
        <v>24.57926387096775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23.767537780080112</v>
      </c>
      <c r="G917" s="13">
        <f t="shared" si="172"/>
        <v>0</v>
      </c>
      <c r="H917" s="13">
        <f t="shared" si="173"/>
        <v>23.767537780080112</v>
      </c>
      <c r="I917" s="16">
        <f t="shared" si="180"/>
        <v>23.989407507921172</v>
      </c>
      <c r="J917" s="13">
        <f t="shared" si="174"/>
        <v>23.911507493895034</v>
      </c>
      <c r="K917" s="13">
        <f t="shared" si="175"/>
        <v>7.7900014026138109E-2</v>
      </c>
      <c r="L917" s="13">
        <f t="shared" si="176"/>
        <v>0</v>
      </c>
      <c r="M917" s="13">
        <f t="shared" si="181"/>
        <v>0.10322871030628955</v>
      </c>
      <c r="N917" s="13">
        <f t="shared" si="177"/>
        <v>6.4001800389899527E-2</v>
      </c>
      <c r="O917" s="13">
        <f t="shared" si="178"/>
        <v>6.4001800389899527E-2</v>
      </c>
      <c r="Q917">
        <v>24.908053069870189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38.646092468267618</v>
      </c>
      <c r="G918" s="13">
        <f t="shared" si="172"/>
        <v>0</v>
      </c>
      <c r="H918" s="13">
        <f t="shared" si="173"/>
        <v>38.646092468267618</v>
      </c>
      <c r="I918" s="16">
        <f t="shared" si="180"/>
        <v>38.723992482293752</v>
      </c>
      <c r="J918" s="13">
        <f t="shared" si="174"/>
        <v>38.14295742998015</v>
      </c>
      <c r="K918" s="13">
        <f t="shared" si="175"/>
        <v>0.58103505231360231</v>
      </c>
      <c r="L918" s="13">
        <f t="shared" si="176"/>
        <v>0</v>
      </c>
      <c r="M918" s="13">
        <f t="shared" si="181"/>
        <v>3.9226909916390024E-2</v>
      </c>
      <c r="N918" s="13">
        <f t="shared" si="177"/>
        <v>2.4320684148161815E-2</v>
      </c>
      <c r="O918" s="13">
        <f t="shared" si="178"/>
        <v>2.4320684148161815E-2</v>
      </c>
      <c r="Q918">
        <v>20.709423055733669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27.940679181941661</v>
      </c>
      <c r="G919" s="13">
        <f t="shared" si="172"/>
        <v>0</v>
      </c>
      <c r="H919" s="13">
        <f t="shared" si="173"/>
        <v>27.940679181941661</v>
      </c>
      <c r="I919" s="16">
        <f t="shared" si="180"/>
        <v>28.521714234255263</v>
      </c>
      <c r="J919" s="13">
        <f t="shared" si="174"/>
        <v>28.27128962838967</v>
      </c>
      <c r="K919" s="13">
        <f t="shared" si="175"/>
        <v>0.25042460586559301</v>
      </c>
      <c r="L919" s="13">
        <f t="shared" si="176"/>
        <v>0</v>
      </c>
      <c r="M919" s="13">
        <f t="shared" si="181"/>
        <v>1.4906225768228209E-2</v>
      </c>
      <c r="N919" s="13">
        <f t="shared" si="177"/>
        <v>9.2418599763014891E-3</v>
      </c>
      <c r="O919" s="13">
        <f t="shared" si="178"/>
        <v>9.2418599763014891E-3</v>
      </c>
      <c r="Q919">
        <v>20.241569508164769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68.735445916612065</v>
      </c>
      <c r="G920" s="13">
        <f t="shared" si="172"/>
        <v>4.8675463695154839</v>
      </c>
      <c r="H920" s="13">
        <f t="shared" si="173"/>
        <v>63.867899547096584</v>
      </c>
      <c r="I920" s="16">
        <f t="shared" si="180"/>
        <v>64.118324152962174</v>
      </c>
      <c r="J920" s="13">
        <f t="shared" si="174"/>
        <v>59.898026889490993</v>
      </c>
      <c r="K920" s="13">
        <f t="shared" si="175"/>
        <v>4.2202972634711813</v>
      </c>
      <c r="L920" s="13">
        <f t="shared" si="176"/>
        <v>0</v>
      </c>
      <c r="M920" s="13">
        <f t="shared" si="181"/>
        <v>5.6643657919267197E-3</v>
      </c>
      <c r="N920" s="13">
        <f t="shared" si="177"/>
        <v>3.5119067909945663E-3</v>
      </c>
      <c r="O920" s="13">
        <f t="shared" si="178"/>
        <v>4.8710582763064787</v>
      </c>
      <c r="Q920">
        <v>16.820015538332921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175.8949512843069</v>
      </c>
      <c r="G921" s="13">
        <f t="shared" si="172"/>
        <v>22.802479411266098</v>
      </c>
      <c r="H921" s="13">
        <f t="shared" si="173"/>
        <v>153.09247187304081</v>
      </c>
      <c r="I921" s="16">
        <f t="shared" si="180"/>
        <v>157.31276913651197</v>
      </c>
      <c r="J921" s="13">
        <f t="shared" si="174"/>
        <v>94.260222890055616</v>
      </c>
      <c r="K921" s="13">
        <f t="shared" si="175"/>
        <v>63.052546246456359</v>
      </c>
      <c r="L921" s="13">
        <f t="shared" si="176"/>
        <v>27.991881756856415</v>
      </c>
      <c r="M921" s="13">
        <f t="shared" si="181"/>
        <v>27.994034215857347</v>
      </c>
      <c r="N921" s="13">
        <f t="shared" si="177"/>
        <v>17.356301213831554</v>
      </c>
      <c r="O921" s="13">
        <f t="shared" si="178"/>
        <v>40.158780625097648</v>
      </c>
      <c r="Q921">
        <v>11.691212141012191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106.61818170652521</v>
      </c>
      <c r="G922" s="13">
        <f t="shared" si="172"/>
        <v>11.20785493569562</v>
      </c>
      <c r="H922" s="13">
        <f t="shared" si="173"/>
        <v>95.410326770829585</v>
      </c>
      <c r="I922" s="16">
        <f t="shared" si="180"/>
        <v>130.47099126042951</v>
      </c>
      <c r="J922" s="13">
        <f t="shared" si="174"/>
        <v>90.054462864396939</v>
      </c>
      <c r="K922" s="13">
        <f t="shared" si="175"/>
        <v>40.416528396032575</v>
      </c>
      <c r="L922" s="13">
        <f t="shared" si="176"/>
        <v>14.206134429151337</v>
      </c>
      <c r="M922" s="13">
        <f t="shared" si="181"/>
        <v>24.843867431177134</v>
      </c>
      <c r="N922" s="13">
        <f t="shared" si="177"/>
        <v>15.403197807329823</v>
      </c>
      <c r="O922" s="13">
        <f t="shared" si="178"/>
        <v>26.611052743025443</v>
      </c>
      <c r="Q922">
        <v>12.50787595161291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103.2879985453699</v>
      </c>
      <c r="G923" s="13">
        <f t="shared" si="172"/>
        <v>10.650493161701359</v>
      </c>
      <c r="H923" s="13">
        <f t="shared" si="173"/>
        <v>92.63750538366854</v>
      </c>
      <c r="I923" s="16">
        <f t="shared" si="180"/>
        <v>118.84789935054978</v>
      </c>
      <c r="J923" s="13">
        <f t="shared" si="174"/>
        <v>86.831026550334954</v>
      </c>
      <c r="K923" s="13">
        <f t="shared" si="175"/>
        <v>32.016872800214827</v>
      </c>
      <c r="L923" s="13">
        <f t="shared" si="176"/>
        <v>9.0905911189785336</v>
      </c>
      <c r="M923" s="13">
        <f t="shared" si="181"/>
        <v>18.531260742825843</v>
      </c>
      <c r="N923" s="13">
        <f t="shared" si="177"/>
        <v>11.489381660552022</v>
      </c>
      <c r="O923" s="13">
        <f t="shared" si="178"/>
        <v>22.139874822253383</v>
      </c>
      <c r="Q923">
        <v>12.823775407870549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47.172002660346223</v>
      </c>
      <c r="G924" s="13">
        <f t="shared" si="172"/>
        <v>1.2585439798188809</v>
      </c>
      <c r="H924" s="13">
        <f t="shared" si="173"/>
        <v>45.913458680527341</v>
      </c>
      <c r="I924" s="16">
        <f t="shared" si="180"/>
        <v>68.839740361763631</v>
      </c>
      <c r="J924" s="13">
        <f t="shared" si="174"/>
        <v>61.42401260883296</v>
      </c>
      <c r="K924" s="13">
        <f t="shared" si="175"/>
        <v>7.4157277529306711</v>
      </c>
      <c r="L924" s="13">
        <f t="shared" si="176"/>
        <v>0</v>
      </c>
      <c r="M924" s="13">
        <f t="shared" si="181"/>
        <v>7.0418790822738213</v>
      </c>
      <c r="N924" s="13">
        <f t="shared" si="177"/>
        <v>4.3659650310097691</v>
      </c>
      <c r="O924" s="13">
        <f t="shared" si="178"/>
        <v>5.6245090108286497</v>
      </c>
      <c r="Q924">
        <v>13.80594288207052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23.11175568529487</v>
      </c>
      <c r="G925" s="13">
        <f t="shared" si="172"/>
        <v>0</v>
      </c>
      <c r="H925" s="13">
        <f t="shared" si="173"/>
        <v>23.11175568529487</v>
      </c>
      <c r="I925" s="16">
        <f t="shared" si="180"/>
        <v>30.527483438225541</v>
      </c>
      <c r="J925" s="13">
        <f t="shared" si="174"/>
        <v>30.151734000849714</v>
      </c>
      <c r="K925" s="13">
        <f t="shared" si="175"/>
        <v>0.375749437375827</v>
      </c>
      <c r="L925" s="13">
        <f t="shared" si="176"/>
        <v>0</v>
      </c>
      <c r="M925" s="13">
        <f t="shared" si="181"/>
        <v>2.6759140512640522</v>
      </c>
      <c r="N925" s="13">
        <f t="shared" si="177"/>
        <v>1.6590667117837123</v>
      </c>
      <c r="O925" s="13">
        <f t="shared" si="178"/>
        <v>1.6590667117837123</v>
      </c>
      <c r="Q925">
        <v>18.778443630962229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6.646649876157082</v>
      </c>
      <c r="G926" s="13">
        <f t="shared" si="172"/>
        <v>0</v>
      </c>
      <c r="H926" s="13">
        <f t="shared" si="173"/>
        <v>6.646649876157082</v>
      </c>
      <c r="I926" s="16">
        <f t="shared" si="180"/>
        <v>7.022399313532909</v>
      </c>
      <c r="J926" s="13">
        <f t="shared" si="174"/>
        <v>7.020123432059818</v>
      </c>
      <c r="K926" s="13">
        <f t="shared" si="175"/>
        <v>2.2758814730909904E-3</v>
      </c>
      <c r="L926" s="13">
        <f t="shared" si="176"/>
        <v>0</v>
      </c>
      <c r="M926" s="13">
        <f t="shared" si="181"/>
        <v>1.0168473394803399</v>
      </c>
      <c r="N926" s="13">
        <f t="shared" si="177"/>
        <v>0.6304453504778107</v>
      </c>
      <c r="O926" s="13">
        <f t="shared" si="178"/>
        <v>0.6304453504778107</v>
      </c>
      <c r="Q926">
        <v>23.848276828851549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30.91894056891477</v>
      </c>
      <c r="G927" s="13">
        <f t="shared" si="172"/>
        <v>0</v>
      </c>
      <c r="H927" s="13">
        <f t="shared" si="173"/>
        <v>30.91894056891477</v>
      </c>
      <c r="I927" s="16">
        <f t="shared" si="180"/>
        <v>30.92121645038786</v>
      </c>
      <c r="J927" s="13">
        <f t="shared" si="174"/>
        <v>30.682017161431276</v>
      </c>
      <c r="K927" s="13">
        <f t="shared" si="175"/>
        <v>0.23919928895658416</v>
      </c>
      <c r="L927" s="13">
        <f t="shared" si="176"/>
        <v>0</v>
      </c>
      <c r="M927" s="13">
        <f t="shared" si="181"/>
        <v>0.3864019890025292</v>
      </c>
      <c r="N927" s="13">
        <f t="shared" si="177"/>
        <v>0.23956923318156811</v>
      </c>
      <c r="O927" s="13">
        <f t="shared" si="178"/>
        <v>0.23956923318156811</v>
      </c>
      <c r="Q927">
        <v>22.290455850435599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32.8926874537066</v>
      </c>
      <c r="G928" s="13">
        <f t="shared" si="172"/>
        <v>0</v>
      </c>
      <c r="H928" s="13">
        <f t="shared" si="173"/>
        <v>32.8926874537066</v>
      </c>
      <c r="I928" s="16">
        <f t="shared" si="180"/>
        <v>33.131886742663184</v>
      </c>
      <c r="J928" s="13">
        <f t="shared" si="174"/>
        <v>32.916129637753642</v>
      </c>
      <c r="K928" s="13">
        <f t="shared" si="175"/>
        <v>0.21575710490954236</v>
      </c>
      <c r="L928" s="13">
        <f t="shared" si="176"/>
        <v>0</v>
      </c>
      <c r="M928" s="13">
        <f t="shared" si="181"/>
        <v>0.14683275582096109</v>
      </c>
      <c r="N928" s="13">
        <f t="shared" si="177"/>
        <v>9.1036308608995878E-2</v>
      </c>
      <c r="O928" s="13">
        <f t="shared" si="178"/>
        <v>9.1036308608995878E-2</v>
      </c>
      <c r="Q928">
        <v>24.513629870967751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34.303647552701911</v>
      </c>
      <c r="G929" s="13">
        <f t="shared" si="172"/>
        <v>0</v>
      </c>
      <c r="H929" s="13">
        <f t="shared" si="173"/>
        <v>34.303647552701911</v>
      </c>
      <c r="I929" s="16">
        <f t="shared" si="180"/>
        <v>34.519404657611453</v>
      </c>
      <c r="J929" s="13">
        <f t="shared" si="174"/>
        <v>34.287301721836158</v>
      </c>
      <c r="K929" s="13">
        <f t="shared" si="175"/>
        <v>0.23210293577529484</v>
      </c>
      <c r="L929" s="13">
        <f t="shared" si="176"/>
        <v>0</v>
      </c>
      <c r="M929" s="13">
        <f t="shared" si="181"/>
        <v>5.5796447211965208E-2</v>
      </c>
      <c r="N929" s="13">
        <f t="shared" si="177"/>
        <v>3.4593797271418432E-2</v>
      </c>
      <c r="O929" s="13">
        <f t="shared" si="178"/>
        <v>3.4593797271418432E-2</v>
      </c>
      <c r="Q929">
        <v>24.870201349510239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20.171160851143249</v>
      </c>
      <c r="G930" s="13">
        <f t="shared" si="172"/>
        <v>0</v>
      </c>
      <c r="H930" s="13">
        <f t="shared" si="173"/>
        <v>20.171160851143249</v>
      </c>
      <c r="I930" s="16">
        <f t="shared" si="180"/>
        <v>20.403263786918544</v>
      </c>
      <c r="J930" s="13">
        <f t="shared" si="174"/>
        <v>20.334896003789446</v>
      </c>
      <c r="K930" s="13">
        <f t="shared" si="175"/>
        <v>6.8367783129097859E-2</v>
      </c>
      <c r="L930" s="13">
        <f t="shared" si="176"/>
        <v>0</v>
      </c>
      <c r="M930" s="13">
        <f t="shared" si="181"/>
        <v>2.1202649940546776E-2</v>
      </c>
      <c r="N930" s="13">
        <f t="shared" si="177"/>
        <v>1.3145642963139002E-2</v>
      </c>
      <c r="O930" s="13">
        <f t="shared" si="178"/>
        <v>1.3145642963139002E-2</v>
      </c>
      <c r="Q930">
        <v>22.373916743035061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3.8709676999999998E-2</v>
      </c>
      <c r="G931" s="13">
        <f t="shared" si="172"/>
        <v>0</v>
      </c>
      <c r="H931" s="13">
        <f t="shared" si="173"/>
        <v>3.8709676999999998E-2</v>
      </c>
      <c r="I931" s="16">
        <f t="shared" si="180"/>
        <v>0.10707746012909786</v>
      </c>
      <c r="J931" s="13">
        <f t="shared" si="174"/>
        <v>0.10707745188223368</v>
      </c>
      <c r="K931" s="13">
        <f t="shared" si="175"/>
        <v>8.2468641776634044E-9</v>
      </c>
      <c r="L931" s="13">
        <f t="shared" si="176"/>
        <v>0</v>
      </c>
      <c r="M931" s="13">
        <f t="shared" si="181"/>
        <v>8.0570069774077747E-3</v>
      </c>
      <c r="N931" s="13">
        <f t="shared" si="177"/>
        <v>4.9953443259928201E-3</v>
      </c>
      <c r="O931" s="13">
        <f t="shared" si="178"/>
        <v>4.9953443259928201E-3</v>
      </c>
      <c r="Q931">
        <v>23.69568078638957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40.020425787647653</v>
      </c>
      <c r="G932" s="13">
        <f t="shared" si="172"/>
        <v>6.1608141839095701E-2</v>
      </c>
      <c r="H932" s="13">
        <f t="shared" si="173"/>
        <v>39.958817645808558</v>
      </c>
      <c r="I932" s="16">
        <f t="shared" si="180"/>
        <v>39.958817654055423</v>
      </c>
      <c r="J932" s="13">
        <f t="shared" si="174"/>
        <v>38.597777081216265</v>
      </c>
      <c r="K932" s="13">
        <f t="shared" si="175"/>
        <v>1.3610405728391584</v>
      </c>
      <c r="L932" s="13">
        <f t="shared" si="176"/>
        <v>0</v>
      </c>
      <c r="M932" s="13">
        <f t="shared" si="181"/>
        <v>3.0616626514149547E-3</v>
      </c>
      <c r="N932" s="13">
        <f t="shared" si="177"/>
        <v>1.898230843877272E-3</v>
      </c>
      <c r="O932" s="13">
        <f t="shared" si="178"/>
        <v>6.3506372682972975E-2</v>
      </c>
      <c r="Q932">
        <v>15.13258453812154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84.342182907648663</v>
      </c>
      <c r="G933" s="13">
        <f t="shared" si="172"/>
        <v>7.4795944745717478</v>
      </c>
      <c r="H933" s="13">
        <f t="shared" si="173"/>
        <v>76.862588433076922</v>
      </c>
      <c r="I933" s="16">
        <f t="shared" si="180"/>
        <v>78.223629005916081</v>
      </c>
      <c r="J933" s="13">
        <f t="shared" si="174"/>
        <v>70.161649055381247</v>
      </c>
      <c r="K933" s="13">
        <f t="shared" si="175"/>
        <v>8.061979950534834</v>
      </c>
      <c r="L933" s="13">
        <f t="shared" si="176"/>
        <v>0</v>
      </c>
      <c r="M933" s="13">
        <f t="shared" si="181"/>
        <v>1.1634318075376827E-3</v>
      </c>
      <c r="N933" s="13">
        <f t="shared" si="177"/>
        <v>7.2132772067336323E-4</v>
      </c>
      <c r="O933" s="13">
        <f t="shared" si="178"/>
        <v>7.480315802292421</v>
      </c>
      <c r="Q933">
        <v>16.017933831738489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86.701485141797264</v>
      </c>
      <c r="G934" s="13">
        <f t="shared" si="172"/>
        <v>7.8744631094120887</v>
      </c>
      <c r="H934" s="13">
        <f t="shared" si="173"/>
        <v>78.827022032385173</v>
      </c>
      <c r="I934" s="16">
        <f t="shared" si="180"/>
        <v>86.889001982920007</v>
      </c>
      <c r="J934" s="13">
        <f t="shared" si="174"/>
        <v>70.874531009629919</v>
      </c>
      <c r="K934" s="13">
        <f t="shared" si="175"/>
        <v>16.014470973290088</v>
      </c>
      <c r="L934" s="13">
        <f t="shared" si="176"/>
        <v>0</v>
      </c>
      <c r="M934" s="13">
        <f t="shared" si="181"/>
        <v>4.4210408686431947E-4</v>
      </c>
      <c r="N934" s="13">
        <f t="shared" si="177"/>
        <v>2.7410453385587807E-4</v>
      </c>
      <c r="O934" s="13">
        <f t="shared" si="178"/>
        <v>7.8747372139459442</v>
      </c>
      <c r="Q934">
        <v>12.277583151612911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90.948969125972809</v>
      </c>
      <c r="G935" s="13">
        <f t="shared" si="172"/>
        <v>8.5853504972430326</v>
      </c>
      <c r="H935" s="13">
        <f t="shared" si="173"/>
        <v>82.363618628729782</v>
      </c>
      <c r="I935" s="16">
        <f t="shared" si="180"/>
        <v>98.37808960201987</v>
      </c>
      <c r="J935" s="13">
        <f t="shared" si="174"/>
        <v>75.154678617475895</v>
      </c>
      <c r="K935" s="13">
        <f t="shared" si="175"/>
        <v>23.223410984543975</v>
      </c>
      <c r="L935" s="13">
        <f t="shared" si="176"/>
        <v>3.7352126452691392</v>
      </c>
      <c r="M935" s="13">
        <f t="shared" si="181"/>
        <v>3.7353806448221478</v>
      </c>
      <c r="N935" s="13">
        <f t="shared" si="177"/>
        <v>2.3159359997897315</v>
      </c>
      <c r="O935" s="13">
        <f t="shared" si="178"/>
        <v>10.901286497032764</v>
      </c>
      <c r="Q935">
        <v>11.53093545362948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3.8709676999999998E-2</v>
      </c>
      <c r="G936" s="13">
        <f t="shared" si="172"/>
        <v>0</v>
      </c>
      <c r="H936" s="13">
        <f t="shared" si="173"/>
        <v>3.8709676999999998E-2</v>
      </c>
      <c r="I936" s="16">
        <f t="shared" si="180"/>
        <v>19.526908016274835</v>
      </c>
      <c r="J936" s="13">
        <f t="shared" si="174"/>
        <v>19.416377825935427</v>
      </c>
      <c r="K936" s="13">
        <f t="shared" si="175"/>
        <v>0.11053019033940714</v>
      </c>
      <c r="L936" s="13">
        <f t="shared" si="176"/>
        <v>0</v>
      </c>
      <c r="M936" s="13">
        <f t="shared" si="181"/>
        <v>1.4194446450324163</v>
      </c>
      <c r="N936" s="13">
        <f t="shared" si="177"/>
        <v>0.88005567992009814</v>
      </c>
      <c r="O936" s="13">
        <f t="shared" si="178"/>
        <v>0.88005567992009814</v>
      </c>
      <c r="Q936">
        <v>18.02348944366836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12.774654276341231</v>
      </c>
      <c r="G937" s="13">
        <f t="shared" si="172"/>
        <v>0</v>
      </c>
      <c r="H937" s="13">
        <f t="shared" si="173"/>
        <v>12.774654276341231</v>
      </c>
      <c r="I937" s="16">
        <f t="shared" si="180"/>
        <v>12.885184466680638</v>
      </c>
      <c r="J937" s="13">
        <f t="shared" si="174"/>
        <v>12.856838611740505</v>
      </c>
      <c r="K937" s="13">
        <f t="shared" si="175"/>
        <v>2.8345854940132753E-2</v>
      </c>
      <c r="L937" s="13">
        <f t="shared" si="176"/>
        <v>0</v>
      </c>
      <c r="M937" s="13">
        <f t="shared" si="181"/>
        <v>0.53938896511231815</v>
      </c>
      <c r="N937" s="13">
        <f t="shared" si="177"/>
        <v>0.33442115836963726</v>
      </c>
      <c r="O937" s="13">
        <f t="shared" si="178"/>
        <v>0.33442115836963726</v>
      </c>
      <c r="Q937">
        <v>18.863822559377709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16.844739734173121</v>
      </c>
      <c r="G938" s="13">
        <f t="shared" si="172"/>
        <v>0</v>
      </c>
      <c r="H938" s="13">
        <f t="shared" si="173"/>
        <v>16.844739734173121</v>
      </c>
      <c r="I938" s="16">
        <f t="shared" si="180"/>
        <v>16.873085589113252</v>
      </c>
      <c r="J938" s="13">
        <f t="shared" si="174"/>
        <v>16.815903312455806</v>
      </c>
      <c r="K938" s="13">
        <f t="shared" si="175"/>
        <v>5.7182276657446351E-2</v>
      </c>
      <c r="L938" s="13">
        <f t="shared" si="176"/>
        <v>0</v>
      </c>
      <c r="M938" s="13">
        <f t="shared" si="181"/>
        <v>0.20496780674268089</v>
      </c>
      <c r="N938" s="13">
        <f t="shared" si="177"/>
        <v>0.12708004018046215</v>
      </c>
      <c r="O938" s="13">
        <f t="shared" si="178"/>
        <v>0.12708004018046215</v>
      </c>
      <c r="Q938">
        <v>19.607827245682209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30.908170609895951</v>
      </c>
      <c r="G939" s="13">
        <f t="shared" si="172"/>
        <v>0</v>
      </c>
      <c r="H939" s="13">
        <f t="shared" si="173"/>
        <v>30.908170609895951</v>
      </c>
      <c r="I939" s="16">
        <f t="shared" si="180"/>
        <v>30.965352886553397</v>
      </c>
      <c r="J939" s="13">
        <f t="shared" si="174"/>
        <v>30.794385963404167</v>
      </c>
      <c r="K939" s="13">
        <f t="shared" si="175"/>
        <v>0.1709669231492299</v>
      </c>
      <c r="L939" s="13">
        <f t="shared" si="176"/>
        <v>0</v>
      </c>
      <c r="M939" s="13">
        <f t="shared" si="181"/>
        <v>7.7887766562218741E-2</v>
      </c>
      <c r="N939" s="13">
        <f t="shared" si="177"/>
        <v>4.8290415268575616E-2</v>
      </c>
      <c r="O939" s="13">
        <f t="shared" si="178"/>
        <v>4.8290415268575616E-2</v>
      </c>
      <c r="Q939">
        <v>24.73795822213258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17.203813575600471</v>
      </c>
      <c r="G940" s="13">
        <f t="shared" si="172"/>
        <v>0</v>
      </c>
      <c r="H940" s="13">
        <f t="shared" si="173"/>
        <v>17.203813575600471</v>
      </c>
      <c r="I940" s="16">
        <f t="shared" si="180"/>
        <v>17.374780498749701</v>
      </c>
      <c r="J940" s="13">
        <f t="shared" si="174"/>
        <v>17.352178081856547</v>
      </c>
      <c r="K940" s="13">
        <f t="shared" si="175"/>
        <v>2.2602416893153787E-2</v>
      </c>
      <c r="L940" s="13">
        <f t="shared" si="176"/>
        <v>0</v>
      </c>
      <c r="M940" s="13">
        <f t="shared" si="181"/>
        <v>2.9597351293643125E-2</v>
      </c>
      <c r="N940" s="13">
        <f t="shared" si="177"/>
        <v>1.8350357802058737E-2</v>
      </c>
      <c r="O940" s="13">
        <f t="shared" si="178"/>
        <v>1.8350357802058737E-2</v>
      </c>
      <c r="Q940">
        <v>26.87823287096775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0.44253463077198141</v>
      </c>
      <c r="G941" s="13">
        <f t="shared" si="172"/>
        <v>0</v>
      </c>
      <c r="H941" s="13">
        <f t="shared" si="173"/>
        <v>0.44253463077198141</v>
      </c>
      <c r="I941" s="16">
        <f t="shared" si="180"/>
        <v>0.46513704766513519</v>
      </c>
      <c r="J941" s="13">
        <f t="shared" si="174"/>
        <v>0.4651365554968212</v>
      </c>
      <c r="K941" s="13">
        <f t="shared" si="175"/>
        <v>4.921683139924582E-7</v>
      </c>
      <c r="L941" s="13">
        <f t="shared" si="176"/>
        <v>0</v>
      </c>
      <c r="M941" s="13">
        <f t="shared" si="181"/>
        <v>1.1246993491584388E-2</v>
      </c>
      <c r="N941" s="13">
        <f t="shared" si="177"/>
        <v>6.973135964782321E-3</v>
      </c>
      <c r="O941" s="13">
        <f t="shared" si="178"/>
        <v>6.973135964782321E-3</v>
      </c>
      <c r="Q941">
        <v>25.97368079637835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6.1639920703420756</v>
      </c>
      <c r="G942" s="13">
        <f t="shared" si="172"/>
        <v>0</v>
      </c>
      <c r="H942" s="13">
        <f t="shared" si="173"/>
        <v>6.1639920703420756</v>
      </c>
      <c r="I942" s="16">
        <f t="shared" si="180"/>
        <v>6.1639925625103897</v>
      </c>
      <c r="J942" s="13">
        <f t="shared" si="174"/>
        <v>6.1625828623421475</v>
      </c>
      <c r="K942" s="13">
        <f t="shared" si="175"/>
        <v>1.4097001682422672E-3</v>
      </c>
      <c r="L942" s="13">
        <f t="shared" si="176"/>
        <v>0</v>
      </c>
      <c r="M942" s="13">
        <f t="shared" si="181"/>
        <v>4.2738575268020671E-3</v>
      </c>
      <c r="N942" s="13">
        <f t="shared" si="177"/>
        <v>2.6497916666172816E-3</v>
      </c>
      <c r="O942" s="13">
        <f t="shared" si="178"/>
        <v>2.6497916666172816E-3</v>
      </c>
      <c r="Q942">
        <v>24.477277424816531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48.109802739725133</v>
      </c>
      <c r="G943" s="13">
        <f t="shared" si="172"/>
        <v>1.4155004865934975</v>
      </c>
      <c r="H943" s="13">
        <f t="shared" si="173"/>
        <v>46.694302253131639</v>
      </c>
      <c r="I943" s="16">
        <f t="shared" si="180"/>
        <v>46.695711953299877</v>
      </c>
      <c r="J943" s="13">
        <f t="shared" si="174"/>
        <v>45.609767560294138</v>
      </c>
      <c r="K943" s="13">
        <f t="shared" si="175"/>
        <v>1.0859443930057395</v>
      </c>
      <c r="L943" s="13">
        <f t="shared" si="176"/>
        <v>0</v>
      </c>
      <c r="M943" s="13">
        <f t="shared" si="181"/>
        <v>1.6240658601847854E-3</v>
      </c>
      <c r="N943" s="13">
        <f t="shared" si="177"/>
        <v>1.006920833314567E-3</v>
      </c>
      <c r="O943" s="13">
        <f t="shared" si="178"/>
        <v>1.416507407426812</v>
      </c>
      <c r="Q943">
        <v>20.169462979693972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4.4268743291526073E-2</v>
      </c>
      <c r="G944" s="13">
        <f t="shared" si="172"/>
        <v>0</v>
      </c>
      <c r="H944" s="13">
        <f t="shared" si="173"/>
        <v>4.4268743291526073E-2</v>
      </c>
      <c r="I944" s="16">
        <f t="shared" si="180"/>
        <v>1.1302131362972656</v>
      </c>
      <c r="J944" s="13">
        <f t="shared" si="174"/>
        <v>1.1301889595536287</v>
      </c>
      <c r="K944" s="13">
        <f t="shared" si="175"/>
        <v>2.4176743636861175E-5</v>
      </c>
      <c r="L944" s="13">
        <f t="shared" si="176"/>
        <v>0</v>
      </c>
      <c r="M944" s="13">
        <f t="shared" si="181"/>
        <v>6.1714502687021844E-4</v>
      </c>
      <c r="N944" s="13">
        <f t="shared" si="177"/>
        <v>3.8262991665953544E-4</v>
      </c>
      <c r="O944" s="13">
        <f t="shared" si="178"/>
        <v>3.8262991665953544E-4</v>
      </c>
      <c r="Q944">
        <v>17.229895832391641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8.6805684210589734E-2</v>
      </c>
      <c r="G945" s="13">
        <f t="shared" si="172"/>
        <v>0</v>
      </c>
      <c r="H945" s="13">
        <f t="shared" si="173"/>
        <v>8.6805684210589734E-2</v>
      </c>
      <c r="I945" s="16">
        <f t="shared" si="180"/>
        <v>8.6829860954226595E-2</v>
      </c>
      <c r="J945" s="13">
        <f t="shared" si="174"/>
        <v>8.6829847815540831E-2</v>
      </c>
      <c r="K945" s="13">
        <f t="shared" si="175"/>
        <v>1.3138685764357838E-8</v>
      </c>
      <c r="L945" s="13">
        <f t="shared" si="176"/>
        <v>0</v>
      </c>
      <c r="M945" s="13">
        <f t="shared" si="181"/>
        <v>2.34515110210683E-4</v>
      </c>
      <c r="N945" s="13">
        <f t="shared" si="177"/>
        <v>1.4539936833062346E-4</v>
      </c>
      <c r="O945" s="13">
        <f t="shared" si="178"/>
        <v>1.4539936833062346E-4</v>
      </c>
      <c r="Q945">
        <v>15.94205488809502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76.413114516928658</v>
      </c>
      <c r="G946" s="13">
        <f t="shared" si="172"/>
        <v>6.152532445094562</v>
      </c>
      <c r="H946" s="13">
        <f t="shared" si="173"/>
        <v>70.260582071834094</v>
      </c>
      <c r="I946" s="16">
        <f t="shared" si="180"/>
        <v>70.260582084972782</v>
      </c>
      <c r="J946" s="13">
        <f t="shared" si="174"/>
        <v>59.387787807536021</v>
      </c>
      <c r="K946" s="13">
        <f t="shared" si="175"/>
        <v>10.872794277436761</v>
      </c>
      <c r="L946" s="13">
        <f t="shared" si="176"/>
        <v>0</v>
      </c>
      <c r="M946" s="13">
        <f t="shared" si="181"/>
        <v>8.9115741880059545E-5</v>
      </c>
      <c r="N946" s="13">
        <f t="shared" si="177"/>
        <v>5.5251759965636919E-5</v>
      </c>
      <c r="O946" s="13">
        <f t="shared" si="178"/>
        <v>6.1525876968545274</v>
      </c>
      <c r="Q946">
        <v>10.83558917596824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85.372843727178463</v>
      </c>
      <c r="G947" s="13">
        <f t="shared" si="172"/>
        <v>7.6520927772057146</v>
      </c>
      <c r="H947" s="13">
        <f t="shared" si="173"/>
        <v>77.720750949972754</v>
      </c>
      <c r="I947" s="16">
        <f t="shared" si="180"/>
        <v>88.593545227409521</v>
      </c>
      <c r="J947" s="13">
        <f t="shared" si="174"/>
        <v>70.52154868985653</v>
      </c>
      <c r="K947" s="13">
        <f t="shared" si="175"/>
        <v>18.071996537552991</v>
      </c>
      <c r="L947" s="13">
        <f t="shared" si="176"/>
        <v>0.59790738178271008</v>
      </c>
      <c r="M947" s="13">
        <f t="shared" si="181"/>
        <v>0.59794124576462448</v>
      </c>
      <c r="N947" s="13">
        <f t="shared" si="177"/>
        <v>0.37072357237406717</v>
      </c>
      <c r="O947" s="13">
        <f t="shared" si="178"/>
        <v>8.0228163495797808</v>
      </c>
      <c r="Q947">
        <v>11.536539451612899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5.3219249217677804</v>
      </c>
      <c r="G948" s="13">
        <f t="shared" si="172"/>
        <v>0</v>
      </c>
      <c r="H948" s="13">
        <f t="shared" si="173"/>
        <v>5.3219249217677804</v>
      </c>
      <c r="I948" s="16">
        <f t="shared" si="180"/>
        <v>22.796014077538061</v>
      </c>
      <c r="J948" s="13">
        <f t="shared" si="174"/>
        <v>22.594635807820961</v>
      </c>
      <c r="K948" s="13">
        <f t="shared" si="175"/>
        <v>0.20137826971710027</v>
      </c>
      <c r="L948" s="13">
        <f t="shared" si="176"/>
        <v>0</v>
      </c>
      <c r="M948" s="13">
        <f t="shared" si="181"/>
        <v>0.22721767339055732</v>
      </c>
      <c r="N948" s="13">
        <f t="shared" si="177"/>
        <v>0.14087495750214554</v>
      </c>
      <c r="O948" s="13">
        <f t="shared" si="178"/>
        <v>0.14087495750214554</v>
      </c>
      <c r="Q948">
        <v>17.029067552535398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30.44006802141454</v>
      </c>
      <c r="G949" s="13">
        <f t="shared" si="172"/>
        <v>0</v>
      </c>
      <c r="H949" s="13">
        <f t="shared" si="173"/>
        <v>30.44006802141454</v>
      </c>
      <c r="I949" s="16">
        <f t="shared" si="180"/>
        <v>30.64144629113164</v>
      </c>
      <c r="J949" s="13">
        <f t="shared" si="174"/>
        <v>30.125261343670669</v>
      </c>
      <c r="K949" s="13">
        <f t="shared" si="175"/>
        <v>0.51618494746097099</v>
      </c>
      <c r="L949" s="13">
        <f t="shared" si="176"/>
        <v>0</v>
      </c>
      <c r="M949" s="13">
        <f t="shared" si="181"/>
        <v>8.6342715888411775E-2</v>
      </c>
      <c r="N949" s="13">
        <f t="shared" si="177"/>
        <v>5.3532483850815299E-2</v>
      </c>
      <c r="O949" s="13">
        <f t="shared" si="178"/>
        <v>5.3532483850815299E-2</v>
      </c>
      <c r="Q949">
        <v>16.558742906886131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4.4140121754619681</v>
      </c>
      <c r="G950" s="13">
        <f t="shared" si="172"/>
        <v>0</v>
      </c>
      <c r="H950" s="13">
        <f t="shared" si="173"/>
        <v>4.4140121754619681</v>
      </c>
      <c r="I950" s="16">
        <f t="shared" si="180"/>
        <v>4.9301971229229391</v>
      </c>
      <c r="J950" s="13">
        <f t="shared" si="174"/>
        <v>4.9294605290367892</v>
      </c>
      <c r="K950" s="13">
        <f t="shared" si="175"/>
        <v>7.365938861498833E-4</v>
      </c>
      <c r="L950" s="13">
        <f t="shared" si="176"/>
        <v>0</v>
      </c>
      <c r="M950" s="13">
        <f t="shared" si="181"/>
        <v>3.2810232037596476E-2</v>
      </c>
      <c r="N950" s="13">
        <f t="shared" si="177"/>
        <v>2.0342343863309815E-2</v>
      </c>
      <c r="O950" s="13">
        <f t="shared" si="178"/>
        <v>2.0342343863309815E-2</v>
      </c>
      <c r="Q950">
        <v>24.328229801168099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11.90747284918989</v>
      </c>
      <c r="G951" s="13">
        <f t="shared" si="172"/>
        <v>0</v>
      </c>
      <c r="H951" s="13">
        <f t="shared" si="173"/>
        <v>11.90747284918989</v>
      </c>
      <c r="I951" s="16">
        <f t="shared" si="180"/>
        <v>11.908209443076039</v>
      </c>
      <c r="J951" s="13">
        <f t="shared" si="174"/>
        <v>11.899178239994109</v>
      </c>
      <c r="K951" s="13">
        <f t="shared" si="175"/>
        <v>9.0312030819301725E-3</v>
      </c>
      <c r="L951" s="13">
        <f t="shared" si="176"/>
        <v>0</v>
      </c>
      <c r="M951" s="13">
        <f t="shared" si="181"/>
        <v>1.2467888174286661E-2</v>
      </c>
      <c r="N951" s="13">
        <f t="shared" si="177"/>
        <v>7.73009066805773E-3</v>
      </c>
      <c r="O951" s="13">
        <f t="shared" si="178"/>
        <v>7.73009066805773E-3</v>
      </c>
      <c r="Q951">
        <v>25.32022891589051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12.747738792269191</v>
      </c>
      <c r="G952" s="13">
        <f t="shared" si="172"/>
        <v>0</v>
      </c>
      <c r="H952" s="13">
        <f t="shared" si="173"/>
        <v>12.747738792269191</v>
      </c>
      <c r="I952" s="16">
        <f t="shared" si="180"/>
        <v>12.756769995351121</v>
      </c>
      <c r="J952" s="13">
        <f t="shared" si="174"/>
        <v>12.746655444256358</v>
      </c>
      <c r="K952" s="13">
        <f t="shared" si="175"/>
        <v>1.0114551094762447E-2</v>
      </c>
      <c r="L952" s="13">
        <f t="shared" si="176"/>
        <v>0</v>
      </c>
      <c r="M952" s="13">
        <f t="shared" si="181"/>
        <v>4.7377975062289314E-3</v>
      </c>
      <c r="N952" s="13">
        <f t="shared" si="177"/>
        <v>2.9374344538619372E-3</v>
      </c>
      <c r="O952" s="13">
        <f t="shared" si="178"/>
        <v>2.9374344538619372E-3</v>
      </c>
      <c r="Q952">
        <v>25.99250710404678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28.944533549502321</v>
      </c>
      <c r="G953" s="13">
        <f t="shared" si="172"/>
        <v>0</v>
      </c>
      <c r="H953" s="13">
        <f t="shared" si="173"/>
        <v>28.944533549502321</v>
      </c>
      <c r="I953" s="16">
        <f t="shared" si="180"/>
        <v>28.954648100597083</v>
      </c>
      <c r="J953" s="13">
        <f t="shared" si="174"/>
        <v>28.831979743628608</v>
      </c>
      <c r="K953" s="13">
        <f t="shared" si="175"/>
        <v>0.12266835696847522</v>
      </c>
      <c r="L953" s="13">
        <f t="shared" si="176"/>
        <v>0</v>
      </c>
      <c r="M953" s="13">
        <f t="shared" si="181"/>
        <v>1.8003630523669941E-3</v>
      </c>
      <c r="N953" s="13">
        <f t="shared" si="177"/>
        <v>1.1162250924675364E-3</v>
      </c>
      <c r="O953" s="13">
        <f t="shared" si="178"/>
        <v>1.1162250924675364E-3</v>
      </c>
      <c r="Q953">
        <v>25.691304870967748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5.9288020564257966</v>
      </c>
      <c r="G954" s="13">
        <f t="shared" si="172"/>
        <v>0</v>
      </c>
      <c r="H954" s="13">
        <f t="shared" si="173"/>
        <v>5.9288020564257966</v>
      </c>
      <c r="I954" s="16">
        <f t="shared" si="180"/>
        <v>6.0514704133942718</v>
      </c>
      <c r="J954" s="13">
        <f t="shared" si="174"/>
        <v>6.0501779415828869</v>
      </c>
      <c r="K954" s="13">
        <f t="shared" si="175"/>
        <v>1.292471811384921E-3</v>
      </c>
      <c r="L954" s="13">
        <f t="shared" si="176"/>
        <v>0</v>
      </c>
      <c r="M954" s="13">
        <f t="shared" si="181"/>
        <v>6.8413795989945769E-4</v>
      </c>
      <c r="N954" s="13">
        <f t="shared" si="177"/>
        <v>4.2416553513766378E-4</v>
      </c>
      <c r="O954" s="13">
        <f t="shared" si="178"/>
        <v>4.2416553513766378E-4</v>
      </c>
      <c r="Q954">
        <v>24.703526508980051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7.9968170654771624</v>
      </c>
      <c r="G955" s="13">
        <f t="shared" si="172"/>
        <v>0</v>
      </c>
      <c r="H955" s="13">
        <f t="shared" si="173"/>
        <v>7.9968170654771624</v>
      </c>
      <c r="I955" s="16">
        <f t="shared" si="180"/>
        <v>7.9981095372885473</v>
      </c>
      <c r="J955" s="13">
        <f t="shared" si="174"/>
        <v>7.994072275852897</v>
      </c>
      <c r="K955" s="13">
        <f t="shared" si="175"/>
        <v>4.0372614356503078E-3</v>
      </c>
      <c r="L955" s="13">
        <f t="shared" si="176"/>
        <v>0</v>
      </c>
      <c r="M955" s="13">
        <f t="shared" si="181"/>
        <v>2.599724247617939E-4</v>
      </c>
      <c r="N955" s="13">
        <f t="shared" si="177"/>
        <v>1.6118290335231223E-4</v>
      </c>
      <c r="O955" s="13">
        <f t="shared" si="178"/>
        <v>1.6118290335231223E-4</v>
      </c>
      <c r="Q955">
        <v>22.545166916706581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53.810054306603973</v>
      </c>
      <c r="G956" s="13">
        <f t="shared" si="172"/>
        <v>2.3695327940618203</v>
      </c>
      <c r="H956" s="13">
        <f t="shared" si="173"/>
        <v>51.440521512542155</v>
      </c>
      <c r="I956" s="16">
        <f t="shared" si="180"/>
        <v>51.444558773977803</v>
      </c>
      <c r="J956" s="13">
        <f t="shared" si="174"/>
        <v>49.307631128449579</v>
      </c>
      <c r="K956" s="13">
        <f t="shared" si="175"/>
        <v>2.1369276455282247</v>
      </c>
      <c r="L956" s="13">
        <f t="shared" si="176"/>
        <v>0</v>
      </c>
      <c r="M956" s="13">
        <f t="shared" si="181"/>
        <v>9.8789521409481677E-5</v>
      </c>
      <c r="N956" s="13">
        <f t="shared" si="177"/>
        <v>6.1249503273878636E-5</v>
      </c>
      <c r="O956" s="13">
        <f t="shared" si="178"/>
        <v>2.369594043565094</v>
      </c>
      <c r="Q956">
        <v>17.236814118738319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74.126763613823456</v>
      </c>
      <c r="G957" s="13">
        <f t="shared" si="172"/>
        <v>5.7698734339649738</v>
      </c>
      <c r="H957" s="13">
        <f t="shared" si="173"/>
        <v>68.356890179858482</v>
      </c>
      <c r="I957" s="16">
        <f t="shared" si="180"/>
        <v>70.493817825386714</v>
      </c>
      <c r="J957" s="13">
        <f t="shared" si="174"/>
        <v>62.794528866566147</v>
      </c>
      <c r="K957" s="13">
        <f t="shared" si="175"/>
        <v>7.6992889588205671</v>
      </c>
      <c r="L957" s="13">
        <f t="shared" si="176"/>
        <v>0</v>
      </c>
      <c r="M957" s="13">
        <f t="shared" si="181"/>
        <v>3.7540018135603042E-5</v>
      </c>
      <c r="N957" s="13">
        <f t="shared" si="177"/>
        <v>2.3274811244073885E-5</v>
      </c>
      <c r="O957" s="13">
        <f t="shared" si="178"/>
        <v>5.7698967087762174</v>
      </c>
      <c r="Q957">
        <v>14.03142449316984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77.342254044695153</v>
      </c>
      <c r="G958" s="13">
        <f t="shared" si="172"/>
        <v>6.3080394639050414</v>
      </c>
      <c r="H958" s="13">
        <f t="shared" si="173"/>
        <v>71.034214580790106</v>
      </c>
      <c r="I958" s="16">
        <f t="shared" si="180"/>
        <v>78.733503539610666</v>
      </c>
      <c r="J958" s="13">
        <f t="shared" si="174"/>
        <v>68.378433065781067</v>
      </c>
      <c r="K958" s="13">
        <f t="shared" si="175"/>
        <v>10.355070473829599</v>
      </c>
      <c r="L958" s="13">
        <f t="shared" si="176"/>
        <v>0</v>
      </c>
      <c r="M958" s="13">
        <f t="shared" si="181"/>
        <v>1.4265206891529157E-5</v>
      </c>
      <c r="N958" s="13">
        <f t="shared" si="177"/>
        <v>8.8444282727480762E-6</v>
      </c>
      <c r="O958" s="13">
        <f t="shared" si="178"/>
        <v>6.3080483083333139</v>
      </c>
      <c r="Q958">
        <v>14.0056654516129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70.918330272344363</v>
      </c>
      <c r="G959" s="13">
        <f t="shared" si="172"/>
        <v>5.2328885258049267</v>
      </c>
      <c r="H959" s="13">
        <f t="shared" si="173"/>
        <v>65.685441746539439</v>
      </c>
      <c r="I959" s="16">
        <f t="shared" si="180"/>
        <v>76.040512220369038</v>
      </c>
      <c r="J959" s="13">
        <f t="shared" si="174"/>
        <v>66.900699075578473</v>
      </c>
      <c r="K959" s="13">
        <f t="shared" si="175"/>
        <v>9.1398131447905655</v>
      </c>
      <c r="L959" s="13">
        <f t="shared" si="176"/>
        <v>0</v>
      </c>
      <c r="M959" s="13">
        <f t="shared" si="181"/>
        <v>5.4207786187810804E-6</v>
      </c>
      <c r="N959" s="13">
        <f t="shared" si="177"/>
        <v>3.3608827436442698E-6</v>
      </c>
      <c r="O959" s="13">
        <f t="shared" si="178"/>
        <v>5.2328918866876704</v>
      </c>
      <c r="Q959">
        <v>14.296862961156551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59.444799564083198</v>
      </c>
      <c r="G960" s="13">
        <f t="shared" si="172"/>
        <v>3.312601526541036</v>
      </c>
      <c r="H960" s="13">
        <f t="shared" si="173"/>
        <v>56.13219803754216</v>
      </c>
      <c r="I960" s="16">
        <f t="shared" si="180"/>
        <v>65.272011182332733</v>
      </c>
      <c r="J960" s="13">
        <f t="shared" si="174"/>
        <v>60.302263570003284</v>
      </c>
      <c r="K960" s="13">
        <f t="shared" si="175"/>
        <v>4.9697476123294493</v>
      </c>
      <c r="L960" s="13">
        <f t="shared" si="176"/>
        <v>0</v>
      </c>
      <c r="M960" s="13">
        <f t="shared" si="181"/>
        <v>2.0598958751368106E-6</v>
      </c>
      <c r="N960" s="13">
        <f t="shared" si="177"/>
        <v>1.2771354425848225E-6</v>
      </c>
      <c r="O960" s="13">
        <f t="shared" si="178"/>
        <v>3.3126028036764787</v>
      </c>
      <c r="Q960">
        <v>15.91675680210694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40.063632511738497</v>
      </c>
      <c r="G961" s="13">
        <f t="shared" si="172"/>
        <v>6.8839508770696778E-2</v>
      </c>
      <c r="H961" s="13">
        <f t="shared" si="173"/>
        <v>39.994793002967803</v>
      </c>
      <c r="I961" s="16">
        <f t="shared" si="180"/>
        <v>44.964540615297253</v>
      </c>
      <c r="J961" s="13">
        <f t="shared" si="174"/>
        <v>43.285755998121971</v>
      </c>
      <c r="K961" s="13">
        <f t="shared" si="175"/>
        <v>1.6787846171752818</v>
      </c>
      <c r="L961" s="13">
        <f t="shared" si="176"/>
        <v>0</v>
      </c>
      <c r="M961" s="13">
        <f t="shared" si="181"/>
        <v>7.8276043255198806E-7</v>
      </c>
      <c r="N961" s="13">
        <f t="shared" si="177"/>
        <v>4.853114681822326E-7</v>
      </c>
      <c r="O961" s="13">
        <f t="shared" si="178"/>
        <v>6.8839994082164957E-2</v>
      </c>
      <c r="Q961">
        <v>16.127582391121699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12.481279358170219</v>
      </c>
      <c r="G962" s="13">
        <f t="shared" si="172"/>
        <v>0</v>
      </c>
      <c r="H962" s="13">
        <f t="shared" si="173"/>
        <v>12.481279358170219</v>
      </c>
      <c r="I962" s="16">
        <f t="shared" si="180"/>
        <v>14.160063975345501</v>
      </c>
      <c r="J962" s="13">
        <f t="shared" si="174"/>
        <v>14.129520705390593</v>
      </c>
      <c r="K962" s="13">
        <f t="shared" si="175"/>
        <v>3.054326995490797E-2</v>
      </c>
      <c r="L962" s="13">
        <f t="shared" si="176"/>
        <v>0</v>
      </c>
      <c r="M962" s="13">
        <f t="shared" si="181"/>
        <v>2.9744896436975546E-7</v>
      </c>
      <c r="N962" s="13">
        <f t="shared" si="177"/>
        <v>1.8441835790924839E-7</v>
      </c>
      <c r="O962" s="13">
        <f t="shared" si="178"/>
        <v>1.8441835790924839E-7</v>
      </c>
      <c r="Q962">
        <v>20.335405989758101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5.9244921417347927</v>
      </c>
      <c r="G963" s="13">
        <f t="shared" si="172"/>
        <v>0</v>
      </c>
      <c r="H963" s="13">
        <f t="shared" si="173"/>
        <v>5.9244921417347927</v>
      </c>
      <c r="I963" s="16">
        <f t="shared" si="180"/>
        <v>5.9550354116897006</v>
      </c>
      <c r="J963" s="13">
        <f t="shared" si="174"/>
        <v>5.9536158748506312</v>
      </c>
      <c r="K963" s="13">
        <f t="shared" si="175"/>
        <v>1.4195368390694796E-3</v>
      </c>
      <c r="L963" s="13">
        <f t="shared" si="176"/>
        <v>0</v>
      </c>
      <c r="M963" s="13">
        <f t="shared" si="181"/>
        <v>1.1303060646050707E-7</v>
      </c>
      <c r="N963" s="13">
        <f t="shared" si="177"/>
        <v>7.0078976005514377E-8</v>
      </c>
      <c r="O963" s="13">
        <f t="shared" si="178"/>
        <v>7.0078976005514377E-8</v>
      </c>
      <c r="Q963">
        <v>23.688223203807929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16.944512224112131</v>
      </c>
      <c r="G964" s="13">
        <f t="shared" si="172"/>
        <v>0</v>
      </c>
      <c r="H964" s="13">
        <f t="shared" si="173"/>
        <v>16.944512224112131</v>
      </c>
      <c r="I964" s="16">
        <f t="shared" si="180"/>
        <v>16.945931760951201</v>
      </c>
      <c r="J964" s="13">
        <f t="shared" si="174"/>
        <v>16.924513442338057</v>
      </c>
      <c r="K964" s="13">
        <f t="shared" si="175"/>
        <v>2.1418318613143583E-2</v>
      </c>
      <c r="L964" s="13">
        <f t="shared" si="176"/>
        <v>0</v>
      </c>
      <c r="M964" s="13">
        <f t="shared" si="181"/>
        <v>4.2951630454992689E-8</v>
      </c>
      <c r="N964" s="13">
        <f t="shared" si="177"/>
        <v>2.6630010882095467E-8</v>
      </c>
      <c r="O964" s="13">
        <f t="shared" si="178"/>
        <v>2.6630010882095467E-8</v>
      </c>
      <c r="Q964">
        <v>26.72456487096775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11.83381529639467</v>
      </c>
      <c r="G965" s="13">
        <f t="shared" si="172"/>
        <v>0</v>
      </c>
      <c r="H965" s="13">
        <f t="shared" si="173"/>
        <v>11.83381529639467</v>
      </c>
      <c r="I965" s="16">
        <f t="shared" si="180"/>
        <v>11.855233615007814</v>
      </c>
      <c r="J965" s="13">
        <f t="shared" si="174"/>
        <v>11.847211404724462</v>
      </c>
      <c r="K965" s="13">
        <f t="shared" si="175"/>
        <v>8.0222102833520381E-3</v>
      </c>
      <c r="L965" s="13">
        <f t="shared" si="176"/>
        <v>0</v>
      </c>
      <c r="M965" s="13">
        <f t="shared" si="181"/>
        <v>1.6321619572897222E-8</v>
      </c>
      <c r="N965" s="13">
        <f t="shared" si="177"/>
        <v>1.0119404135196278E-8</v>
      </c>
      <c r="O965" s="13">
        <f t="shared" si="178"/>
        <v>1.0119404135196278E-8</v>
      </c>
      <c r="Q965">
        <v>26.079756598852988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17.16485286870553</v>
      </c>
      <c r="G966" s="13">
        <f t="shared" ref="G966:G1029" si="183">IF((F966-$J$2)&gt;0,$I$2*(F966-$J$2),0)</f>
        <v>0</v>
      </c>
      <c r="H966" s="13">
        <f t="shared" ref="H966:H1029" si="184">F966-G966</f>
        <v>17.16485286870553</v>
      </c>
      <c r="I966" s="16">
        <f t="shared" si="180"/>
        <v>17.172875078988881</v>
      </c>
      <c r="J966" s="13">
        <f t="shared" ref="J966:J1029" si="185">I966/SQRT(1+(I966/($K$2*(300+(25*Q966)+0.05*(Q966)^3)))^2)</f>
        <v>17.137054188557308</v>
      </c>
      <c r="K966" s="13">
        <f t="shared" ref="K966:K1029" si="186">I966-J966</f>
        <v>3.5820890431573105E-2</v>
      </c>
      <c r="L966" s="13">
        <f t="shared" ref="L966:L1029" si="187">IF(K966&gt;$N$2,(K966-$N$2)/$L$2,0)</f>
        <v>0</v>
      </c>
      <c r="M966" s="13">
        <f t="shared" si="181"/>
        <v>6.2022154377009442E-9</v>
      </c>
      <c r="N966" s="13">
        <f t="shared" ref="N966:N1029" si="188">$M$2*M966</f>
        <v>3.8453735713745851E-9</v>
      </c>
      <c r="O966" s="13">
        <f t="shared" ref="O966:O1029" si="189">N966+G966</f>
        <v>3.8453735713745851E-9</v>
      </c>
      <c r="Q966">
        <v>23.305730325331059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63.912635681359411</v>
      </c>
      <c r="G967" s="13">
        <f t="shared" si="183"/>
        <v>4.0603685242507943</v>
      </c>
      <c r="H967" s="13">
        <f t="shared" si="184"/>
        <v>59.852267157108614</v>
      </c>
      <c r="I967" s="16">
        <f t="shared" ref="I967:I1030" si="191">H967+K966-L966</f>
        <v>59.888088047540187</v>
      </c>
      <c r="J967" s="13">
        <f t="shared" si="185"/>
        <v>57.55538938341752</v>
      </c>
      <c r="K967" s="13">
        <f t="shared" si="186"/>
        <v>2.3326986641226668</v>
      </c>
      <c r="L967" s="13">
        <f t="shared" si="187"/>
        <v>0</v>
      </c>
      <c r="M967" s="13">
        <f t="shared" ref="M967:M1030" si="192">L967+M966-N966</f>
        <v>2.3568418663263591E-9</v>
      </c>
      <c r="N967" s="13">
        <f t="shared" si="188"/>
        <v>1.4612419571223427E-9</v>
      </c>
      <c r="O967" s="13">
        <f t="shared" si="189"/>
        <v>4.0603685257120361</v>
      </c>
      <c r="Q967">
        <v>19.869268255299311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31.112213480238609</v>
      </c>
      <c r="G968" s="13">
        <f t="shared" si="183"/>
        <v>0</v>
      </c>
      <c r="H968" s="13">
        <f t="shared" si="184"/>
        <v>31.112213480238609</v>
      </c>
      <c r="I968" s="16">
        <f t="shared" si="191"/>
        <v>33.444912144361275</v>
      </c>
      <c r="J968" s="13">
        <f t="shared" si="185"/>
        <v>32.82949135572926</v>
      </c>
      <c r="K968" s="13">
        <f t="shared" si="186"/>
        <v>0.6154207886320151</v>
      </c>
      <c r="L968" s="13">
        <f t="shared" si="187"/>
        <v>0</v>
      </c>
      <c r="M968" s="13">
        <f t="shared" si="192"/>
        <v>8.955999092040164E-10</v>
      </c>
      <c r="N968" s="13">
        <f t="shared" si="188"/>
        <v>5.5527194370649018E-10</v>
      </c>
      <c r="O968" s="13">
        <f t="shared" si="189"/>
        <v>5.5527194370649018E-10</v>
      </c>
      <c r="Q968">
        <v>17.15852218597044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191.68978602665831</v>
      </c>
      <c r="G969" s="13">
        <f t="shared" si="183"/>
        <v>25.446008816684465</v>
      </c>
      <c r="H969" s="13">
        <f t="shared" si="184"/>
        <v>166.24377720997384</v>
      </c>
      <c r="I969" s="16">
        <f t="shared" si="191"/>
        <v>166.85919799860585</v>
      </c>
      <c r="J969" s="13">
        <f t="shared" si="185"/>
        <v>103.53877078126426</v>
      </c>
      <c r="K969" s="13">
        <f t="shared" si="186"/>
        <v>63.320427217341589</v>
      </c>
      <c r="L969" s="13">
        <f t="shared" si="187"/>
        <v>28.155026149254702</v>
      </c>
      <c r="M969" s="13">
        <f t="shared" si="192"/>
        <v>28.155026149595031</v>
      </c>
      <c r="N969" s="13">
        <f t="shared" si="188"/>
        <v>17.45611621274892</v>
      </c>
      <c r="O969" s="13">
        <f t="shared" si="189"/>
        <v>42.902125029433385</v>
      </c>
      <c r="Q969">
        <v>13.3709938398252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112.0774124442968</v>
      </c>
      <c r="G970" s="13">
        <f t="shared" si="183"/>
        <v>12.121548381792071</v>
      </c>
      <c r="H970" s="13">
        <f t="shared" si="184"/>
        <v>99.95586406250473</v>
      </c>
      <c r="I970" s="16">
        <f t="shared" si="191"/>
        <v>135.12126513059161</v>
      </c>
      <c r="J970" s="13">
        <f t="shared" si="185"/>
        <v>88.301977584823362</v>
      </c>
      <c r="K970" s="13">
        <f t="shared" si="186"/>
        <v>46.819287545768248</v>
      </c>
      <c r="L970" s="13">
        <f t="shared" si="187"/>
        <v>18.105531417688137</v>
      </c>
      <c r="M970" s="13">
        <f t="shared" si="192"/>
        <v>28.804441354534251</v>
      </c>
      <c r="N970" s="13">
        <f t="shared" si="188"/>
        <v>17.858753639811237</v>
      </c>
      <c r="O970" s="13">
        <f t="shared" si="189"/>
        <v>29.980302021603308</v>
      </c>
      <c r="Q970">
        <v>11.555354451612899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70.925402882179981</v>
      </c>
      <c r="G971" s="13">
        <f t="shared" si="183"/>
        <v>5.2340722451903137</v>
      </c>
      <c r="H971" s="13">
        <f t="shared" si="184"/>
        <v>65.691330636989662</v>
      </c>
      <c r="I971" s="16">
        <f t="shared" si="191"/>
        <v>94.405086765069768</v>
      </c>
      <c r="J971" s="13">
        <f t="shared" si="185"/>
        <v>75.47270186851685</v>
      </c>
      <c r="K971" s="13">
        <f t="shared" si="186"/>
        <v>18.932384896552918</v>
      </c>
      <c r="L971" s="13">
        <f t="shared" si="187"/>
        <v>1.1218995697748106</v>
      </c>
      <c r="M971" s="13">
        <f t="shared" si="192"/>
        <v>12.067587284497826</v>
      </c>
      <c r="N971" s="13">
        <f t="shared" si="188"/>
        <v>7.4819041163886517</v>
      </c>
      <c r="O971" s="13">
        <f t="shared" si="189"/>
        <v>12.715976361578965</v>
      </c>
      <c r="Q971">
        <v>12.64632403524258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6.1475039436569974</v>
      </c>
      <c r="G972" s="13">
        <f t="shared" si="183"/>
        <v>0</v>
      </c>
      <c r="H972" s="13">
        <f t="shared" si="184"/>
        <v>6.1475039436569974</v>
      </c>
      <c r="I972" s="16">
        <f t="shared" si="191"/>
        <v>23.957989270435103</v>
      </c>
      <c r="J972" s="13">
        <f t="shared" si="185"/>
        <v>23.662179957115566</v>
      </c>
      <c r="K972" s="13">
        <f t="shared" si="186"/>
        <v>0.29580931331953764</v>
      </c>
      <c r="L972" s="13">
        <f t="shared" si="187"/>
        <v>0</v>
      </c>
      <c r="M972" s="13">
        <f t="shared" si="192"/>
        <v>4.5856831681091741</v>
      </c>
      <c r="N972" s="13">
        <f t="shared" si="188"/>
        <v>2.843123564227688</v>
      </c>
      <c r="O972" s="13">
        <f t="shared" si="189"/>
        <v>2.843123564227688</v>
      </c>
      <c r="Q972">
        <v>15.31272455844611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106.7745754714788</v>
      </c>
      <c r="G973" s="13">
        <f t="shared" si="183"/>
        <v>11.234030044408239</v>
      </c>
      <c r="H973" s="13">
        <f t="shared" si="184"/>
        <v>95.540545427070555</v>
      </c>
      <c r="I973" s="16">
        <f t="shared" si="191"/>
        <v>95.836354740390092</v>
      </c>
      <c r="J973" s="13">
        <f t="shared" si="185"/>
        <v>78.866041875264671</v>
      </c>
      <c r="K973" s="13">
        <f t="shared" si="186"/>
        <v>16.970312865125422</v>
      </c>
      <c r="L973" s="13">
        <f t="shared" si="187"/>
        <v>0</v>
      </c>
      <c r="M973" s="13">
        <f t="shared" si="192"/>
        <v>1.7425596038814861</v>
      </c>
      <c r="N973" s="13">
        <f t="shared" si="188"/>
        <v>1.0803869544065214</v>
      </c>
      <c r="O973" s="13">
        <f t="shared" si="189"/>
        <v>12.31441699881476</v>
      </c>
      <c r="Q973">
        <v>14.097181496865961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4.9253478895723486</v>
      </c>
      <c r="G974" s="13">
        <f t="shared" si="183"/>
        <v>0</v>
      </c>
      <c r="H974" s="13">
        <f t="shared" si="184"/>
        <v>4.9253478895723486</v>
      </c>
      <c r="I974" s="16">
        <f t="shared" si="191"/>
        <v>21.895660754697772</v>
      </c>
      <c r="J974" s="13">
        <f t="shared" si="185"/>
        <v>21.776581818637577</v>
      </c>
      <c r="K974" s="13">
        <f t="shared" si="186"/>
        <v>0.11907893606019471</v>
      </c>
      <c r="L974" s="13">
        <f t="shared" si="187"/>
        <v>0</v>
      </c>
      <c r="M974" s="13">
        <f t="shared" si="192"/>
        <v>0.66217264947496468</v>
      </c>
      <c r="N974" s="13">
        <f t="shared" si="188"/>
        <v>0.41054704267447811</v>
      </c>
      <c r="O974" s="13">
        <f t="shared" si="189"/>
        <v>0.41054704267447811</v>
      </c>
      <c r="Q974">
        <v>19.925988033668791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18.955870974917961</v>
      </c>
      <c r="G975" s="13">
        <f t="shared" si="183"/>
        <v>0</v>
      </c>
      <c r="H975" s="13">
        <f t="shared" si="184"/>
        <v>18.955870974917961</v>
      </c>
      <c r="I975" s="16">
        <f t="shared" si="191"/>
        <v>19.074949910978155</v>
      </c>
      <c r="J975" s="13">
        <f t="shared" si="185"/>
        <v>19.037289533918436</v>
      </c>
      <c r="K975" s="13">
        <f t="shared" si="186"/>
        <v>3.7660377059719252E-2</v>
      </c>
      <c r="L975" s="13">
        <f t="shared" si="187"/>
        <v>0</v>
      </c>
      <c r="M975" s="13">
        <f t="shared" si="192"/>
        <v>0.25162560680048657</v>
      </c>
      <c r="N975" s="13">
        <f t="shared" si="188"/>
        <v>0.15600787621630166</v>
      </c>
      <c r="O975" s="13">
        <f t="shared" si="189"/>
        <v>0.15600787621630166</v>
      </c>
      <c r="Q975">
        <v>25.20288160673088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11.94221152515329</v>
      </c>
      <c r="G976" s="13">
        <f t="shared" si="183"/>
        <v>0</v>
      </c>
      <c r="H976" s="13">
        <f t="shared" si="184"/>
        <v>11.94221152515329</v>
      </c>
      <c r="I976" s="16">
        <f t="shared" si="191"/>
        <v>11.979871902213009</v>
      </c>
      <c r="J976" s="13">
        <f t="shared" si="185"/>
        <v>11.969519848312704</v>
      </c>
      <c r="K976" s="13">
        <f t="shared" si="186"/>
        <v>1.0352053900305691E-2</v>
      </c>
      <c r="L976" s="13">
        <f t="shared" si="187"/>
        <v>0</v>
      </c>
      <c r="M976" s="13">
        <f t="shared" si="192"/>
        <v>9.5617730584184907E-2</v>
      </c>
      <c r="N976" s="13">
        <f t="shared" si="188"/>
        <v>5.9282992962194643E-2</v>
      </c>
      <c r="O976" s="13">
        <f t="shared" si="189"/>
        <v>5.9282992962194643E-2</v>
      </c>
      <c r="Q976">
        <v>24.468311404567029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42.446234092252553</v>
      </c>
      <c r="G977" s="13">
        <f t="shared" si="183"/>
        <v>0.4676076783797648</v>
      </c>
      <c r="H977" s="13">
        <f t="shared" si="184"/>
        <v>41.978626413872789</v>
      </c>
      <c r="I977" s="16">
        <f t="shared" si="191"/>
        <v>41.988978467773094</v>
      </c>
      <c r="J977" s="13">
        <f t="shared" si="185"/>
        <v>41.585098149470241</v>
      </c>
      <c r="K977" s="13">
        <f t="shared" si="186"/>
        <v>0.40388031830285342</v>
      </c>
      <c r="L977" s="13">
        <f t="shared" si="187"/>
        <v>0</v>
      </c>
      <c r="M977" s="13">
        <f t="shared" si="192"/>
        <v>3.6334737621990264E-2</v>
      </c>
      <c r="N977" s="13">
        <f t="shared" si="188"/>
        <v>2.2527537325633964E-2</v>
      </c>
      <c r="O977" s="13">
        <f t="shared" si="189"/>
        <v>0.49013521570539875</v>
      </c>
      <c r="Q977">
        <v>25.080916870967751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11.91260078643394</v>
      </c>
      <c r="G978" s="13">
        <f t="shared" si="183"/>
        <v>0</v>
      </c>
      <c r="H978" s="13">
        <f t="shared" si="184"/>
        <v>11.91260078643394</v>
      </c>
      <c r="I978" s="16">
        <f t="shared" si="191"/>
        <v>12.316481104736793</v>
      </c>
      <c r="J978" s="13">
        <f t="shared" si="185"/>
        <v>12.306138547678053</v>
      </c>
      <c r="K978" s="13">
        <f t="shared" si="186"/>
        <v>1.0342557058740098E-2</v>
      </c>
      <c r="L978" s="13">
        <f t="shared" si="187"/>
        <v>0</v>
      </c>
      <c r="M978" s="13">
        <f t="shared" si="192"/>
        <v>1.3807200296356299E-2</v>
      </c>
      <c r="N978" s="13">
        <f t="shared" si="188"/>
        <v>8.5604641837409047E-3</v>
      </c>
      <c r="O978" s="13">
        <f t="shared" si="189"/>
        <v>8.5604641837409047E-3</v>
      </c>
      <c r="Q978">
        <v>25.071531212517201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11.90576069964982</v>
      </c>
      <c r="G979" s="13">
        <f t="shared" si="183"/>
        <v>0</v>
      </c>
      <c r="H979" s="13">
        <f t="shared" si="184"/>
        <v>11.90576069964982</v>
      </c>
      <c r="I979" s="16">
        <f t="shared" si="191"/>
        <v>11.91610325670856</v>
      </c>
      <c r="J979" s="13">
        <f t="shared" si="185"/>
        <v>11.89624669876396</v>
      </c>
      <c r="K979" s="13">
        <f t="shared" si="186"/>
        <v>1.9856557944599729E-2</v>
      </c>
      <c r="L979" s="13">
        <f t="shared" si="187"/>
        <v>0</v>
      </c>
      <c r="M979" s="13">
        <f t="shared" si="192"/>
        <v>5.2467361126153945E-3</v>
      </c>
      <c r="N979" s="13">
        <f t="shared" si="188"/>
        <v>3.2529763898215447E-3</v>
      </c>
      <c r="O979" s="13">
        <f t="shared" si="189"/>
        <v>3.2529763898215447E-3</v>
      </c>
      <c r="Q979">
        <v>19.726513959869809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54.311012939541428</v>
      </c>
      <c r="G980" s="13">
        <f t="shared" si="183"/>
        <v>2.4533765884838945</v>
      </c>
      <c r="H980" s="13">
        <f t="shared" si="184"/>
        <v>51.857636351057536</v>
      </c>
      <c r="I980" s="16">
        <f t="shared" si="191"/>
        <v>51.877492909002136</v>
      </c>
      <c r="J980" s="13">
        <f t="shared" si="185"/>
        <v>49.166978007838587</v>
      </c>
      <c r="K980" s="13">
        <f t="shared" si="186"/>
        <v>2.710514901163549</v>
      </c>
      <c r="L980" s="13">
        <f t="shared" si="187"/>
        <v>0</v>
      </c>
      <c r="M980" s="13">
        <f t="shared" si="192"/>
        <v>1.9937597227938498E-3</v>
      </c>
      <c r="N980" s="13">
        <f t="shared" si="188"/>
        <v>1.2361310281321868E-3</v>
      </c>
      <c r="O980" s="13">
        <f t="shared" si="189"/>
        <v>2.4546127195120269</v>
      </c>
      <c r="Q980">
        <v>15.601745074884301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106.6946884194795</v>
      </c>
      <c r="G981" s="13">
        <f t="shared" si="183"/>
        <v>11.22065961195249</v>
      </c>
      <c r="H981" s="13">
        <f t="shared" si="184"/>
        <v>95.47402880752702</v>
      </c>
      <c r="I981" s="16">
        <f t="shared" si="191"/>
        <v>98.184543708690569</v>
      </c>
      <c r="J981" s="13">
        <f t="shared" si="185"/>
        <v>80.024841966657206</v>
      </c>
      <c r="K981" s="13">
        <f t="shared" si="186"/>
        <v>18.159701742033363</v>
      </c>
      <c r="L981" s="13">
        <f t="shared" si="187"/>
        <v>0.65132144941070846</v>
      </c>
      <c r="M981" s="13">
        <f t="shared" si="192"/>
        <v>0.65207907810537014</v>
      </c>
      <c r="N981" s="13">
        <f t="shared" si="188"/>
        <v>0.40428902842532949</v>
      </c>
      <c r="O981" s="13">
        <f t="shared" si="189"/>
        <v>11.62494864037782</v>
      </c>
      <c r="Q981">
        <v>14.024657819356671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89.836979428451073</v>
      </c>
      <c r="G982" s="13">
        <f t="shared" si="183"/>
        <v>8.3992404484915273</v>
      </c>
      <c r="H982" s="13">
        <f t="shared" si="184"/>
        <v>81.437738979959548</v>
      </c>
      <c r="I982" s="16">
        <f t="shared" si="191"/>
        <v>98.946119272582209</v>
      </c>
      <c r="J982" s="13">
        <f t="shared" si="185"/>
        <v>78.220352087402546</v>
      </c>
      <c r="K982" s="13">
        <f t="shared" si="186"/>
        <v>20.725767185179663</v>
      </c>
      <c r="L982" s="13">
        <f t="shared" si="187"/>
        <v>2.2141020612358657</v>
      </c>
      <c r="M982" s="13">
        <f t="shared" si="192"/>
        <v>2.4618921109159064</v>
      </c>
      <c r="N982" s="13">
        <f t="shared" si="188"/>
        <v>1.526373108767862</v>
      </c>
      <c r="O982" s="13">
        <f t="shared" si="189"/>
        <v>9.9256135572593891</v>
      </c>
      <c r="Q982">
        <v>12.88738521897861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163.37880405903661</v>
      </c>
      <c r="G983" s="13">
        <f t="shared" si="183"/>
        <v>20.707693123706509</v>
      </c>
      <c r="H983" s="13">
        <f t="shared" si="184"/>
        <v>142.67111093533009</v>
      </c>
      <c r="I983" s="16">
        <f t="shared" si="191"/>
        <v>161.18277605927389</v>
      </c>
      <c r="J983" s="13">
        <f t="shared" si="185"/>
        <v>91.844729513324324</v>
      </c>
      <c r="K983" s="13">
        <f t="shared" si="186"/>
        <v>69.338046545949567</v>
      </c>
      <c r="L983" s="13">
        <f t="shared" si="187"/>
        <v>31.819865968991405</v>
      </c>
      <c r="M983" s="13">
        <f t="shared" si="192"/>
        <v>32.755384971139449</v>
      </c>
      <c r="N983" s="13">
        <f t="shared" si="188"/>
        <v>20.308338682106459</v>
      </c>
      <c r="O983" s="13">
        <f t="shared" si="189"/>
        <v>41.016031805812972</v>
      </c>
      <c r="Q983">
        <v>10.919504451612911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10.045141118026461</v>
      </c>
      <c r="G984" s="13">
        <f t="shared" si="183"/>
        <v>0</v>
      </c>
      <c r="H984" s="13">
        <f t="shared" si="184"/>
        <v>10.045141118026461</v>
      </c>
      <c r="I984" s="16">
        <f t="shared" si="191"/>
        <v>47.563321694984623</v>
      </c>
      <c r="J984" s="13">
        <f t="shared" si="185"/>
        <v>45.621525015066076</v>
      </c>
      <c r="K984" s="13">
        <f t="shared" si="186"/>
        <v>1.9417966799185464</v>
      </c>
      <c r="L984" s="13">
        <f t="shared" si="187"/>
        <v>0</v>
      </c>
      <c r="M984" s="13">
        <f t="shared" si="192"/>
        <v>12.44704628903299</v>
      </c>
      <c r="N984" s="13">
        <f t="shared" si="188"/>
        <v>7.717168699200454</v>
      </c>
      <c r="O984" s="13">
        <f t="shared" si="189"/>
        <v>7.717168699200454</v>
      </c>
      <c r="Q984">
        <v>16.252581218291969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36.15999889042623</v>
      </c>
      <c r="G985" s="13">
        <f t="shared" si="183"/>
        <v>0</v>
      </c>
      <c r="H985" s="13">
        <f t="shared" si="184"/>
        <v>36.15999889042623</v>
      </c>
      <c r="I985" s="16">
        <f t="shared" si="191"/>
        <v>38.101795570344777</v>
      </c>
      <c r="J985" s="13">
        <f t="shared" si="185"/>
        <v>37.241956367916835</v>
      </c>
      <c r="K985" s="13">
        <f t="shared" si="186"/>
        <v>0.85983920242794198</v>
      </c>
      <c r="L985" s="13">
        <f t="shared" si="187"/>
        <v>0</v>
      </c>
      <c r="M985" s="13">
        <f t="shared" si="192"/>
        <v>4.7298775898325358</v>
      </c>
      <c r="N985" s="13">
        <f t="shared" si="188"/>
        <v>2.9325241056961722</v>
      </c>
      <c r="O985" s="13">
        <f t="shared" si="189"/>
        <v>2.9325241056961722</v>
      </c>
      <c r="Q985">
        <v>17.514816616348732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11.923406815408301</v>
      </c>
      <c r="G986" s="13">
        <f t="shared" si="183"/>
        <v>0</v>
      </c>
      <c r="H986" s="13">
        <f t="shared" si="184"/>
        <v>11.923406815408301</v>
      </c>
      <c r="I986" s="16">
        <f t="shared" si="191"/>
        <v>12.783246017836243</v>
      </c>
      <c r="J986" s="13">
        <f t="shared" si="185"/>
        <v>12.758426326146706</v>
      </c>
      <c r="K986" s="13">
        <f t="shared" si="186"/>
        <v>2.4819691689536683E-2</v>
      </c>
      <c r="L986" s="13">
        <f t="shared" si="187"/>
        <v>0</v>
      </c>
      <c r="M986" s="13">
        <f t="shared" si="192"/>
        <v>1.7973534841363636</v>
      </c>
      <c r="N986" s="13">
        <f t="shared" si="188"/>
        <v>1.1143591601645455</v>
      </c>
      <c r="O986" s="13">
        <f t="shared" si="189"/>
        <v>1.1143591601645455</v>
      </c>
      <c r="Q986">
        <v>19.636284241894039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20.330217798740339</v>
      </c>
      <c r="G987" s="13">
        <f t="shared" si="183"/>
        <v>0</v>
      </c>
      <c r="H987" s="13">
        <f t="shared" si="184"/>
        <v>20.330217798740339</v>
      </c>
      <c r="I987" s="16">
        <f t="shared" si="191"/>
        <v>20.355037490429876</v>
      </c>
      <c r="J987" s="13">
        <f t="shared" si="185"/>
        <v>20.3033887525084</v>
      </c>
      <c r="K987" s="13">
        <f t="shared" si="186"/>
        <v>5.1648737921475174E-2</v>
      </c>
      <c r="L987" s="13">
        <f t="shared" si="187"/>
        <v>0</v>
      </c>
      <c r="M987" s="13">
        <f t="shared" si="192"/>
        <v>0.68299432397181814</v>
      </c>
      <c r="N987" s="13">
        <f t="shared" si="188"/>
        <v>0.42345648086252724</v>
      </c>
      <c r="O987" s="13">
        <f t="shared" si="189"/>
        <v>0.42345648086252724</v>
      </c>
      <c r="Q987">
        <v>24.32877653284573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27.8865954328163</v>
      </c>
      <c r="G988" s="13">
        <f t="shared" si="183"/>
        <v>0</v>
      </c>
      <c r="H988" s="13">
        <f t="shared" si="184"/>
        <v>27.8865954328163</v>
      </c>
      <c r="I988" s="16">
        <f t="shared" si="191"/>
        <v>27.938244170737775</v>
      </c>
      <c r="J988" s="13">
        <f t="shared" si="185"/>
        <v>27.826080930900019</v>
      </c>
      <c r="K988" s="13">
        <f t="shared" si="186"/>
        <v>0.11216323983775567</v>
      </c>
      <c r="L988" s="13">
        <f t="shared" si="187"/>
        <v>0</v>
      </c>
      <c r="M988" s="13">
        <f t="shared" si="192"/>
        <v>0.2595378431092909</v>
      </c>
      <c r="N988" s="13">
        <f t="shared" si="188"/>
        <v>0.16091346272776036</v>
      </c>
      <c r="O988" s="13">
        <f t="shared" si="189"/>
        <v>0.16091346272776036</v>
      </c>
      <c r="Q988">
        <v>25.566206666004181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4.4018682557098803</v>
      </c>
      <c r="G989" s="13">
        <f t="shared" si="183"/>
        <v>0</v>
      </c>
      <c r="H989" s="13">
        <f t="shared" si="184"/>
        <v>4.4018682557098803</v>
      </c>
      <c r="I989" s="16">
        <f t="shared" si="191"/>
        <v>4.5140314955476359</v>
      </c>
      <c r="J989" s="13">
        <f t="shared" si="185"/>
        <v>4.5135550977063463</v>
      </c>
      <c r="K989" s="13">
        <f t="shared" si="186"/>
        <v>4.7639784128961082E-4</v>
      </c>
      <c r="L989" s="13">
        <f t="shared" si="187"/>
        <v>0</v>
      </c>
      <c r="M989" s="13">
        <f t="shared" si="192"/>
        <v>9.8624380381530541E-2</v>
      </c>
      <c r="N989" s="13">
        <f t="shared" si="188"/>
        <v>6.1147115836548936E-2</v>
      </c>
      <c r="O989" s="13">
        <f t="shared" si="189"/>
        <v>6.1147115836548936E-2</v>
      </c>
      <c r="Q989">
        <v>25.558400870967748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23.101400171640289</v>
      </c>
      <c r="G990" s="13">
        <f t="shared" si="183"/>
        <v>0</v>
      </c>
      <c r="H990" s="13">
        <f t="shared" si="184"/>
        <v>23.101400171640289</v>
      </c>
      <c r="I990" s="16">
        <f t="shared" si="191"/>
        <v>23.101876569481579</v>
      </c>
      <c r="J990" s="13">
        <f t="shared" si="185"/>
        <v>23.028673432059026</v>
      </c>
      <c r="K990" s="13">
        <f t="shared" si="186"/>
        <v>7.32031374225528E-2</v>
      </c>
      <c r="L990" s="13">
        <f t="shared" si="187"/>
        <v>0</v>
      </c>
      <c r="M990" s="13">
        <f t="shared" si="192"/>
        <v>3.7477264544981605E-2</v>
      </c>
      <c r="N990" s="13">
        <f t="shared" si="188"/>
        <v>2.3235904017888595E-2</v>
      </c>
      <c r="O990" s="13">
        <f t="shared" si="189"/>
        <v>2.3235904017888595E-2</v>
      </c>
      <c r="Q990">
        <v>24.543798311774591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34.218419883386659</v>
      </c>
      <c r="G991" s="13">
        <f t="shared" si="183"/>
        <v>0</v>
      </c>
      <c r="H991" s="13">
        <f t="shared" si="184"/>
        <v>34.218419883386659</v>
      </c>
      <c r="I991" s="16">
        <f t="shared" si="191"/>
        <v>34.291623020809212</v>
      </c>
      <c r="J991" s="13">
        <f t="shared" si="185"/>
        <v>33.965991841129231</v>
      </c>
      <c r="K991" s="13">
        <f t="shared" si="186"/>
        <v>0.32563117967998068</v>
      </c>
      <c r="L991" s="13">
        <f t="shared" si="187"/>
        <v>0</v>
      </c>
      <c r="M991" s="13">
        <f t="shared" si="192"/>
        <v>1.424136052709301E-2</v>
      </c>
      <c r="N991" s="13">
        <f t="shared" si="188"/>
        <v>8.8296435267976661E-3</v>
      </c>
      <c r="O991" s="13">
        <f t="shared" si="189"/>
        <v>8.8296435267976661E-3</v>
      </c>
      <c r="Q991">
        <v>22.28507013768121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4.410590368110431</v>
      </c>
      <c r="G992" s="13">
        <f t="shared" si="183"/>
        <v>0</v>
      </c>
      <c r="H992" s="13">
        <f t="shared" si="184"/>
        <v>4.410590368110431</v>
      </c>
      <c r="I992" s="16">
        <f t="shared" si="191"/>
        <v>4.7362215477904117</v>
      </c>
      <c r="J992" s="13">
        <f t="shared" si="185"/>
        <v>4.7346183630942988</v>
      </c>
      <c r="K992" s="13">
        <f t="shared" si="186"/>
        <v>1.6031846961128693E-3</v>
      </c>
      <c r="L992" s="13">
        <f t="shared" si="187"/>
        <v>0</v>
      </c>
      <c r="M992" s="13">
        <f t="shared" si="192"/>
        <v>5.4117170002953435E-3</v>
      </c>
      <c r="N992" s="13">
        <f t="shared" si="188"/>
        <v>3.3552645401831128E-3</v>
      </c>
      <c r="O992" s="13">
        <f t="shared" si="189"/>
        <v>3.3552645401831128E-3</v>
      </c>
      <c r="Q992">
        <v>17.964377067659932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90.140946483034966</v>
      </c>
      <c r="G993" s="13">
        <f t="shared" si="183"/>
        <v>8.4501144120485083</v>
      </c>
      <c r="H993" s="13">
        <f t="shared" si="184"/>
        <v>81.69083207098646</v>
      </c>
      <c r="I993" s="16">
        <f t="shared" si="191"/>
        <v>81.692435255682568</v>
      </c>
      <c r="J993" s="13">
        <f t="shared" si="185"/>
        <v>67.992658041745969</v>
      </c>
      <c r="K993" s="13">
        <f t="shared" si="186"/>
        <v>13.699777213936599</v>
      </c>
      <c r="L993" s="13">
        <f t="shared" si="187"/>
        <v>0</v>
      </c>
      <c r="M993" s="13">
        <f t="shared" si="192"/>
        <v>2.0564524601122307E-3</v>
      </c>
      <c r="N993" s="13">
        <f t="shared" si="188"/>
        <v>1.2750005252695831E-3</v>
      </c>
      <c r="O993" s="13">
        <f t="shared" si="189"/>
        <v>8.4513894125737785</v>
      </c>
      <c r="Q993">
        <v>12.2945784516129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73.749326134429168</v>
      </c>
      <c r="G994" s="13">
        <f t="shared" si="183"/>
        <v>5.7067029676852332</v>
      </c>
      <c r="H994" s="13">
        <f t="shared" si="184"/>
        <v>68.042623166743937</v>
      </c>
      <c r="I994" s="16">
        <f t="shared" si="191"/>
        <v>81.742400380680536</v>
      </c>
      <c r="J994" s="13">
        <f t="shared" si="185"/>
        <v>70.000850539317028</v>
      </c>
      <c r="K994" s="13">
        <f t="shared" si="186"/>
        <v>11.741549841363508</v>
      </c>
      <c r="L994" s="13">
        <f t="shared" si="187"/>
        <v>0</v>
      </c>
      <c r="M994" s="13">
        <f t="shared" si="192"/>
        <v>7.8145193484264758E-4</v>
      </c>
      <c r="N994" s="13">
        <f t="shared" si="188"/>
        <v>4.8450019960244152E-4</v>
      </c>
      <c r="O994" s="13">
        <f t="shared" si="189"/>
        <v>5.707187467884836</v>
      </c>
      <c r="Q994">
        <v>13.75402273588166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44.724605092658948</v>
      </c>
      <c r="G995" s="13">
        <f t="shared" si="183"/>
        <v>0.84893111950936306</v>
      </c>
      <c r="H995" s="13">
        <f t="shared" si="184"/>
        <v>43.875673973149581</v>
      </c>
      <c r="I995" s="16">
        <f t="shared" si="191"/>
        <v>55.617223814513089</v>
      </c>
      <c r="J995" s="13">
        <f t="shared" si="185"/>
        <v>51.840947001483904</v>
      </c>
      <c r="K995" s="13">
        <f t="shared" si="186"/>
        <v>3.7762768130291846</v>
      </c>
      <c r="L995" s="13">
        <f t="shared" si="187"/>
        <v>0</v>
      </c>
      <c r="M995" s="13">
        <f t="shared" si="192"/>
        <v>2.9695173524020606E-4</v>
      </c>
      <c r="N995" s="13">
        <f t="shared" si="188"/>
        <v>1.8411007584892775E-4</v>
      </c>
      <c r="O995" s="13">
        <f t="shared" si="189"/>
        <v>0.84911522958521202</v>
      </c>
      <c r="Q995">
        <v>14.539373914670479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83.750169609909122</v>
      </c>
      <c r="G996" s="13">
        <f t="shared" si="183"/>
        <v>7.3805111611656979</v>
      </c>
      <c r="H996" s="13">
        <f t="shared" si="184"/>
        <v>76.369658448743422</v>
      </c>
      <c r="I996" s="16">
        <f t="shared" si="191"/>
        <v>80.145935261772607</v>
      </c>
      <c r="J996" s="13">
        <f t="shared" si="185"/>
        <v>67.849258142271083</v>
      </c>
      <c r="K996" s="13">
        <f t="shared" si="186"/>
        <v>12.296677119501524</v>
      </c>
      <c r="L996" s="13">
        <f t="shared" si="187"/>
        <v>0</v>
      </c>
      <c r="M996" s="13">
        <f t="shared" si="192"/>
        <v>1.1284165939127831E-4</v>
      </c>
      <c r="N996" s="13">
        <f t="shared" si="188"/>
        <v>6.9961828822592552E-5</v>
      </c>
      <c r="O996" s="13">
        <f t="shared" si="189"/>
        <v>7.3805811229945206</v>
      </c>
      <c r="Q996">
        <v>12.858331996093019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70.865102875844229</v>
      </c>
      <c r="G997" s="13">
        <f t="shared" si="183"/>
        <v>5.2239800319765815</v>
      </c>
      <c r="H997" s="13">
        <f t="shared" si="184"/>
        <v>65.641122843867649</v>
      </c>
      <c r="I997" s="16">
        <f t="shared" si="191"/>
        <v>77.937799963369173</v>
      </c>
      <c r="J997" s="13">
        <f t="shared" si="185"/>
        <v>69.918818222143017</v>
      </c>
      <c r="K997" s="13">
        <f t="shared" si="186"/>
        <v>8.0189817412261561</v>
      </c>
      <c r="L997" s="13">
        <f t="shared" si="187"/>
        <v>0</v>
      </c>
      <c r="M997" s="13">
        <f t="shared" si="192"/>
        <v>4.2879830568685762E-5</v>
      </c>
      <c r="N997" s="13">
        <f t="shared" si="188"/>
        <v>2.6585494952585174E-5</v>
      </c>
      <c r="O997" s="13">
        <f t="shared" si="189"/>
        <v>5.2240066174715336</v>
      </c>
      <c r="Q997">
        <v>15.97983933314006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11.91480779183409</v>
      </c>
      <c r="G998" s="13">
        <f t="shared" si="183"/>
        <v>0</v>
      </c>
      <c r="H998" s="13">
        <f t="shared" si="184"/>
        <v>11.91480779183409</v>
      </c>
      <c r="I998" s="16">
        <f t="shared" si="191"/>
        <v>19.933789533060246</v>
      </c>
      <c r="J998" s="13">
        <f t="shared" si="185"/>
        <v>19.880088296168992</v>
      </c>
      <c r="K998" s="13">
        <f t="shared" si="186"/>
        <v>5.3701236891253501E-2</v>
      </c>
      <c r="L998" s="13">
        <f t="shared" si="187"/>
        <v>0</v>
      </c>
      <c r="M998" s="13">
        <f t="shared" si="192"/>
        <v>1.6294335616100588E-5</v>
      </c>
      <c r="N998" s="13">
        <f t="shared" si="188"/>
        <v>1.0102488081982365E-5</v>
      </c>
      <c r="O998" s="13">
        <f t="shared" si="189"/>
        <v>1.0102488081982365E-5</v>
      </c>
      <c r="Q998">
        <v>23.600841210576881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54.120733110473807</v>
      </c>
      <c r="G999" s="13">
        <f t="shared" si="183"/>
        <v>2.4215300809639713</v>
      </c>
      <c r="H999" s="13">
        <f t="shared" si="184"/>
        <v>51.699203029509839</v>
      </c>
      <c r="I999" s="16">
        <f t="shared" si="191"/>
        <v>51.752904266401089</v>
      </c>
      <c r="J999" s="13">
        <f t="shared" si="185"/>
        <v>50.91465814366039</v>
      </c>
      <c r="K999" s="13">
        <f t="shared" si="186"/>
        <v>0.83824612274069921</v>
      </c>
      <c r="L999" s="13">
        <f t="shared" si="187"/>
        <v>0</v>
      </c>
      <c r="M999" s="13">
        <f t="shared" si="192"/>
        <v>6.1918475341182234E-6</v>
      </c>
      <c r="N999" s="13">
        <f t="shared" si="188"/>
        <v>3.8389454711532987E-6</v>
      </c>
      <c r="O999" s="13">
        <f t="shared" si="189"/>
        <v>2.4215339199094426</v>
      </c>
      <c r="Q999">
        <v>24.270790356315761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11.91380534086464</v>
      </c>
      <c r="G1000" s="13">
        <f t="shared" si="183"/>
        <v>0</v>
      </c>
      <c r="H1000" s="13">
        <f t="shared" si="184"/>
        <v>11.91380534086464</v>
      </c>
      <c r="I1000" s="16">
        <f t="shared" si="191"/>
        <v>12.752051463605339</v>
      </c>
      <c r="J1000" s="13">
        <f t="shared" si="185"/>
        <v>12.742078188400392</v>
      </c>
      <c r="K1000" s="13">
        <f t="shared" si="186"/>
        <v>9.973275204947285E-3</v>
      </c>
      <c r="L1000" s="13">
        <f t="shared" si="187"/>
        <v>0</v>
      </c>
      <c r="M1000" s="13">
        <f t="shared" si="192"/>
        <v>2.3529020629649247E-6</v>
      </c>
      <c r="N1000" s="13">
        <f t="shared" si="188"/>
        <v>1.4587992790382532E-6</v>
      </c>
      <c r="O1000" s="13">
        <f t="shared" si="189"/>
        <v>1.4587992790382532E-6</v>
      </c>
      <c r="Q1000">
        <v>26.08637917372776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54.792760274944989</v>
      </c>
      <c r="G1001" s="13">
        <f t="shared" si="183"/>
        <v>2.534005051389336</v>
      </c>
      <c r="H1001" s="13">
        <f t="shared" si="184"/>
        <v>52.258755223555653</v>
      </c>
      <c r="I1001" s="16">
        <f t="shared" si="191"/>
        <v>52.268728498760602</v>
      </c>
      <c r="J1001" s="13">
        <f t="shared" si="185"/>
        <v>51.597093361310534</v>
      </c>
      <c r="K1001" s="13">
        <f t="shared" si="186"/>
        <v>0.67163513745006753</v>
      </c>
      <c r="L1001" s="13">
        <f t="shared" si="187"/>
        <v>0</v>
      </c>
      <c r="M1001" s="13">
        <f t="shared" si="192"/>
        <v>8.9410278392667149E-7</v>
      </c>
      <c r="N1001" s="13">
        <f t="shared" si="188"/>
        <v>5.5434372603453633E-7</v>
      </c>
      <c r="O1001" s="13">
        <f t="shared" si="189"/>
        <v>2.534005605733062</v>
      </c>
      <c r="Q1001">
        <v>26.11581187096775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0.138618859860385</v>
      </c>
      <c r="G1002" s="13">
        <f t="shared" si="183"/>
        <v>0</v>
      </c>
      <c r="H1002" s="13">
        <f t="shared" si="184"/>
        <v>0.138618859860385</v>
      </c>
      <c r="I1002" s="16">
        <f t="shared" si="191"/>
        <v>0.81025399731045256</v>
      </c>
      <c r="J1002" s="13">
        <f t="shared" si="185"/>
        <v>0.81025096652782214</v>
      </c>
      <c r="K1002" s="13">
        <f t="shared" si="186"/>
        <v>3.0307826304198926E-6</v>
      </c>
      <c r="L1002" s="13">
        <f t="shared" si="187"/>
        <v>0</v>
      </c>
      <c r="M1002" s="13">
        <f t="shared" si="192"/>
        <v>3.3975905789213516E-7</v>
      </c>
      <c r="N1002" s="13">
        <f t="shared" si="188"/>
        <v>2.106506158931238E-7</v>
      </c>
      <c r="O1002" s="13">
        <f t="shared" si="189"/>
        <v>2.106506158931238E-7</v>
      </c>
      <c r="Q1002">
        <v>24.873416451374691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36.202527040971653</v>
      </c>
      <c r="G1003" s="13">
        <f t="shared" si="183"/>
        <v>0</v>
      </c>
      <c r="H1003" s="13">
        <f t="shared" si="184"/>
        <v>36.202527040971653</v>
      </c>
      <c r="I1003" s="16">
        <f t="shared" si="191"/>
        <v>36.202530071754282</v>
      </c>
      <c r="J1003" s="13">
        <f t="shared" si="185"/>
        <v>35.845338046432033</v>
      </c>
      <c r="K1003" s="13">
        <f t="shared" si="186"/>
        <v>0.3571920253222487</v>
      </c>
      <c r="L1003" s="13">
        <f t="shared" si="187"/>
        <v>0</v>
      </c>
      <c r="M1003" s="13">
        <f t="shared" si="192"/>
        <v>1.2910844199901136E-7</v>
      </c>
      <c r="N1003" s="13">
        <f t="shared" si="188"/>
        <v>8.0047234039387049E-8</v>
      </c>
      <c r="O1003" s="13">
        <f t="shared" si="189"/>
        <v>8.0047234039387049E-8</v>
      </c>
      <c r="Q1003">
        <v>22.77894721203845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27.85878187977907</v>
      </c>
      <c r="G1004" s="13">
        <f t="shared" si="183"/>
        <v>0</v>
      </c>
      <c r="H1004" s="13">
        <f t="shared" si="184"/>
        <v>27.85878187977907</v>
      </c>
      <c r="I1004" s="16">
        <f t="shared" si="191"/>
        <v>28.215973905101318</v>
      </c>
      <c r="J1004" s="13">
        <f t="shared" si="185"/>
        <v>27.822388119260619</v>
      </c>
      <c r="K1004" s="13">
        <f t="shared" si="186"/>
        <v>0.39358578584069903</v>
      </c>
      <c r="L1004" s="13">
        <f t="shared" si="187"/>
        <v>0</v>
      </c>
      <c r="M1004" s="13">
        <f t="shared" si="192"/>
        <v>4.9061207959624314E-8</v>
      </c>
      <c r="N1004" s="13">
        <f t="shared" si="188"/>
        <v>3.0417948934967075E-8</v>
      </c>
      <c r="O1004" s="13">
        <f t="shared" si="189"/>
        <v>3.0417948934967075E-8</v>
      </c>
      <c r="Q1004">
        <v>16.759248443972151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5.8745317447749574</v>
      </c>
      <c r="G1005" s="13">
        <f t="shared" si="183"/>
        <v>0</v>
      </c>
      <c r="H1005" s="13">
        <f t="shared" si="184"/>
        <v>5.8745317447749574</v>
      </c>
      <c r="I1005" s="16">
        <f t="shared" si="191"/>
        <v>6.2681175306156565</v>
      </c>
      <c r="J1005" s="13">
        <f t="shared" si="185"/>
        <v>6.2608337284560927</v>
      </c>
      <c r="K1005" s="13">
        <f t="shared" si="186"/>
        <v>7.2838021595638125E-3</v>
      </c>
      <c r="L1005" s="13">
        <f t="shared" si="187"/>
        <v>0</v>
      </c>
      <c r="M1005" s="13">
        <f t="shared" si="192"/>
        <v>1.8643259024657238E-8</v>
      </c>
      <c r="N1005" s="13">
        <f t="shared" si="188"/>
        <v>1.1558820595287488E-8</v>
      </c>
      <c r="O1005" s="13">
        <f t="shared" si="189"/>
        <v>1.1558820595287488E-8</v>
      </c>
      <c r="Q1005">
        <v>13.134714151612901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177.84752363444781</v>
      </c>
      <c r="G1006" s="13">
        <f t="shared" si="183"/>
        <v>23.129275006661857</v>
      </c>
      <c r="H1006" s="13">
        <f t="shared" si="184"/>
        <v>154.71824862778595</v>
      </c>
      <c r="I1006" s="16">
        <f t="shared" si="191"/>
        <v>154.72553242994553</v>
      </c>
      <c r="J1006" s="13">
        <f t="shared" si="185"/>
        <v>103.2556349470985</v>
      </c>
      <c r="K1006" s="13">
        <f t="shared" si="186"/>
        <v>51.469897482847031</v>
      </c>
      <c r="L1006" s="13">
        <f t="shared" si="187"/>
        <v>20.937837609348183</v>
      </c>
      <c r="M1006" s="13">
        <f t="shared" si="192"/>
        <v>20.937837616432621</v>
      </c>
      <c r="N1006" s="13">
        <f t="shared" si="188"/>
        <v>12.981459322188226</v>
      </c>
      <c r="O1006" s="13">
        <f t="shared" si="189"/>
        <v>36.110734328850086</v>
      </c>
      <c r="Q1006">
        <v>14.07983822032082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53.084069698656627</v>
      </c>
      <c r="G1007" s="13">
        <f t="shared" si="183"/>
        <v>2.2480271442531521</v>
      </c>
      <c r="H1007" s="13">
        <f t="shared" si="184"/>
        <v>50.836042554403477</v>
      </c>
      <c r="I1007" s="16">
        <f t="shared" si="191"/>
        <v>81.368102427902329</v>
      </c>
      <c r="J1007" s="13">
        <f t="shared" si="185"/>
        <v>68.654362448803056</v>
      </c>
      <c r="K1007" s="13">
        <f t="shared" si="186"/>
        <v>12.713739979099273</v>
      </c>
      <c r="L1007" s="13">
        <f t="shared" si="187"/>
        <v>0</v>
      </c>
      <c r="M1007" s="13">
        <f t="shared" si="192"/>
        <v>7.956378294244395</v>
      </c>
      <c r="N1007" s="13">
        <f t="shared" si="188"/>
        <v>4.9329545424315251</v>
      </c>
      <c r="O1007" s="13">
        <f t="shared" si="189"/>
        <v>7.1809816866846772</v>
      </c>
      <c r="Q1007">
        <v>12.90874644574161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31.851008065814209</v>
      </c>
      <c r="G1008" s="13">
        <f t="shared" si="183"/>
        <v>0</v>
      </c>
      <c r="H1008" s="13">
        <f t="shared" si="184"/>
        <v>31.851008065814209</v>
      </c>
      <c r="I1008" s="16">
        <f t="shared" si="191"/>
        <v>44.564748044913486</v>
      </c>
      <c r="J1008" s="13">
        <f t="shared" si="185"/>
        <v>42.925865480369964</v>
      </c>
      <c r="K1008" s="13">
        <f t="shared" si="186"/>
        <v>1.6388825645435219</v>
      </c>
      <c r="L1008" s="13">
        <f t="shared" si="187"/>
        <v>0</v>
      </c>
      <c r="M1008" s="13">
        <f t="shared" si="192"/>
        <v>3.0234237518128699</v>
      </c>
      <c r="N1008" s="13">
        <f t="shared" si="188"/>
        <v>1.8745227261239794</v>
      </c>
      <c r="O1008" s="13">
        <f t="shared" si="189"/>
        <v>1.8745227261239794</v>
      </c>
      <c r="Q1008">
        <v>16.114324610591151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75.098499598593875</v>
      </c>
      <c r="G1009" s="13">
        <f t="shared" si="183"/>
        <v>5.9325096813171481</v>
      </c>
      <c r="H1009" s="13">
        <f t="shared" si="184"/>
        <v>69.165989917276733</v>
      </c>
      <c r="I1009" s="16">
        <f t="shared" si="191"/>
        <v>70.804872481820254</v>
      </c>
      <c r="J1009" s="13">
        <f t="shared" si="185"/>
        <v>64.576913223629219</v>
      </c>
      <c r="K1009" s="13">
        <f t="shared" si="186"/>
        <v>6.227959258191035</v>
      </c>
      <c r="L1009" s="13">
        <f t="shared" si="187"/>
        <v>0</v>
      </c>
      <c r="M1009" s="13">
        <f t="shared" si="192"/>
        <v>1.1489010256888905</v>
      </c>
      <c r="N1009" s="13">
        <f t="shared" si="188"/>
        <v>0.71231863592711209</v>
      </c>
      <c r="O1009" s="13">
        <f t="shared" si="189"/>
        <v>6.6448283172442597</v>
      </c>
      <c r="Q1009">
        <v>15.90835085808901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14.90757650756894</v>
      </c>
      <c r="G1010" s="13">
        <f t="shared" si="183"/>
        <v>0</v>
      </c>
      <c r="H1010" s="13">
        <f t="shared" si="184"/>
        <v>14.90757650756894</v>
      </c>
      <c r="I1010" s="16">
        <f t="shared" si="191"/>
        <v>21.135535765759975</v>
      </c>
      <c r="J1010" s="13">
        <f t="shared" si="185"/>
        <v>21.004073071709751</v>
      </c>
      <c r="K1010" s="13">
        <f t="shared" si="186"/>
        <v>0.13146269405022437</v>
      </c>
      <c r="L1010" s="13">
        <f t="shared" si="187"/>
        <v>0</v>
      </c>
      <c r="M1010" s="13">
        <f t="shared" si="192"/>
        <v>0.43658238976177843</v>
      </c>
      <c r="N1010" s="13">
        <f t="shared" si="188"/>
        <v>0.27068108165230265</v>
      </c>
      <c r="O1010" s="13">
        <f t="shared" si="189"/>
        <v>0.27068108165230265</v>
      </c>
      <c r="Q1010">
        <v>18.470477830323428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47.905595380401479</v>
      </c>
      <c r="G1011" s="13">
        <f t="shared" si="183"/>
        <v>1.3813229742623649</v>
      </c>
      <c r="H1011" s="13">
        <f t="shared" si="184"/>
        <v>46.524272406139112</v>
      </c>
      <c r="I1011" s="16">
        <f t="shared" si="191"/>
        <v>46.655735100189332</v>
      </c>
      <c r="J1011" s="13">
        <f t="shared" si="185"/>
        <v>46.024932049563887</v>
      </c>
      <c r="K1011" s="13">
        <f t="shared" si="186"/>
        <v>0.63080305062544539</v>
      </c>
      <c r="L1011" s="13">
        <f t="shared" si="187"/>
        <v>0</v>
      </c>
      <c r="M1011" s="13">
        <f t="shared" si="192"/>
        <v>0.16590130810947579</v>
      </c>
      <c r="N1011" s="13">
        <f t="shared" si="188"/>
        <v>0.10285881102787499</v>
      </c>
      <c r="O1011" s="13">
        <f t="shared" si="189"/>
        <v>1.4841817852902399</v>
      </c>
      <c r="Q1011">
        <v>24.108857695866529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36.506801772072173</v>
      </c>
      <c r="G1012" s="13">
        <f t="shared" si="183"/>
        <v>0</v>
      </c>
      <c r="H1012" s="13">
        <f t="shared" si="184"/>
        <v>36.506801772072173</v>
      </c>
      <c r="I1012" s="16">
        <f t="shared" si="191"/>
        <v>37.137604822697618</v>
      </c>
      <c r="J1012" s="13">
        <f t="shared" si="185"/>
        <v>36.90538207590393</v>
      </c>
      <c r="K1012" s="13">
        <f t="shared" si="186"/>
        <v>0.23222274679368837</v>
      </c>
      <c r="L1012" s="13">
        <f t="shared" si="187"/>
        <v>0</v>
      </c>
      <c r="M1012" s="13">
        <f t="shared" si="192"/>
        <v>6.3042497081600798E-2</v>
      </c>
      <c r="N1012" s="13">
        <f t="shared" si="188"/>
        <v>3.9086348190592493E-2</v>
      </c>
      <c r="O1012" s="13">
        <f t="shared" si="189"/>
        <v>3.9086348190592493E-2</v>
      </c>
      <c r="Q1012">
        <v>26.45452114981742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5.8639175916271924</v>
      </c>
      <c r="G1013" s="13">
        <f t="shared" si="183"/>
        <v>0</v>
      </c>
      <c r="H1013" s="13">
        <f t="shared" si="184"/>
        <v>5.8639175916271924</v>
      </c>
      <c r="I1013" s="16">
        <f t="shared" si="191"/>
        <v>6.0961403384208808</v>
      </c>
      <c r="J1013" s="13">
        <f t="shared" si="185"/>
        <v>6.0950767658067093</v>
      </c>
      <c r="K1013" s="13">
        <f t="shared" si="186"/>
        <v>1.0635726141714485E-3</v>
      </c>
      <c r="L1013" s="13">
        <f t="shared" si="187"/>
        <v>0</v>
      </c>
      <c r="M1013" s="13">
        <f t="shared" si="192"/>
        <v>2.3956148891008305E-2</v>
      </c>
      <c r="N1013" s="13">
        <f t="shared" si="188"/>
        <v>1.485281231242515E-2</v>
      </c>
      <c r="O1013" s="13">
        <f t="shared" si="189"/>
        <v>1.485281231242515E-2</v>
      </c>
      <c r="Q1013">
        <v>26.26804187096775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7.1310816192664861</v>
      </c>
      <c r="G1014" s="13">
        <f t="shared" si="183"/>
        <v>0</v>
      </c>
      <c r="H1014" s="13">
        <f t="shared" si="184"/>
        <v>7.1310816192664861</v>
      </c>
      <c r="I1014" s="16">
        <f t="shared" si="191"/>
        <v>7.1321451918806575</v>
      </c>
      <c r="J1014" s="13">
        <f t="shared" si="185"/>
        <v>7.1294752626181612</v>
      </c>
      <c r="K1014" s="13">
        <f t="shared" si="186"/>
        <v>2.6699292624963178E-3</v>
      </c>
      <c r="L1014" s="13">
        <f t="shared" si="187"/>
        <v>0</v>
      </c>
      <c r="M1014" s="13">
        <f t="shared" si="192"/>
        <v>9.1033365785831554E-3</v>
      </c>
      <c r="N1014" s="13">
        <f t="shared" si="188"/>
        <v>5.6440686787215567E-3</v>
      </c>
      <c r="O1014" s="13">
        <f t="shared" si="189"/>
        <v>5.6440686787215567E-3</v>
      </c>
      <c r="Q1014">
        <v>23.04179136317557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29.653451249340701</v>
      </c>
      <c r="G1015" s="13">
        <f t="shared" si="183"/>
        <v>0</v>
      </c>
      <c r="H1015" s="13">
        <f t="shared" si="184"/>
        <v>29.653451249340701</v>
      </c>
      <c r="I1015" s="16">
        <f t="shared" si="191"/>
        <v>29.656121178603197</v>
      </c>
      <c r="J1015" s="13">
        <f t="shared" si="185"/>
        <v>29.358330742853379</v>
      </c>
      <c r="K1015" s="13">
        <f t="shared" si="186"/>
        <v>0.29779043574981756</v>
      </c>
      <c r="L1015" s="13">
        <f t="shared" si="187"/>
        <v>0</v>
      </c>
      <c r="M1015" s="13">
        <f t="shared" si="192"/>
        <v>3.4592678998615987E-3</v>
      </c>
      <c r="N1015" s="13">
        <f t="shared" si="188"/>
        <v>2.144746097914191E-3</v>
      </c>
      <c r="O1015" s="13">
        <f t="shared" si="189"/>
        <v>2.144746097914191E-3</v>
      </c>
      <c r="Q1015">
        <v>19.831186055885681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124.522603068081</v>
      </c>
      <c r="G1016" s="13">
        <f t="shared" si="183"/>
        <v>14.204458896949049</v>
      </c>
      <c r="H1016" s="13">
        <f t="shared" si="184"/>
        <v>110.31814417113195</v>
      </c>
      <c r="I1016" s="16">
        <f t="shared" si="191"/>
        <v>110.61593460688177</v>
      </c>
      <c r="J1016" s="13">
        <f t="shared" si="185"/>
        <v>89.404088346721437</v>
      </c>
      <c r="K1016" s="13">
        <f t="shared" si="186"/>
        <v>21.211846260160328</v>
      </c>
      <c r="L1016" s="13">
        <f t="shared" si="187"/>
        <v>2.5101330748729489</v>
      </c>
      <c r="M1016" s="13">
        <f t="shared" si="192"/>
        <v>2.5114475966748966</v>
      </c>
      <c r="N1016" s="13">
        <f t="shared" si="188"/>
        <v>1.5570975099384359</v>
      </c>
      <c r="O1016" s="13">
        <f t="shared" si="189"/>
        <v>15.761556406887484</v>
      </c>
      <c r="Q1016">
        <v>15.386801864696039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81.930581191587891</v>
      </c>
      <c r="G1017" s="13">
        <f t="shared" si="183"/>
        <v>7.0759726479077374</v>
      </c>
      <c r="H1017" s="13">
        <f t="shared" si="184"/>
        <v>74.854608543680158</v>
      </c>
      <c r="I1017" s="16">
        <f t="shared" si="191"/>
        <v>93.556321728967532</v>
      </c>
      <c r="J1017" s="13">
        <f t="shared" si="185"/>
        <v>73.886369554465858</v>
      </c>
      <c r="K1017" s="13">
        <f t="shared" si="186"/>
        <v>19.669952174501674</v>
      </c>
      <c r="L1017" s="13">
        <f t="shared" si="187"/>
        <v>1.5710914814517318</v>
      </c>
      <c r="M1017" s="13">
        <f t="shared" si="192"/>
        <v>2.5254415681881923</v>
      </c>
      <c r="N1017" s="13">
        <f t="shared" si="188"/>
        <v>1.5657737722766791</v>
      </c>
      <c r="O1017" s="13">
        <f t="shared" si="189"/>
        <v>8.6417464201844165</v>
      </c>
      <c r="Q1017">
        <v>12.02720843678993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75.255636281167199</v>
      </c>
      <c r="G1018" s="13">
        <f t="shared" si="183"/>
        <v>5.9588091297019199</v>
      </c>
      <c r="H1018" s="13">
        <f t="shared" si="184"/>
        <v>69.29682715146528</v>
      </c>
      <c r="I1018" s="16">
        <f t="shared" si="191"/>
        <v>87.395687844515223</v>
      </c>
      <c r="J1018" s="13">
        <f t="shared" si="185"/>
        <v>70.290656925062009</v>
      </c>
      <c r="K1018" s="13">
        <f t="shared" si="186"/>
        <v>17.105030919453213</v>
      </c>
      <c r="L1018" s="13">
        <f t="shared" si="187"/>
        <v>9.0077010267093499E-3</v>
      </c>
      <c r="M1018" s="13">
        <f t="shared" si="192"/>
        <v>0.96867549693822275</v>
      </c>
      <c r="N1018" s="13">
        <f t="shared" si="188"/>
        <v>0.60057880810169806</v>
      </c>
      <c r="O1018" s="13">
        <f t="shared" si="189"/>
        <v>6.559387937803618</v>
      </c>
      <c r="Q1018">
        <v>11.75988295161291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15.68403236583773</v>
      </c>
      <c r="G1019" s="13">
        <f t="shared" si="183"/>
        <v>0</v>
      </c>
      <c r="H1019" s="13">
        <f t="shared" si="184"/>
        <v>15.68403236583773</v>
      </c>
      <c r="I1019" s="16">
        <f t="shared" si="191"/>
        <v>32.780055584264232</v>
      </c>
      <c r="J1019" s="13">
        <f t="shared" si="185"/>
        <v>31.797978613679113</v>
      </c>
      <c r="K1019" s="13">
        <f t="shared" si="186"/>
        <v>0.98207697058511911</v>
      </c>
      <c r="L1019" s="13">
        <f t="shared" si="187"/>
        <v>0</v>
      </c>
      <c r="M1019" s="13">
        <f t="shared" si="192"/>
        <v>0.36809668883652469</v>
      </c>
      <c r="N1019" s="13">
        <f t="shared" si="188"/>
        <v>0.22821994707864532</v>
      </c>
      <c r="O1019" s="13">
        <f t="shared" si="189"/>
        <v>0.22821994707864532</v>
      </c>
      <c r="Q1019">
        <v>13.24412393528411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70.998360176404645</v>
      </c>
      <c r="G1020" s="13">
        <f t="shared" si="183"/>
        <v>5.2462828669390502</v>
      </c>
      <c r="H1020" s="13">
        <f t="shared" si="184"/>
        <v>65.752077309465591</v>
      </c>
      <c r="I1020" s="16">
        <f t="shared" si="191"/>
        <v>66.734154280050717</v>
      </c>
      <c r="J1020" s="13">
        <f t="shared" si="185"/>
        <v>59.307156886063702</v>
      </c>
      <c r="K1020" s="13">
        <f t="shared" si="186"/>
        <v>7.4269973939870155</v>
      </c>
      <c r="L1020" s="13">
        <f t="shared" si="187"/>
        <v>0</v>
      </c>
      <c r="M1020" s="13">
        <f t="shared" si="192"/>
        <v>0.13987674175787937</v>
      </c>
      <c r="N1020" s="13">
        <f t="shared" si="188"/>
        <v>8.6723579889885202E-2</v>
      </c>
      <c r="O1020" s="13">
        <f t="shared" si="189"/>
        <v>5.3330064468289358</v>
      </c>
      <c r="Q1020">
        <v>13.07291312328376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115.9313794468485</v>
      </c>
      <c r="G1021" s="13">
        <f t="shared" si="183"/>
        <v>12.766574130079247</v>
      </c>
      <c r="H1021" s="13">
        <f t="shared" si="184"/>
        <v>103.16480531676925</v>
      </c>
      <c r="I1021" s="16">
        <f t="shared" si="191"/>
        <v>110.59180271075627</v>
      </c>
      <c r="J1021" s="13">
        <f t="shared" si="185"/>
        <v>84.416342755968614</v>
      </c>
      <c r="K1021" s="13">
        <f t="shared" si="186"/>
        <v>26.175459954787655</v>
      </c>
      <c r="L1021" s="13">
        <f t="shared" si="187"/>
        <v>5.5330642582033223</v>
      </c>
      <c r="M1021" s="13">
        <f t="shared" si="192"/>
        <v>5.5862174200713159</v>
      </c>
      <c r="N1021" s="13">
        <f t="shared" si="188"/>
        <v>3.4634548004442158</v>
      </c>
      <c r="O1021" s="13">
        <f t="shared" si="189"/>
        <v>16.230028930523464</v>
      </c>
      <c r="Q1021">
        <v>13.22004143574874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1.0244112035341619</v>
      </c>
      <c r="G1022" s="13">
        <f t="shared" si="183"/>
        <v>0</v>
      </c>
      <c r="H1022" s="13">
        <f t="shared" si="184"/>
        <v>1.0244112035341619</v>
      </c>
      <c r="I1022" s="16">
        <f t="shared" si="191"/>
        <v>21.666806900118495</v>
      </c>
      <c r="J1022" s="13">
        <f t="shared" si="185"/>
        <v>21.539098704744269</v>
      </c>
      <c r="K1022" s="13">
        <f t="shared" si="186"/>
        <v>0.1277081953742254</v>
      </c>
      <c r="L1022" s="13">
        <f t="shared" si="187"/>
        <v>0</v>
      </c>
      <c r="M1022" s="13">
        <f t="shared" si="192"/>
        <v>2.1227626196271001</v>
      </c>
      <c r="N1022" s="13">
        <f t="shared" si="188"/>
        <v>1.316112824168802</v>
      </c>
      <c r="O1022" s="13">
        <f t="shared" si="189"/>
        <v>1.316112824168802</v>
      </c>
      <c r="Q1022">
        <v>19.204739967594168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5.8313501120779776</v>
      </c>
      <c r="G1023" s="13">
        <f t="shared" si="183"/>
        <v>0</v>
      </c>
      <c r="H1023" s="13">
        <f t="shared" si="184"/>
        <v>5.8313501120779776</v>
      </c>
      <c r="I1023" s="16">
        <f t="shared" si="191"/>
        <v>5.959058307452203</v>
      </c>
      <c r="J1023" s="13">
        <f t="shared" si="185"/>
        <v>5.9574701343133647</v>
      </c>
      <c r="K1023" s="13">
        <f t="shared" si="186"/>
        <v>1.5881731388383002E-3</v>
      </c>
      <c r="L1023" s="13">
        <f t="shared" si="187"/>
        <v>0</v>
      </c>
      <c r="M1023" s="13">
        <f t="shared" si="192"/>
        <v>0.80664979545829807</v>
      </c>
      <c r="N1023" s="13">
        <f t="shared" si="188"/>
        <v>0.50012287318414483</v>
      </c>
      <c r="O1023" s="13">
        <f t="shared" si="189"/>
        <v>0.50012287318414483</v>
      </c>
      <c r="Q1023">
        <v>22.90342729465015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4.6823638208770069</v>
      </c>
      <c r="G1024" s="13">
        <f t="shared" si="183"/>
        <v>0</v>
      </c>
      <c r="H1024" s="13">
        <f t="shared" si="184"/>
        <v>4.6823638208770069</v>
      </c>
      <c r="I1024" s="16">
        <f t="shared" si="191"/>
        <v>4.6839519940158452</v>
      </c>
      <c r="J1024" s="13">
        <f t="shared" si="185"/>
        <v>4.6834728183914383</v>
      </c>
      <c r="K1024" s="13">
        <f t="shared" si="186"/>
        <v>4.7917562440691341E-4</v>
      </c>
      <c r="L1024" s="13">
        <f t="shared" si="187"/>
        <v>0</v>
      </c>
      <c r="M1024" s="13">
        <f t="shared" si="192"/>
        <v>0.30652692227415324</v>
      </c>
      <c r="N1024" s="13">
        <f t="shared" si="188"/>
        <v>0.19004669180997499</v>
      </c>
      <c r="O1024" s="13">
        <f t="shared" si="189"/>
        <v>0.19004669180997499</v>
      </c>
      <c r="Q1024">
        <v>26.317988870967749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12.415459164833511</v>
      </c>
      <c r="G1025" s="13">
        <f t="shared" si="183"/>
        <v>0</v>
      </c>
      <c r="H1025" s="13">
        <f t="shared" si="184"/>
        <v>12.415459164833511</v>
      </c>
      <c r="I1025" s="16">
        <f t="shared" si="191"/>
        <v>12.415938340457917</v>
      </c>
      <c r="J1025" s="13">
        <f t="shared" si="185"/>
        <v>12.405867058679432</v>
      </c>
      <c r="K1025" s="13">
        <f t="shared" si="186"/>
        <v>1.0071281778484931E-2</v>
      </c>
      <c r="L1025" s="13">
        <f t="shared" si="187"/>
        <v>0</v>
      </c>
      <c r="M1025" s="13">
        <f t="shared" si="192"/>
        <v>0.11648023046417824</v>
      </c>
      <c r="N1025" s="13">
        <f t="shared" si="188"/>
        <v>7.2217742887790509E-2</v>
      </c>
      <c r="O1025" s="13">
        <f t="shared" si="189"/>
        <v>7.2217742887790509E-2</v>
      </c>
      <c r="Q1025">
        <v>25.436742035102011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4.4911603682372121</v>
      </c>
      <c r="G1026" s="13">
        <f t="shared" si="183"/>
        <v>0</v>
      </c>
      <c r="H1026" s="13">
        <f t="shared" si="184"/>
        <v>4.4911603682372121</v>
      </c>
      <c r="I1026" s="16">
        <f t="shared" si="191"/>
        <v>4.501231650015697</v>
      </c>
      <c r="J1026" s="13">
        <f t="shared" si="185"/>
        <v>4.5005702797819831</v>
      </c>
      <c r="K1026" s="13">
        <f t="shared" si="186"/>
        <v>6.6137023371393155E-4</v>
      </c>
      <c r="L1026" s="13">
        <f t="shared" si="187"/>
        <v>0</v>
      </c>
      <c r="M1026" s="13">
        <f t="shared" si="192"/>
        <v>4.4262487576387732E-2</v>
      </c>
      <c r="N1026" s="13">
        <f t="shared" si="188"/>
        <v>2.7442742297360392E-2</v>
      </c>
      <c r="O1026" s="13">
        <f t="shared" si="189"/>
        <v>2.7442742297360392E-2</v>
      </c>
      <c r="Q1026">
        <v>23.148816120848871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35.958064520000001</v>
      </c>
      <c r="G1027" s="13">
        <f t="shared" si="183"/>
        <v>0</v>
      </c>
      <c r="H1027" s="13">
        <f t="shared" si="184"/>
        <v>35.958064520000001</v>
      </c>
      <c r="I1027" s="16">
        <f t="shared" si="191"/>
        <v>35.958725890233715</v>
      </c>
      <c r="J1027" s="13">
        <f t="shared" si="185"/>
        <v>35.564407436444704</v>
      </c>
      <c r="K1027" s="13">
        <f t="shared" si="186"/>
        <v>0.39431845378901187</v>
      </c>
      <c r="L1027" s="13">
        <f t="shared" si="187"/>
        <v>0</v>
      </c>
      <c r="M1027" s="13">
        <f t="shared" si="192"/>
        <v>1.681974527902734E-2</v>
      </c>
      <c r="N1027" s="13">
        <f t="shared" si="188"/>
        <v>1.0428242072996951E-2</v>
      </c>
      <c r="O1027" s="13">
        <f t="shared" si="189"/>
        <v>1.0428242072996951E-2</v>
      </c>
      <c r="Q1027">
        <v>21.922264967771309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15.490086471226631</v>
      </c>
      <c r="G1028" s="13">
        <f t="shared" si="183"/>
        <v>0</v>
      </c>
      <c r="H1028" s="13">
        <f t="shared" si="184"/>
        <v>15.490086471226631</v>
      </c>
      <c r="I1028" s="16">
        <f t="shared" si="191"/>
        <v>15.884404925015643</v>
      </c>
      <c r="J1028" s="13">
        <f t="shared" si="185"/>
        <v>15.813529504133934</v>
      </c>
      <c r="K1028" s="13">
        <f t="shared" si="186"/>
        <v>7.0875420881709061E-2</v>
      </c>
      <c r="L1028" s="13">
        <f t="shared" si="187"/>
        <v>0</v>
      </c>
      <c r="M1028" s="13">
        <f t="shared" si="192"/>
        <v>6.3915032060303887E-3</v>
      </c>
      <c r="N1028" s="13">
        <f t="shared" si="188"/>
        <v>3.962731987738841E-3</v>
      </c>
      <c r="O1028" s="13">
        <f t="shared" si="189"/>
        <v>3.962731987738841E-3</v>
      </c>
      <c r="Q1028">
        <v>16.795561244175431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68.819845914782462</v>
      </c>
      <c r="G1029" s="13">
        <f t="shared" si="183"/>
        <v>4.8816721188898962</v>
      </c>
      <c r="H1029" s="13">
        <f t="shared" si="184"/>
        <v>63.938173795892567</v>
      </c>
      <c r="I1029" s="16">
        <f t="shared" si="191"/>
        <v>64.009049216774272</v>
      </c>
      <c r="J1029" s="13">
        <f t="shared" si="185"/>
        <v>58.724977819108595</v>
      </c>
      <c r="K1029" s="13">
        <f t="shared" si="186"/>
        <v>5.2840713976656772</v>
      </c>
      <c r="L1029" s="13">
        <f t="shared" si="187"/>
        <v>0</v>
      </c>
      <c r="M1029" s="13">
        <f t="shared" si="192"/>
        <v>2.4287712182915477E-3</v>
      </c>
      <c r="N1029" s="13">
        <f t="shared" si="188"/>
        <v>1.5058381553407596E-3</v>
      </c>
      <c r="O1029" s="13">
        <f t="shared" si="189"/>
        <v>4.8831779570452367</v>
      </c>
      <c r="Q1029">
        <v>14.982158382718991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132.32668515137331</v>
      </c>
      <c r="G1030" s="13">
        <f t="shared" ref="G1030:G1093" si="194">IF((F1030-$J$2)&gt;0,$I$2*(F1030-$J$2),0)</f>
        <v>15.510602380309773</v>
      </c>
      <c r="H1030" s="13">
        <f t="shared" ref="H1030:H1093" si="195">F1030-G1030</f>
        <v>116.81608277106353</v>
      </c>
      <c r="I1030" s="16">
        <f t="shared" si="191"/>
        <v>122.1001541687292</v>
      </c>
      <c r="J1030" s="13">
        <f t="shared" ref="J1030:J1093" si="196">I1030/SQRT(1+(I1030/($K$2*(300+(25*Q1030)+0.05*(Q1030)^3)))^2)</f>
        <v>86.801849697379637</v>
      </c>
      <c r="K1030" s="13">
        <f t="shared" ref="K1030:K1093" si="197">I1030-J1030</f>
        <v>35.298304471349567</v>
      </c>
      <c r="L1030" s="13">
        <f t="shared" ref="L1030:L1093" si="198">IF(K1030&gt;$N$2,(K1030-$N$2)/$L$2,0)</f>
        <v>11.089042798523646</v>
      </c>
      <c r="M1030" s="13">
        <f t="shared" si="192"/>
        <v>11.089965731586597</v>
      </c>
      <c r="N1030" s="13">
        <f t="shared" ref="N1030:N1093" si="199">$M$2*M1030</f>
        <v>6.8757787535836901</v>
      </c>
      <c r="O1030" s="13">
        <f t="shared" ref="O1030:O1093" si="200">N1030+G1030</f>
        <v>22.386381133893465</v>
      </c>
      <c r="Q1030">
        <v>12.3858328516129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30.223357760159089</v>
      </c>
      <c r="G1031" s="13">
        <f t="shared" si="194"/>
        <v>0</v>
      </c>
      <c r="H1031" s="13">
        <f t="shared" si="195"/>
        <v>30.223357760159089</v>
      </c>
      <c r="I1031" s="16">
        <f t="shared" ref="I1031:I1094" si="202">H1031+K1030-L1030</f>
        <v>54.432619432985007</v>
      </c>
      <c r="J1031" s="13">
        <f t="shared" si="196"/>
        <v>49.533265989410879</v>
      </c>
      <c r="K1031" s="13">
        <f t="shared" si="197"/>
        <v>4.8993534435741282</v>
      </c>
      <c r="L1031" s="13">
        <f t="shared" si="198"/>
        <v>0</v>
      </c>
      <c r="M1031" s="13">
        <f t="shared" ref="M1031:M1094" si="203">L1031+M1030-N1030</f>
        <v>4.2141869780029069</v>
      </c>
      <c r="N1031" s="13">
        <f t="shared" si="199"/>
        <v>2.6127959263618021</v>
      </c>
      <c r="O1031" s="13">
        <f t="shared" si="200"/>
        <v>2.6127959263618021</v>
      </c>
      <c r="Q1031">
        <v>11.906384056447269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107.2782169961922</v>
      </c>
      <c r="G1032" s="13">
        <f t="shared" si="194"/>
        <v>11.318322865579688</v>
      </c>
      <c r="H1032" s="13">
        <f t="shared" si="195"/>
        <v>95.959894130612511</v>
      </c>
      <c r="I1032" s="16">
        <f t="shared" si="202"/>
        <v>100.85924757418664</v>
      </c>
      <c r="J1032" s="13">
        <f t="shared" si="196"/>
        <v>81.629138991462369</v>
      </c>
      <c r="K1032" s="13">
        <f t="shared" si="197"/>
        <v>19.23010858272427</v>
      </c>
      <c r="L1032" s="13">
        <f t="shared" si="198"/>
        <v>1.3032187195542577</v>
      </c>
      <c r="M1032" s="13">
        <f t="shared" si="203"/>
        <v>2.904609771195362</v>
      </c>
      <c r="N1032" s="13">
        <f t="shared" si="199"/>
        <v>1.8008580581411244</v>
      </c>
      <c r="O1032" s="13">
        <f t="shared" si="200"/>
        <v>13.119180923720812</v>
      </c>
      <c r="Q1032">
        <v>14.114708740590119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45.967723010338283</v>
      </c>
      <c r="G1033" s="13">
        <f t="shared" si="194"/>
        <v>1.0569876660572219</v>
      </c>
      <c r="H1033" s="13">
        <f t="shared" si="195"/>
        <v>44.910735344281058</v>
      </c>
      <c r="I1033" s="16">
        <f t="shared" si="202"/>
        <v>62.837625207451076</v>
      </c>
      <c r="J1033" s="13">
        <f t="shared" si="196"/>
        <v>57.911681783808511</v>
      </c>
      <c r="K1033" s="13">
        <f t="shared" si="197"/>
        <v>4.9259434236425648</v>
      </c>
      <c r="L1033" s="13">
        <f t="shared" si="198"/>
        <v>0</v>
      </c>
      <c r="M1033" s="13">
        <f t="shared" si="203"/>
        <v>1.1037517130542376</v>
      </c>
      <c r="N1033" s="13">
        <f t="shared" si="199"/>
        <v>0.68432606209362734</v>
      </c>
      <c r="O1033" s="13">
        <f t="shared" si="200"/>
        <v>1.7413137281508493</v>
      </c>
      <c r="Q1033">
        <v>15.13756821396499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10.457605231120059</v>
      </c>
      <c r="G1034" s="13">
        <f t="shared" si="194"/>
        <v>0</v>
      </c>
      <c r="H1034" s="13">
        <f t="shared" si="195"/>
        <v>10.457605231120059</v>
      </c>
      <c r="I1034" s="16">
        <f t="shared" si="202"/>
        <v>15.383548654762624</v>
      </c>
      <c r="J1034" s="13">
        <f t="shared" si="196"/>
        <v>15.339574232313602</v>
      </c>
      <c r="K1034" s="13">
        <f t="shared" si="197"/>
        <v>4.3974422449021944E-2</v>
      </c>
      <c r="L1034" s="13">
        <f t="shared" si="198"/>
        <v>0</v>
      </c>
      <c r="M1034" s="13">
        <f t="shared" si="203"/>
        <v>0.41942565096061024</v>
      </c>
      <c r="N1034" s="13">
        <f t="shared" si="199"/>
        <v>0.26004390359557833</v>
      </c>
      <c r="O1034" s="13">
        <f t="shared" si="200"/>
        <v>0.26004390359557833</v>
      </c>
      <c r="Q1034">
        <v>19.51020793627255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4.7699127679981119</v>
      </c>
      <c r="G1035" s="13">
        <f t="shared" si="194"/>
        <v>0</v>
      </c>
      <c r="H1035" s="13">
        <f t="shared" si="195"/>
        <v>4.7699127679981119</v>
      </c>
      <c r="I1035" s="16">
        <f t="shared" si="202"/>
        <v>4.8138871904471339</v>
      </c>
      <c r="J1035" s="13">
        <f t="shared" si="196"/>
        <v>4.8131495270647688</v>
      </c>
      <c r="K1035" s="13">
        <f t="shared" si="197"/>
        <v>7.3766338236502804E-4</v>
      </c>
      <c r="L1035" s="13">
        <f t="shared" si="198"/>
        <v>0</v>
      </c>
      <c r="M1035" s="13">
        <f t="shared" si="203"/>
        <v>0.15938174736503191</v>
      </c>
      <c r="N1035" s="13">
        <f t="shared" si="199"/>
        <v>9.8816683366319782E-2</v>
      </c>
      <c r="O1035" s="13">
        <f t="shared" si="200"/>
        <v>9.8816683366319782E-2</v>
      </c>
      <c r="Q1035">
        <v>23.80611679679221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17.015502983646879</v>
      </c>
      <c r="G1036" s="13">
        <f t="shared" si="194"/>
        <v>0</v>
      </c>
      <c r="H1036" s="13">
        <f t="shared" si="195"/>
        <v>17.015502983646879</v>
      </c>
      <c r="I1036" s="16">
        <f t="shared" si="202"/>
        <v>17.016240647029242</v>
      </c>
      <c r="J1036" s="13">
        <f t="shared" si="196"/>
        <v>16.993204609810046</v>
      </c>
      <c r="K1036" s="13">
        <f t="shared" si="197"/>
        <v>2.3036037219196004E-2</v>
      </c>
      <c r="L1036" s="13">
        <f t="shared" si="198"/>
        <v>0</v>
      </c>
      <c r="M1036" s="13">
        <f t="shared" si="203"/>
        <v>6.0565063998712129E-2</v>
      </c>
      <c r="N1036" s="13">
        <f t="shared" si="199"/>
        <v>3.7550339679201516E-2</v>
      </c>
      <c r="O1036" s="13">
        <f t="shared" si="200"/>
        <v>3.7550339679201516E-2</v>
      </c>
      <c r="Q1036">
        <v>26.28500818098119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4.4164758899310756</v>
      </c>
      <c r="G1037" s="13">
        <f t="shared" si="194"/>
        <v>0</v>
      </c>
      <c r="H1037" s="13">
        <f t="shared" si="195"/>
        <v>4.4164758899310756</v>
      </c>
      <c r="I1037" s="16">
        <f t="shared" si="202"/>
        <v>4.4395119271502717</v>
      </c>
      <c r="J1037" s="13">
        <f t="shared" si="196"/>
        <v>4.4391157967552086</v>
      </c>
      <c r="K1037" s="13">
        <f t="shared" si="197"/>
        <v>3.9613039506303238E-4</v>
      </c>
      <c r="L1037" s="13">
        <f t="shared" si="198"/>
        <v>0</v>
      </c>
      <c r="M1037" s="13">
        <f t="shared" si="203"/>
        <v>2.3014724319510613E-2</v>
      </c>
      <c r="N1037" s="13">
        <f t="shared" si="199"/>
        <v>1.426912907809658E-2</v>
      </c>
      <c r="O1037" s="13">
        <f t="shared" si="200"/>
        <v>1.426912907809658E-2</v>
      </c>
      <c r="Q1037">
        <v>26.532451870967751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4.9346959944716247</v>
      </c>
      <c r="G1038" s="13">
        <f t="shared" si="194"/>
        <v>0</v>
      </c>
      <c r="H1038" s="13">
        <f t="shared" si="195"/>
        <v>4.9346959944716247</v>
      </c>
      <c r="I1038" s="16">
        <f t="shared" si="202"/>
        <v>4.9350921248666877</v>
      </c>
      <c r="J1038" s="13">
        <f t="shared" si="196"/>
        <v>4.9342633373844667</v>
      </c>
      <c r="K1038" s="13">
        <f t="shared" si="197"/>
        <v>8.2878748222103837E-4</v>
      </c>
      <c r="L1038" s="13">
        <f t="shared" si="198"/>
        <v>0</v>
      </c>
      <c r="M1038" s="13">
        <f t="shared" si="203"/>
        <v>8.745595241414033E-3</v>
      </c>
      <c r="N1038" s="13">
        <f t="shared" si="199"/>
        <v>5.4222690496767006E-3</v>
      </c>
      <c r="O1038" s="13">
        <f t="shared" si="200"/>
        <v>5.4222690496767006E-3</v>
      </c>
      <c r="Q1038">
        <v>23.507412730497059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27.94432940546071</v>
      </c>
      <c r="G1039" s="13">
        <f t="shared" si="194"/>
        <v>0</v>
      </c>
      <c r="H1039" s="13">
        <f t="shared" si="195"/>
        <v>27.94432940546071</v>
      </c>
      <c r="I1039" s="16">
        <f t="shared" si="202"/>
        <v>27.94515819294293</v>
      </c>
      <c r="J1039" s="13">
        <f t="shared" si="196"/>
        <v>27.688503040162974</v>
      </c>
      <c r="K1039" s="13">
        <f t="shared" si="197"/>
        <v>0.2566551527799561</v>
      </c>
      <c r="L1039" s="13">
        <f t="shared" si="198"/>
        <v>0</v>
      </c>
      <c r="M1039" s="13">
        <f t="shared" si="203"/>
        <v>3.3233261917373323E-3</v>
      </c>
      <c r="N1039" s="13">
        <f t="shared" si="199"/>
        <v>2.0604622388771458E-3</v>
      </c>
      <c r="O1039" s="13">
        <f t="shared" si="200"/>
        <v>2.0604622388771458E-3</v>
      </c>
      <c r="Q1039">
        <v>19.63130518851699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71.07022035287747</v>
      </c>
      <c r="G1040" s="13">
        <f t="shared" si="194"/>
        <v>5.2583098677075428</v>
      </c>
      <c r="H1040" s="13">
        <f t="shared" si="195"/>
        <v>65.811910485169932</v>
      </c>
      <c r="I1040" s="16">
        <f t="shared" si="202"/>
        <v>66.068565637949888</v>
      </c>
      <c r="J1040" s="13">
        <f t="shared" si="196"/>
        <v>59.966982442034748</v>
      </c>
      <c r="K1040" s="13">
        <f t="shared" si="197"/>
        <v>6.1015831959151399</v>
      </c>
      <c r="L1040" s="13">
        <f t="shared" si="198"/>
        <v>0</v>
      </c>
      <c r="M1040" s="13">
        <f t="shared" si="203"/>
        <v>1.2628639528601865E-3</v>
      </c>
      <c r="N1040" s="13">
        <f t="shared" si="199"/>
        <v>7.8297565077331565E-4</v>
      </c>
      <c r="O1040" s="13">
        <f t="shared" si="200"/>
        <v>5.2590928433583164</v>
      </c>
      <c r="Q1040">
        <v>14.51311555958462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32.092742946022582</v>
      </c>
      <c r="G1041" s="13">
        <f t="shared" si="194"/>
        <v>0</v>
      </c>
      <c r="H1041" s="13">
        <f t="shared" si="195"/>
        <v>32.092742946022582</v>
      </c>
      <c r="I1041" s="16">
        <f t="shared" si="202"/>
        <v>38.194326141937722</v>
      </c>
      <c r="J1041" s="13">
        <f t="shared" si="196"/>
        <v>36.794752317495167</v>
      </c>
      <c r="K1041" s="13">
        <f t="shared" si="197"/>
        <v>1.3995738244425553</v>
      </c>
      <c r="L1041" s="13">
        <f t="shared" si="198"/>
        <v>0</v>
      </c>
      <c r="M1041" s="13">
        <f t="shared" si="203"/>
        <v>4.7988830208687086E-4</v>
      </c>
      <c r="N1041" s="13">
        <f t="shared" si="199"/>
        <v>2.9753074729385994E-4</v>
      </c>
      <c r="O1041" s="13">
        <f t="shared" si="200"/>
        <v>2.9753074729385994E-4</v>
      </c>
      <c r="Q1041">
        <v>13.92599531286803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157.5268523437868</v>
      </c>
      <c r="G1042" s="13">
        <f t="shared" si="194"/>
        <v>19.72827126265522</v>
      </c>
      <c r="H1042" s="13">
        <f t="shared" si="195"/>
        <v>137.79858108113157</v>
      </c>
      <c r="I1042" s="16">
        <f t="shared" si="202"/>
        <v>139.19815490557414</v>
      </c>
      <c r="J1042" s="13">
        <f t="shared" si="196"/>
        <v>90.281914437490514</v>
      </c>
      <c r="K1042" s="13">
        <f t="shared" si="197"/>
        <v>48.916240468083629</v>
      </c>
      <c r="L1042" s="13">
        <f t="shared" si="198"/>
        <v>19.382613956505423</v>
      </c>
      <c r="M1042" s="13">
        <f t="shared" si="203"/>
        <v>19.382796314060219</v>
      </c>
      <c r="N1042" s="13">
        <f t="shared" si="199"/>
        <v>12.017333714717335</v>
      </c>
      <c r="O1042" s="13">
        <f t="shared" si="200"/>
        <v>31.745604977372555</v>
      </c>
      <c r="Q1042">
        <v>11.8008900516129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84.133816964064437</v>
      </c>
      <c r="G1043" s="13">
        <f t="shared" si="194"/>
        <v>7.4447209537063666</v>
      </c>
      <c r="H1043" s="13">
        <f t="shared" si="195"/>
        <v>76.689096010358071</v>
      </c>
      <c r="I1043" s="16">
        <f t="shared" si="202"/>
        <v>106.22272252193628</v>
      </c>
      <c r="J1043" s="13">
        <f t="shared" si="196"/>
        <v>83.502467755131278</v>
      </c>
      <c r="K1043" s="13">
        <f t="shared" si="197"/>
        <v>22.720254766804999</v>
      </c>
      <c r="L1043" s="13">
        <f t="shared" si="198"/>
        <v>3.4287813405251635</v>
      </c>
      <c r="M1043" s="13">
        <f t="shared" si="203"/>
        <v>10.794243939868046</v>
      </c>
      <c r="N1043" s="13">
        <f t="shared" si="199"/>
        <v>6.6924312427181887</v>
      </c>
      <c r="O1043" s="13">
        <f t="shared" si="200"/>
        <v>14.137152196424555</v>
      </c>
      <c r="Q1043">
        <v>13.704410525491429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34.33822449258416</v>
      </c>
      <c r="G1044" s="13">
        <f t="shared" si="194"/>
        <v>0</v>
      </c>
      <c r="H1044" s="13">
        <f t="shared" si="195"/>
        <v>34.33822449258416</v>
      </c>
      <c r="I1044" s="16">
        <f t="shared" si="202"/>
        <v>53.629697918863997</v>
      </c>
      <c r="J1044" s="13">
        <f t="shared" si="196"/>
        <v>50.468317845615999</v>
      </c>
      <c r="K1044" s="13">
        <f t="shared" si="197"/>
        <v>3.1613800732479973</v>
      </c>
      <c r="L1044" s="13">
        <f t="shared" si="198"/>
        <v>0</v>
      </c>
      <c r="M1044" s="13">
        <f t="shared" si="203"/>
        <v>4.1018126971498576</v>
      </c>
      <c r="N1044" s="13">
        <f t="shared" si="199"/>
        <v>2.5431238722329117</v>
      </c>
      <c r="O1044" s="13">
        <f t="shared" si="200"/>
        <v>2.5431238722329117</v>
      </c>
      <c r="Q1044">
        <v>15.13643472245195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98.650190132521033</v>
      </c>
      <c r="G1045" s="13">
        <f t="shared" si="194"/>
        <v>9.8742784613861421</v>
      </c>
      <c r="H1045" s="13">
        <f t="shared" si="195"/>
        <v>88.775911671134892</v>
      </c>
      <c r="I1045" s="16">
        <f t="shared" si="202"/>
        <v>91.93729174438289</v>
      </c>
      <c r="J1045" s="13">
        <f t="shared" si="196"/>
        <v>76.237268700277951</v>
      </c>
      <c r="K1045" s="13">
        <f t="shared" si="197"/>
        <v>15.700023044104938</v>
      </c>
      <c r="L1045" s="13">
        <f t="shared" si="198"/>
        <v>0</v>
      </c>
      <c r="M1045" s="13">
        <f t="shared" si="203"/>
        <v>1.5586888249169459</v>
      </c>
      <c r="N1045" s="13">
        <f t="shared" si="199"/>
        <v>0.96638707144850644</v>
      </c>
      <c r="O1045" s="13">
        <f t="shared" si="200"/>
        <v>10.840665532834649</v>
      </c>
      <c r="Q1045">
        <v>13.84398234323424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20.336512535980319</v>
      </c>
      <c r="G1046" s="13">
        <f t="shared" si="194"/>
        <v>0</v>
      </c>
      <c r="H1046" s="13">
        <f t="shared" si="195"/>
        <v>20.336512535980319</v>
      </c>
      <c r="I1046" s="16">
        <f t="shared" si="202"/>
        <v>36.036535580085257</v>
      </c>
      <c r="J1046" s="13">
        <f t="shared" si="196"/>
        <v>35.614066035171021</v>
      </c>
      <c r="K1046" s="13">
        <f t="shared" si="197"/>
        <v>0.42246954491423594</v>
      </c>
      <c r="L1046" s="13">
        <f t="shared" si="198"/>
        <v>0</v>
      </c>
      <c r="M1046" s="13">
        <f t="shared" si="203"/>
        <v>0.5923017534684395</v>
      </c>
      <c r="N1046" s="13">
        <f t="shared" si="199"/>
        <v>0.36722708715043251</v>
      </c>
      <c r="O1046" s="13">
        <f t="shared" si="200"/>
        <v>0.36722708715043251</v>
      </c>
      <c r="Q1046">
        <v>21.47204631622893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30.856653962335521</v>
      </c>
      <c r="G1047" s="13">
        <f t="shared" si="194"/>
        <v>0</v>
      </c>
      <c r="H1047" s="13">
        <f t="shared" si="195"/>
        <v>30.856653962335521</v>
      </c>
      <c r="I1047" s="16">
        <f t="shared" si="202"/>
        <v>31.279123507249757</v>
      </c>
      <c r="J1047" s="13">
        <f t="shared" si="196"/>
        <v>31.107669313631217</v>
      </c>
      <c r="K1047" s="13">
        <f t="shared" si="197"/>
        <v>0.17145419361854053</v>
      </c>
      <c r="L1047" s="13">
        <f t="shared" si="198"/>
        <v>0</v>
      </c>
      <c r="M1047" s="13">
        <f t="shared" si="203"/>
        <v>0.22507466631800699</v>
      </c>
      <c r="N1047" s="13">
        <f t="shared" si="199"/>
        <v>0.13954629311716432</v>
      </c>
      <c r="O1047" s="13">
        <f t="shared" si="200"/>
        <v>0.13954629311716432</v>
      </c>
      <c r="Q1047">
        <v>24.935031729369481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22.39061338542658</v>
      </c>
      <c r="G1048" s="13">
        <f t="shared" si="194"/>
        <v>0</v>
      </c>
      <c r="H1048" s="13">
        <f t="shared" si="195"/>
        <v>22.39061338542658</v>
      </c>
      <c r="I1048" s="16">
        <f t="shared" si="202"/>
        <v>22.56206757904512</v>
      </c>
      <c r="J1048" s="13">
        <f t="shared" si="196"/>
        <v>22.506736987729532</v>
      </c>
      <c r="K1048" s="13">
        <f t="shared" si="197"/>
        <v>5.5330591315588151E-2</v>
      </c>
      <c r="L1048" s="13">
        <f t="shared" si="198"/>
        <v>0</v>
      </c>
      <c r="M1048" s="13">
        <f t="shared" si="203"/>
        <v>8.5528373200842667E-2</v>
      </c>
      <c r="N1048" s="13">
        <f t="shared" si="199"/>
        <v>5.3027591384522454E-2</v>
      </c>
      <c r="O1048" s="13">
        <f t="shared" si="200"/>
        <v>5.3027591384522454E-2</v>
      </c>
      <c r="Q1048">
        <v>26.056027828515031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9.7273558986967075</v>
      </c>
      <c r="G1049" s="13">
        <f t="shared" si="194"/>
        <v>0</v>
      </c>
      <c r="H1049" s="13">
        <f t="shared" si="195"/>
        <v>9.7273558986967075</v>
      </c>
      <c r="I1049" s="16">
        <f t="shared" si="202"/>
        <v>9.7826864900122956</v>
      </c>
      <c r="J1049" s="13">
        <f t="shared" si="196"/>
        <v>9.7782325297766253</v>
      </c>
      <c r="K1049" s="13">
        <f t="shared" si="197"/>
        <v>4.4539602356703512E-3</v>
      </c>
      <c r="L1049" s="13">
        <f t="shared" si="198"/>
        <v>0</v>
      </c>
      <c r="M1049" s="13">
        <f t="shared" si="203"/>
        <v>3.2500781816320212E-2</v>
      </c>
      <c r="N1049" s="13">
        <f t="shared" si="199"/>
        <v>2.0150484726118533E-2</v>
      </c>
      <c r="O1049" s="13">
        <f t="shared" si="200"/>
        <v>2.0150484726118533E-2</v>
      </c>
      <c r="Q1049">
        <v>26.168723870967749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19.093548389999999</v>
      </c>
      <c r="G1050" s="13">
        <f t="shared" si="194"/>
        <v>0</v>
      </c>
      <c r="H1050" s="13">
        <f t="shared" si="195"/>
        <v>19.093548389999999</v>
      </c>
      <c r="I1050" s="16">
        <f t="shared" si="202"/>
        <v>19.098002350235667</v>
      </c>
      <c r="J1050" s="13">
        <f t="shared" si="196"/>
        <v>19.051930613300385</v>
      </c>
      <c r="K1050" s="13">
        <f t="shared" si="197"/>
        <v>4.6071736935282104E-2</v>
      </c>
      <c r="L1050" s="13">
        <f t="shared" si="198"/>
        <v>0</v>
      </c>
      <c r="M1050" s="13">
        <f t="shared" si="203"/>
        <v>1.2350297090201679E-2</v>
      </c>
      <c r="N1050" s="13">
        <f t="shared" si="199"/>
        <v>7.657184195925041E-3</v>
      </c>
      <c r="O1050" s="13">
        <f t="shared" si="200"/>
        <v>7.657184195925041E-3</v>
      </c>
      <c r="Q1050">
        <v>23.78025826023962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40.504139057786489</v>
      </c>
      <c r="G1051" s="13">
        <f t="shared" si="194"/>
        <v>0.14256563675826867</v>
      </c>
      <c r="H1051" s="13">
        <f t="shared" si="195"/>
        <v>40.361573421028218</v>
      </c>
      <c r="I1051" s="16">
        <f t="shared" si="202"/>
        <v>40.407645157963501</v>
      </c>
      <c r="J1051" s="13">
        <f t="shared" si="196"/>
        <v>39.48864670738476</v>
      </c>
      <c r="K1051" s="13">
        <f t="shared" si="197"/>
        <v>0.91899845057874074</v>
      </c>
      <c r="L1051" s="13">
        <f t="shared" si="198"/>
        <v>0</v>
      </c>
      <c r="M1051" s="13">
        <f t="shared" si="203"/>
        <v>4.6931128942766381E-3</v>
      </c>
      <c r="N1051" s="13">
        <f t="shared" si="199"/>
        <v>2.9097299944515157E-3</v>
      </c>
      <c r="O1051" s="13">
        <f t="shared" si="200"/>
        <v>0.14547536675272019</v>
      </c>
      <c r="Q1051">
        <v>18.289619937398271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106.7591399091187</v>
      </c>
      <c r="G1052" s="13">
        <f t="shared" si="194"/>
        <v>11.231446645236694</v>
      </c>
      <c r="H1052" s="13">
        <f t="shared" si="195"/>
        <v>95.527693263882014</v>
      </c>
      <c r="I1052" s="16">
        <f t="shared" si="202"/>
        <v>96.446691714460755</v>
      </c>
      <c r="J1052" s="13">
        <f t="shared" si="196"/>
        <v>80.221101406982839</v>
      </c>
      <c r="K1052" s="13">
        <f t="shared" si="197"/>
        <v>16.225590307477916</v>
      </c>
      <c r="L1052" s="13">
        <f t="shared" si="198"/>
        <v>0</v>
      </c>
      <c r="M1052" s="13">
        <f t="shared" si="203"/>
        <v>1.7833828998251224E-3</v>
      </c>
      <c r="N1052" s="13">
        <f t="shared" si="199"/>
        <v>1.1056973978915759E-3</v>
      </c>
      <c r="O1052" s="13">
        <f t="shared" si="200"/>
        <v>11.232552342634586</v>
      </c>
      <c r="Q1052">
        <v>14.67754244940404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78.358658830036035</v>
      </c>
      <c r="G1053" s="13">
        <f t="shared" si="194"/>
        <v>6.478151781107834</v>
      </c>
      <c r="H1053" s="13">
        <f t="shared" si="195"/>
        <v>71.880507048928195</v>
      </c>
      <c r="I1053" s="16">
        <f t="shared" si="202"/>
        <v>88.10609735640611</v>
      </c>
      <c r="J1053" s="13">
        <f t="shared" si="196"/>
        <v>73.417851429168763</v>
      </c>
      <c r="K1053" s="13">
        <f t="shared" si="197"/>
        <v>14.688245927237347</v>
      </c>
      <c r="L1053" s="13">
        <f t="shared" si="198"/>
        <v>0</v>
      </c>
      <c r="M1053" s="13">
        <f t="shared" si="203"/>
        <v>6.7768550193354651E-4</v>
      </c>
      <c r="N1053" s="13">
        <f t="shared" si="199"/>
        <v>4.2016501119879885E-4</v>
      </c>
      <c r="O1053" s="13">
        <f t="shared" si="200"/>
        <v>6.4785719461190325</v>
      </c>
      <c r="Q1053">
        <v>13.4555301095335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60.453360717543347</v>
      </c>
      <c r="G1054" s="13">
        <f t="shared" si="194"/>
        <v>3.4814010809412905</v>
      </c>
      <c r="H1054" s="13">
        <f t="shared" si="195"/>
        <v>56.971959636602058</v>
      </c>
      <c r="I1054" s="16">
        <f t="shared" si="202"/>
        <v>71.660205563839412</v>
      </c>
      <c r="J1054" s="13">
        <f t="shared" si="196"/>
        <v>63.275244802460115</v>
      </c>
      <c r="K1054" s="13">
        <f t="shared" si="197"/>
        <v>8.3849607613792969</v>
      </c>
      <c r="L1054" s="13">
        <f t="shared" si="198"/>
        <v>0</v>
      </c>
      <c r="M1054" s="13">
        <f t="shared" si="203"/>
        <v>2.5752049073474767E-4</v>
      </c>
      <c r="N1054" s="13">
        <f t="shared" si="199"/>
        <v>1.5966270425554356E-4</v>
      </c>
      <c r="O1054" s="13">
        <f t="shared" si="200"/>
        <v>3.481560743645546</v>
      </c>
      <c r="Q1054">
        <v>13.6726984516129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11.91140733017018</v>
      </c>
      <c r="G1055" s="13">
        <f t="shared" si="194"/>
        <v>0</v>
      </c>
      <c r="H1055" s="13">
        <f t="shared" si="195"/>
        <v>11.91140733017018</v>
      </c>
      <c r="I1055" s="16">
        <f t="shared" si="202"/>
        <v>20.296368091549475</v>
      </c>
      <c r="J1055" s="13">
        <f t="shared" si="196"/>
        <v>20.069732515547472</v>
      </c>
      <c r="K1055" s="13">
        <f t="shared" si="197"/>
        <v>0.22663557600200335</v>
      </c>
      <c r="L1055" s="13">
        <f t="shared" si="198"/>
        <v>0</v>
      </c>
      <c r="M1055" s="13">
        <f t="shared" si="203"/>
        <v>9.7857786479204104E-5</v>
      </c>
      <c r="N1055" s="13">
        <f t="shared" si="199"/>
        <v>6.0671827617106543E-5</v>
      </c>
      <c r="O1055" s="13">
        <f t="shared" si="200"/>
        <v>6.0671827617106543E-5</v>
      </c>
      <c r="Q1055">
        <v>13.658970804699401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63.137167194305107</v>
      </c>
      <c r="G1056" s="13">
        <f t="shared" si="194"/>
        <v>3.9305809207751685</v>
      </c>
      <c r="H1056" s="13">
        <f t="shared" si="195"/>
        <v>59.206586273529936</v>
      </c>
      <c r="I1056" s="16">
        <f t="shared" si="202"/>
        <v>59.43322184953194</v>
      </c>
      <c r="J1056" s="13">
        <f t="shared" si="196"/>
        <v>54.755170636277022</v>
      </c>
      <c r="K1056" s="13">
        <f t="shared" si="197"/>
        <v>4.6780512132549177</v>
      </c>
      <c r="L1056" s="13">
        <f t="shared" si="198"/>
        <v>0</v>
      </c>
      <c r="M1056" s="13">
        <f t="shared" si="203"/>
        <v>3.7185958862097562E-5</v>
      </c>
      <c r="N1056" s="13">
        <f t="shared" si="199"/>
        <v>2.3055294494500487E-5</v>
      </c>
      <c r="O1056" s="13">
        <f t="shared" si="200"/>
        <v>3.9306039760696629</v>
      </c>
      <c r="Q1056">
        <v>14.3029340967447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4.9607988389293753</v>
      </c>
      <c r="G1057" s="13">
        <f t="shared" si="194"/>
        <v>0</v>
      </c>
      <c r="H1057" s="13">
        <f t="shared" si="195"/>
        <v>4.9607988389293753</v>
      </c>
      <c r="I1057" s="16">
        <f t="shared" si="202"/>
        <v>9.6388500521842921</v>
      </c>
      <c r="J1057" s="13">
        <f t="shared" si="196"/>
        <v>9.6258985545662892</v>
      </c>
      <c r="K1057" s="13">
        <f t="shared" si="197"/>
        <v>1.2951497618002961E-2</v>
      </c>
      <c r="L1057" s="13">
        <f t="shared" si="198"/>
        <v>0</v>
      </c>
      <c r="M1057" s="13">
        <f t="shared" si="203"/>
        <v>1.4130664367597074E-5</v>
      </c>
      <c r="N1057" s="13">
        <f t="shared" si="199"/>
        <v>8.7610119079101858E-6</v>
      </c>
      <c r="O1057" s="13">
        <f t="shared" si="200"/>
        <v>8.7610119079101858E-6</v>
      </c>
      <c r="Q1057">
        <v>18.254116455819801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10.794432233015611</v>
      </c>
      <c r="G1058" s="13">
        <f t="shared" si="194"/>
        <v>0</v>
      </c>
      <c r="H1058" s="13">
        <f t="shared" si="195"/>
        <v>10.794432233015611</v>
      </c>
      <c r="I1058" s="16">
        <f t="shared" si="202"/>
        <v>10.807383730633614</v>
      </c>
      <c r="J1058" s="13">
        <f t="shared" si="196"/>
        <v>10.797129729463423</v>
      </c>
      <c r="K1058" s="13">
        <f t="shared" si="197"/>
        <v>1.0254001170190818E-2</v>
      </c>
      <c r="L1058" s="13">
        <f t="shared" si="198"/>
        <v>0</v>
      </c>
      <c r="M1058" s="13">
        <f t="shared" si="203"/>
        <v>5.3696524596868887E-6</v>
      </c>
      <c r="N1058" s="13">
        <f t="shared" si="199"/>
        <v>3.3291845250058711E-6</v>
      </c>
      <c r="O1058" s="13">
        <f t="shared" si="200"/>
        <v>3.3291845250058711E-6</v>
      </c>
      <c r="Q1058">
        <v>22.334566664304781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4.4067425594843126</v>
      </c>
      <c r="G1059" s="13">
        <f t="shared" si="194"/>
        <v>0</v>
      </c>
      <c r="H1059" s="13">
        <f t="shared" si="195"/>
        <v>4.4067425594843126</v>
      </c>
      <c r="I1059" s="16">
        <f t="shared" si="202"/>
        <v>4.4169965606545034</v>
      </c>
      <c r="J1059" s="13">
        <f t="shared" si="196"/>
        <v>4.4162263239535653</v>
      </c>
      <c r="K1059" s="13">
        <f t="shared" si="197"/>
        <v>7.7023670093812058E-4</v>
      </c>
      <c r="L1059" s="13">
        <f t="shared" si="198"/>
        <v>0</v>
      </c>
      <c r="M1059" s="13">
        <f t="shared" si="203"/>
        <v>2.0404679346810176E-6</v>
      </c>
      <c r="N1059" s="13">
        <f t="shared" si="199"/>
        <v>1.2650901195022308E-6</v>
      </c>
      <c r="O1059" s="13">
        <f t="shared" si="200"/>
        <v>1.2650901195022308E-6</v>
      </c>
      <c r="Q1059">
        <v>21.665863185831061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27.926941912804619</v>
      </c>
      <c r="G1060" s="13">
        <f t="shared" si="194"/>
        <v>0</v>
      </c>
      <c r="H1060" s="13">
        <f t="shared" si="195"/>
        <v>27.926941912804619</v>
      </c>
      <c r="I1060" s="16">
        <f t="shared" si="202"/>
        <v>27.927712149505556</v>
      </c>
      <c r="J1060" s="13">
        <f t="shared" si="196"/>
        <v>27.803693275480143</v>
      </c>
      <c r="K1060" s="13">
        <f t="shared" si="197"/>
        <v>0.12401887402541334</v>
      </c>
      <c r="L1060" s="13">
        <f t="shared" si="198"/>
        <v>0</v>
      </c>
      <c r="M1060" s="13">
        <f t="shared" si="203"/>
        <v>7.7537781517878675E-7</v>
      </c>
      <c r="N1060" s="13">
        <f t="shared" si="199"/>
        <v>4.8073424541084776E-7</v>
      </c>
      <c r="O1060" s="13">
        <f t="shared" si="200"/>
        <v>4.8073424541084776E-7</v>
      </c>
      <c r="Q1060">
        <v>24.830638654768261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4.402831894276841</v>
      </c>
      <c r="G1061" s="13">
        <f t="shared" si="194"/>
        <v>0</v>
      </c>
      <c r="H1061" s="13">
        <f t="shared" si="195"/>
        <v>4.402831894276841</v>
      </c>
      <c r="I1061" s="16">
        <f t="shared" si="202"/>
        <v>4.5268507683022543</v>
      </c>
      <c r="J1061" s="13">
        <f t="shared" si="196"/>
        <v>4.5264014227390339</v>
      </c>
      <c r="K1061" s="13">
        <f t="shared" si="197"/>
        <v>4.4934556322040464E-4</v>
      </c>
      <c r="L1061" s="13">
        <f t="shared" si="198"/>
        <v>0</v>
      </c>
      <c r="M1061" s="13">
        <f t="shared" si="203"/>
        <v>2.94643569767939E-7</v>
      </c>
      <c r="N1061" s="13">
        <f t="shared" si="199"/>
        <v>1.8267901325612218E-7</v>
      </c>
      <c r="O1061" s="13">
        <f t="shared" si="200"/>
        <v>1.8267901325612218E-7</v>
      </c>
      <c r="Q1061">
        <v>26.042228870967751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11.979267390477631</v>
      </c>
      <c r="G1062" s="13">
        <f t="shared" si="194"/>
        <v>0</v>
      </c>
      <c r="H1062" s="13">
        <f t="shared" si="195"/>
        <v>11.979267390477631</v>
      </c>
      <c r="I1062" s="16">
        <f t="shared" si="202"/>
        <v>11.979716736040851</v>
      </c>
      <c r="J1062" s="13">
        <f t="shared" si="196"/>
        <v>11.966398469254912</v>
      </c>
      <c r="K1062" s="13">
        <f t="shared" si="197"/>
        <v>1.3318266785939059E-2</v>
      </c>
      <c r="L1062" s="13">
        <f t="shared" si="198"/>
        <v>0</v>
      </c>
      <c r="M1062" s="13">
        <f t="shared" si="203"/>
        <v>1.1196455651181681E-7</v>
      </c>
      <c r="N1062" s="13">
        <f t="shared" si="199"/>
        <v>6.941802503732643E-8</v>
      </c>
      <c r="O1062" s="13">
        <f t="shared" si="200"/>
        <v>6.941802503732643E-8</v>
      </c>
      <c r="Q1062">
        <v>22.669695608058721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11.912580509331921</v>
      </c>
      <c r="G1063" s="13">
        <f t="shared" si="194"/>
        <v>0</v>
      </c>
      <c r="H1063" s="13">
        <f t="shared" si="195"/>
        <v>11.912580509331921</v>
      </c>
      <c r="I1063" s="16">
        <f t="shared" si="202"/>
        <v>11.92589877611786</v>
      </c>
      <c r="J1063" s="13">
        <f t="shared" si="196"/>
        <v>11.911120547398804</v>
      </c>
      <c r="K1063" s="13">
        <f t="shared" si="197"/>
        <v>1.4778228719055875E-2</v>
      </c>
      <c r="L1063" s="13">
        <f t="shared" si="198"/>
        <v>0</v>
      </c>
      <c r="M1063" s="13">
        <f t="shared" si="203"/>
        <v>4.2546531474490383E-8</v>
      </c>
      <c r="N1063" s="13">
        <f t="shared" si="199"/>
        <v>2.6378849514184037E-8</v>
      </c>
      <c r="O1063" s="13">
        <f t="shared" si="200"/>
        <v>2.6378849514184037E-8</v>
      </c>
      <c r="Q1063">
        <v>21.835331738344141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70.91803580950716</v>
      </c>
      <c r="G1064" s="13">
        <f t="shared" si="194"/>
        <v>5.2328392425308916</v>
      </c>
      <c r="H1064" s="13">
        <f t="shared" si="195"/>
        <v>65.685196566976273</v>
      </c>
      <c r="I1064" s="16">
        <f t="shared" si="202"/>
        <v>65.699974795695326</v>
      </c>
      <c r="J1064" s="13">
        <f t="shared" si="196"/>
        <v>60.564050173711344</v>
      </c>
      <c r="K1064" s="13">
        <f t="shared" si="197"/>
        <v>5.1359246219839818</v>
      </c>
      <c r="L1064" s="13">
        <f t="shared" si="198"/>
        <v>0</v>
      </c>
      <c r="M1064" s="13">
        <f t="shared" si="203"/>
        <v>1.6167681960306346E-8</v>
      </c>
      <c r="N1064" s="13">
        <f t="shared" si="199"/>
        <v>1.0023962815389934E-8</v>
      </c>
      <c r="O1064" s="13">
        <f t="shared" si="200"/>
        <v>5.2328392525548546</v>
      </c>
      <c r="Q1064">
        <v>15.7979619645734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23.248911571963561</v>
      </c>
      <c r="G1065" s="13">
        <f t="shared" si="194"/>
        <v>0</v>
      </c>
      <c r="H1065" s="13">
        <f t="shared" si="195"/>
        <v>23.248911571963561</v>
      </c>
      <c r="I1065" s="16">
        <f t="shared" si="202"/>
        <v>28.384836193947542</v>
      </c>
      <c r="J1065" s="13">
        <f t="shared" si="196"/>
        <v>27.472646184992481</v>
      </c>
      <c r="K1065" s="13">
        <f t="shared" si="197"/>
        <v>0.91219000895506142</v>
      </c>
      <c r="L1065" s="13">
        <f t="shared" si="198"/>
        <v>0</v>
      </c>
      <c r="M1065" s="13">
        <f t="shared" si="203"/>
        <v>6.1437191449164119E-9</v>
      </c>
      <c r="N1065" s="13">
        <f t="shared" si="199"/>
        <v>3.809105869848175E-9</v>
      </c>
      <c r="O1065" s="13">
        <f t="shared" si="200"/>
        <v>3.809105869848175E-9</v>
      </c>
      <c r="Q1065">
        <v>10.579817762749951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266.39032259999999</v>
      </c>
      <c r="G1066" s="13">
        <f t="shared" si="194"/>
        <v>37.948391288763489</v>
      </c>
      <c r="H1066" s="13">
        <f t="shared" si="195"/>
        <v>228.44193131123649</v>
      </c>
      <c r="I1066" s="16">
        <f t="shared" si="202"/>
        <v>229.35412132019155</v>
      </c>
      <c r="J1066" s="13">
        <f t="shared" si="196"/>
        <v>102.29905983255276</v>
      </c>
      <c r="K1066" s="13">
        <f t="shared" si="197"/>
        <v>127.0550614876388</v>
      </c>
      <c r="L1066" s="13">
        <f t="shared" si="198"/>
        <v>66.970579745293279</v>
      </c>
      <c r="M1066" s="13">
        <f t="shared" si="203"/>
        <v>66.970579747627895</v>
      </c>
      <c r="N1066" s="13">
        <f t="shared" si="199"/>
        <v>41.521759443529291</v>
      </c>
      <c r="O1066" s="13">
        <f t="shared" si="200"/>
        <v>79.47015073229278</v>
      </c>
      <c r="Q1066">
        <v>11.25257845161291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75.967632473170596</v>
      </c>
      <c r="G1067" s="13">
        <f t="shared" si="194"/>
        <v>6.0779735844625709</v>
      </c>
      <c r="H1067" s="13">
        <f t="shared" si="195"/>
        <v>69.889658888708027</v>
      </c>
      <c r="I1067" s="16">
        <f t="shared" si="202"/>
        <v>129.97414063105356</v>
      </c>
      <c r="J1067" s="13">
        <f t="shared" si="196"/>
        <v>94.32688368607657</v>
      </c>
      <c r="K1067" s="13">
        <f t="shared" si="197"/>
        <v>35.647256944976988</v>
      </c>
      <c r="L1067" s="13">
        <f t="shared" si="198"/>
        <v>11.301561213316962</v>
      </c>
      <c r="M1067" s="13">
        <f t="shared" si="203"/>
        <v>36.750381517415562</v>
      </c>
      <c r="N1067" s="13">
        <f t="shared" si="199"/>
        <v>22.785236540797648</v>
      </c>
      <c r="O1067" s="13">
        <f t="shared" si="200"/>
        <v>28.863210125260217</v>
      </c>
      <c r="Q1067">
        <v>13.91852471598008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59.649733406088252</v>
      </c>
      <c r="G1068" s="13">
        <f t="shared" si="194"/>
        <v>3.3469006278828886</v>
      </c>
      <c r="H1068" s="13">
        <f t="shared" si="195"/>
        <v>56.302832778205364</v>
      </c>
      <c r="I1068" s="16">
        <f t="shared" si="202"/>
        <v>80.648528509865386</v>
      </c>
      <c r="J1068" s="13">
        <f t="shared" si="196"/>
        <v>70.64852608324604</v>
      </c>
      <c r="K1068" s="13">
        <f t="shared" si="197"/>
        <v>10.000002426619346</v>
      </c>
      <c r="L1068" s="13">
        <f t="shared" si="198"/>
        <v>0</v>
      </c>
      <c r="M1068" s="13">
        <f t="shared" si="203"/>
        <v>13.965144976617914</v>
      </c>
      <c r="N1068" s="13">
        <f t="shared" si="199"/>
        <v>8.658389885503107</v>
      </c>
      <c r="O1068" s="13">
        <f t="shared" si="200"/>
        <v>12.005290513385996</v>
      </c>
      <c r="Q1068">
        <v>14.87254003533844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18.870451343117551</v>
      </c>
      <c r="G1069" s="13">
        <f t="shared" si="194"/>
        <v>0</v>
      </c>
      <c r="H1069" s="13">
        <f t="shared" si="195"/>
        <v>18.870451343117551</v>
      </c>
      <c r="I1069" s="16">
        <f t="shared" si="202"/>
        <v>28.870453769736898</v>
      </c>
      <c r="J1069" s="13">
        <f t="shared" si="196"/>
        <v>28.515139987455676</v>
      </c>
      <c r="K1069" s="13">
        <f t="shared" si="197"/>
        <v>0.35531378228122179</v>
      </c>
      <c r="L1069" s="13">
        <f t="shared" si="198"/>
        <v>0</v>
      </c>
      <c r="M1069" s="13">
        <f t="shared" si="203"/>
        <v>5.3067550911148071</v>
      </c>
      <c r="N1069" s="13">
        <f t="shared" si="199"/>
        <v>3.2901881564911806</v>
      </c>
      <c r="O1069" s="13">
        <f t="shared" si="200"/>
        <v>3.2901881564911806</v>
      </c>
      <c r="Q1069">
        <v>17.990144580173069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1.401357762188447</v>
      </c>
      <c r="G1070" s="13">
        <f t="shared" si="194"/>
        <v>0</v>
      </c>
      <c r="H1070" s="13">
        <f t="shared" si="195"/>
        <v>1.401357762188447</v>
      </c>
      <c r="I1070" s="16">
        <f t="shared" si="202"/>
        <v>1.7566715444696688</v>
      </c>
      <c r="J1070" s="13">
        <f t="shared" si="196"/>
        <v>1.7566337516598631</v>
      </c>
      <c r="K1070" s="13">
        <f t="shared" si="197"/>
        <v>3.779280980564792E-5</v>
      </c>
      <c r="L1070" s="13">
        <f t="shared" si="198"/>
        <v>0</v>
      </c>
      <c r="M1070" s="13">
        <f t="shared" si="203"/>
        <v>2.0165669346236266</v>
      </c>
      <c r="N1070" s="13">
        <f t="shared" si="199"/>
        <v>1.2502714994666484</v>
      </c>
      <c r="O1070" s="13">
        <f t="shared" si="200"/>
        <v>1.2502714994666484</v>
      </c>
      <c r="Q1070">
        <v>23.430581937724181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10.451111726299329</v>
      </c>
      <c r="G1071" s="13">
        <f t="shared" si="194"/>
        <v>0</v>
      </c>
      <c r="H1071" s="13">
        <f t="shared" si="195"/>
        <v>10.451111726299329</v>
      </c>
      <c r="I1071" s="16">
        <f t="shared" si="202"/>
        <v>10.451149519109135</v>
      </c>
      <c r="J1071" s="13">
        <f t="shared" si="196"/>
        <v>10.443602508792134</v>
      </c>
      <c r="K1071" s="13">
        <f t="shared" si="197"/>
        <v>7.5470103170012237E-3</v>
      </c>
      <c r="L1071" s="13">
        <f t="shared" si="198"/>
        <v>0</v>
      </c>
      <c r="M1071" s="13">
        <f t="shared" si="203"/>
        <v>0.76629543515697818</v>
      </c>
      <c r="N1071" s="13">
        <f t="shared" si="199"/>
        <v>0.47510316979732647</v>
      </c>
      <c r="O1071" s="13">
        <f t="shared" si="200"/>
        <v>0.47510316979732647</v>
      </c>
      <c r="Q1071">
        <v>23.801466996779428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30.398007761438841</v>
      </c>
      <c r="G1072" s="13">
        <f t="shared" si="194"/>
        <v>0</v>
      </c>
      <c r="H1072" s="13">
        <f t="shared" si="195"/>
        <v>30.398007761438841</v>
      </c>
      <c r="I1072" s="16">
        <f t="shared" si="202"/>
        <v>30.405554771755842</v>
      </c>
      <c r="J1072" s="13">
        <f t="shared" si="196"/>
        <v>30.27913803813879</v>
      </c>
      <c r="K1072" s="13">
        <f t="shared" si="197"/>
        <v>0.1264167336170523</v>
      </c>
      <c r="L1072" s="13">
        <f t="shared" si="198"/>
        <v>0</v>
      </c>
      <c r="M1072" s="13">
        <f t="shared" si="203"/>
        <v>0.2911922653596517</v>
      </c>
      <c r="N1072" s="13">
        <f t="shared" si="199"/>
        <v>0.18053920452298405</v>
      </c>
      <c r="O1072" s="13">
        <f t="shared" si="200"/>
        <v>0.18053920452298405</v>
      </c>
      <c r="Q1072">
        <v>26.536294870967751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17.089825752098879</v>
      </c>
      <c r="G1073" s="13">
        <f t="shared" si="194"/>
        <v>0</v>
      </c>
      <c r="H1073" s="13">
        <f t="shared" si="195"/>
        <v>17.089825752098879</v>
      </c>
      <c r="I1073" s="16">
        <f t="shared" si="202"/>
        <v>17.216242485715931</v>
      </c>
      <c r="J1073" s="13">
        <f t="shared" si="196"/>
        <v>17.190803899558755</v>
      </c>
      <c r="K1073" s="13">
        <f t="shared" si="197"/>
        <v>2.5438586157175536E-2</v>
      </c>
      <c r="L1073" s="13">
        <f t="shared" si="198"/>
        <v>0</v>
      </c>
      <c r="M1073" s="13">
        <f t="shared" si="203"/>
        <v>0.11065306083666765</v>
      </c>
      <c r="N1073" s="13">
        <f t="shared" si="199"/>
        <v>6.8604897718733945E-2</v>
      </c>
      <c r="O1073" s="13">
        <f t="shared" si="200"/>
        <v>6.8604897718733945E-2</v>
      </c>
      <c r="Q1073">
        <v>25.819389780231049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3.7387141333509599</v>
      </c>
      <c r="G1074" s="13">
        <f t="shared" si="194"/>
        <v>0</v>
      </c>
      <c r="H1074" s="13">
        <f t="shared" si="195"/>
        <v>3.7387141333509599</v>
      </c>
      <c r="I1074" s="16">
        <f t="shared" si="202"/>
        <v>3.7641527195081355</v>
      </c>
      <c r="J1074" s="13">
        <f t="shared" si="196"/>
        <v>3.763786748707088</v>
      </c>
      <c r="K1074" s="13">
        <f t="shared" si="197"/>
        <v>3.6597080104749935E-4</v>
      </c>
      <c r="L1074" s="13">
        <f t="shared" si="198"/>
        <v>0</v>
      </c>
      <c r="M1074" s="13">
        <f t="shared" si="203"/>
        <v>4.2048163117933704E-2</v>
      </c>
      <c r="N1074" s="13">
        <f t="shared" si="199"/>
        <v>2.6069861133118898E-2</v>
      </c>
      <c r="O1074" s="13">
        <f t="shared" si="200"/>
        <v>2.6069861133118898E-2</v>
      </c>
      <c r="Q1074">
        <v>23.54282630857012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22.495621118019631</v>
      </c>
      <c r="G1075" s="13">
        <f t="shared" si="194"/>
        <v>0</v>
      </c>
      <c r="H1075" s="13">
        <f t="shared" si="195"/>
        <v>22.495621118019631</v>
      </c>
      <c r="I1075" s="16">
        <f t="shared" si="202"/>
        <v>22.49598708882068</v>
      </c>
      <c r="J1075" s="13">
        <f t="shared" si="196"/>
        <v>22.39374416427604</v>
      </c>
      <c r="K1075" s="13">
        <f t="shared" si="197"/>
        <v>0.10224292454464035</v>
      </c>
      <c r="L1075" s="13">
        <f t="shared" si="198"/>
        <v>0</v>
      </c>
      <c r="M1075" s="13">
        <f t="shared" si="203"/>
        <v>1.5978301984814806E-2</v>
      </c>
      <c r="N1075" s="13">
        <f t="shared" si="199"/>
        <v>9.9065472305851793E-3</v>
      </c>
      <c r="O1075" s="13">
        <f t="shared" si="200"/>
        <v>9.9065472305851793E-3</v>
      </c>
      <c r="Q1075">
        <v>21.585551040192851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98.739955750933277</v>
      </c>
      <c r="G1076" s="13">
        <f t="shared" si="194"/>
        <v>9.889302236926639</v>
      </c>
      <c r="H1076" s="13">
        <f t="shared" si="195"/>
        <v>88.850653514006638</v>
      </c>
      <c r="I1076" s="16">
        <f t="shared" si="202"/>
        <v>88.952896438551278</v>
      </c>
      <c r="J1076" s="13">
        <f t="shared" si="196"/>
        <v>75.980291758087318</v>
      </c>
      <c r="K1076" s="13">
        <f t="shared" si="197"/>
        <v>12.972604680463959</v>
      </c>
      <c r="L1076" s="13">
        <f t="shared" si="198"/>
        <v>0</v>
      </c>
      <c r="M1076" s="13">
        <f t="shared" si="203"/>
        <v>6.0717547542296271E-3</v>
      </c>
      <c r="N1076" s="13">
        <f t="shared" si="199"/>
        <v>3.7644879476223686E-3</v>
      </c>
      <c r="O1076" s="13">
        <f t="shared" si="200"/>
        <v>9.8930667248742612</v>
      </c>
      <c r="Q1076">
        <v>14.8364301977753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70.329584085813366</v>
      </c>
      <c r="G1077" s="13">
        <f t="shared" si="194"/>
        <v>5.1343520180281494</v>
      </c>
      <c r="H1077" s="13">
        <f t="shared" si="195"/>
        <v>65.195232067785213</v>
      </c>
      <c r="I1077" s="16">
        <f t="shared" si="202"/>
        <v>78.167836748249172</v>
      </c>
      <c r="J1077" s="13">
        <f t="shared" si="196"/>
        <v>64.125100071590538</v>
      </c>
      <c r="K1077" s="13">
        <f t="shared" si="197"/>
        <v>14.042736676658635</v>
      </c>
      <c r="L1077" s="13">
        <f t="shared" si="198"/>
        <v>0</v>
      </c>
      <c r="M1077" s="13">
        <f t="shared" si="203"/>
        <v>2.3072668066072585E-3</v>
      </c>
      <c r="N1077" s="13">
        <f t="shared" si="199"/>
        <v>1.4305054200965002E-3</v>
      </c>
      <c r="O1077" s="13">
        <f t="shared" si="200"/>
        <v>5.1357825234482464</v>
      </c>
      <c r="Q1077">
        <v>10.96867006487108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63.025794137195582</v>
      </c>
      <c r="G1078" s="13">
        <f t="shared" si="194"/>
        <v>3.9119407794730927</v>
      </c>
      <c r="H1078" s="13">
        <f t="shared" si="195"/>
        <v>59.113853357722491</v>
      </c>
      <c r="I1078" s="16">
        <f t="shared" si="202"/>
        <v>73.156590034381125</v>
      </c>
      <c r="J1078" s="13">
        <f t="shared" si="196"/>
        <v>61.539436764529405</v>
      </c>
      <c r="K1078" s="13">
        <f t="shared" si="197"/>
        <v>11.61715326985172</v>
      </c>
      <c r="L1078" s="13">
        <f t="shared" si="198"/>
        <v>0</v>
      </c>
      <c r="M1078" s="13">
        <f t="shared" si="203"/>
        <v>8.7676138651075828E-4</v>
      </c>
      <c r="N1078" s="13">
        <f t="shared" si="199"/>
        <v>5.4359205963667014E-4</v>
      </c>
      <c r="O1078" s="13">
        <f t="shared" si="200"/>
        <v>3.9124843715327295</v>
      </c>
      <c r="Q1078">
        <v>11.18901845161291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34.04265956058925</v>
      </c>
      <c r="G1079" s="13">
        <f t="shared" si="194"/>
        <v>0</v>
      </c>
      <c r="H1079" s="13">
        <f t="shared" si="195"/>
        <v>34.04265956058925</v>
      </c>
      <c r="I1079" s="16">
        <f t="shared" si="202"/>
        <v>45.65981283044097</v>
      </c>
      <c r="J1079" s="13">
        <f t="shared" si="196"/>
        <v>43.164735049260138</v>
      </c>
      <c r="K1079" s="13">
        <f t="shared" si="197"/>
        <v>2.4950777811808322</v>
      </c>
      <c r="L1079" s="13">
        <f t="shared" si="198"/>
        <v>0</v>
      </c>
      <c r="M1079" s="13">
        <f t="shared" si="203"/>
        <v>3.3316932687408815E-4</v>
      </c>
      <c r="N1079" s="13">
        <f t="shared" si="199"/>
        <v>2.0656498266193466E-4</v>
      </c>
      <c r="O1079" s="13">
        <f t="shared" si="200"/>
        <v>2.0656498266193466E-4</v>
      </c>
      <c r="Q1079">
        <v>13.41034962452343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34.239720197862539</v>
      </c>
      <c r="G1080" s="13">
        <f t="shared" si="194"/>
        <v>0</v>
      </c>
      <c r="H1080" s="13">
        <f t="shared" si="195"/>
        <v>34.239720197862539</v>
      </c>
      <c r="I1080" s="16">
        <f t="shared" si="202"/>
        <v>36.734797979043371</v>
      </c>
      <c r="J1080" s="13">
        <f t="shared" si="196"/>
        <v>35.624223957281949</v>
      </c>
      <c r="K1080" s="13">
        <f t="shared" si="197"/>
        <v>1.1105740217614226</v>
      </c>
      <c r="L1080" s="13">
        <f t="shared" si="198"/>
        <v>0</v>
      </c>
      <c r="M1080" s="13">
        <f t="shared" si="203"/>
        <v>1.2660434421215349E-4</v>
      </c>
      <c r="N1080" s="13">
        <f t="shared" si="199"/>
        <v>7.8494693411535165E-5</v>
      </c>
      <c r="O1080" s="13">
        <f t="shared" si="200"/>
        <v>7.8494693411535165E-5</v>
      </c>
      <c r="Q1080">
        <v>14.82350243354454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116.0237234464955</v>
      </c>
      <c r="G1081" s="13">
        <f t="shared" si="194"/>
        <v>12.782029440784475</v>
      </c>
      <c r="H1081" s="13">
        <f t="shared" si="195"/>
        <v>103.24169400571103</v>
      </c>
      <c r="I1081" s="16">
        <f t="shared" si="202"/>
        <v>104.35226802747245</v>
      </c>
      <c r="J1081" s="13">
        <f t="shared" si="196"/>
        <v>85.785426866830875</v>
      </c>
      <c r="K1081" s="13">
        <f t="shared" si="197"/>
        <v>18.566841160641573</v>
      </c>
      <c r="L1081" s="13">
        <f t="shared" si="198"/>
        <v>0.89927677393685768</v>
      </c>
      <c r="M1081" s="13">
        <f t="shared" si="203"/>
        <v>0.89932488358765827</v>
      </c>
      <c r="N1081" s="13">
        <f t="shared" si="199"/>
        <v>0.55758142782434816</v>
      </c>
      <c r="O1081" s="13">
        <f t="shared" si="200"/>
        <v>13.339610868608823</v>
      </c>
      <c r="Q1081">
        <v>15.27670358941012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27.90907162956416</v>
      </c>
      <c r="G1082" s="13">
        <f t="shared" si="194"/>
        <v>0</v>
      </c>
      <c r="H1082" s="13">
        <f t="shared" si="195"/>
        <v>27.90907162956416</v>
      </c>
      <c r="I1082" s="16">
        <f t="shared" si="202"/>
        <v>45.576636016268878</v>
      </c>
      <c r="J1082" s="13">
        <f t="shared" si="196"/>
        <v>44.391899840501367</v>
      </c>
      <c r="K1082" s="13">
        <f t="shared" si="197"/>
        <v>1.1847361757675117</v>
      </c>
      <c r="L1082" s="13">
        <f t="shared" si="198"/>
        <v>0</v>
      </c>
      <c r="M1082" s="13">
        <f t="shared" si="203"/>
        <v>0.34174345576331011</v>
      </c>
      <c r="N1082" s="13">
        <f t="shared" si="199"/>
        <v>0.21188094257325227</v>
      </c>
      <c r="O1082" s="13">
        <f t="shared" si="200"/>
        <v>0.21188094257325227</v>
      </c>
      <c r="Q1082">
        <v>19.0111992397241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13.82589289631073</v>
      </c>
      <c r="G1083" s="13">
        <f t="shared" si="194"/>
        <v>0</v>
      </c>
      <c r="H1083" s="13">
        <f t="shared" si="195"/>
        <v>13.82589289631073</v>
      </c>
      <c r="I1083" s="16">
        <f t="shared" si="202"/>
        <v>15.010629072078242</v>
      </c>
      <c r="J1083" s="13">
        <f t="shared" si="196"/>
        <v>14.982882499051298</v>
      </c>
      <c r="K1083" s="13">
        <f t="shared" si="197"/>
        <v>2.7746573026943722E-2</v>
      </c>
      <c r="L1083" s="13">
        <f t="shared" si="198"/>
        <v>0</v>
      </c>
      <c r="M1083" s="13">
        <f t="shared" si="203"/>
        <v>0.12986251319005784</v>
      </c>
      <c r="N1083" s="13">
        <f t="shared" si="199"/>
        <v>8.0514758177835863E-2</v>
      </c>
      <c r="O1083" s="13">
        <f t="shared" si="200"/>
        <v>8.0514758177835863E-2</v>
      </c>
      <c r="Q1083">
        <v>22.25510978959516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3.8752031154351552E-2</v>
      </c>
      <c r="G1084" s="13">
        <f t="shared" si="194"/>
        <v>0</v>
      </c>
      <c r="H1084" s="13">
        <f t="shared" si="195"/>
        <v>3.8752031154351552E-2</v>
      </c>
      <c r="I1084" s="16">
        <f t="shared" si="202"/>
        <v>6.6498604181295273E-2</v>
      </c>
      <c r="J1084" s="13">
        <f t="shared" si="196"/>
        <v>6.6498601638762367E-2</v>
      </c>
      <c r="K1084" s="13">
        <f t="shared" si="197"/>
        <v>2.5425329064354685E-9</v>
      </c>
      <c r="L1084" s="13">
        <f t="shared" si="198"/>
        <v>0</v>
      </c>
      <c r="M1084" s="13">
        <f t="shared" si="203"/>
        <v>4.934775501222198E-2</v>
      </c>
      <c r="N1084" s="13">
        <f t="shared" si="199"/>
        <v>3.0595608107577627E-2</v>
      </c>
      <c r="O1084" s="13">
        <f t="shared" si="200"/>
        <v>3.0595608107577627E-2</v>
      </c>
      <c r="Q1084">
        <v>21.902618247374601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20.414089087710838</v>
      </c>
      <c r="G1085" s="13">
        <f t="shared" si="194"/>
        <v>0</v>
      </c>
      <c r="H1085" s="13">
        <f t="shared" si="195"/>
        <v>20.414089087710838</v>
      </c>
      <c r="I1085" s="16">
        <f t="shared" si="202"/>
        <v>20.41408909025337</v>
      </c>
      <c r="J1085" s="13">
        <f t="shared" si="196"/>
        <v>20.374258011900096</v>
      </c>
      <c r="K1085" s="13">
        <f t="shared" si="197"/>
        <v>3.9831078353273597E-2</v>
      </c>
      <c r="L1085" s="13">
        <f t="shared" si="198"/>
        <v>0</v>
      </c>
      <c r="M1085" s="13">
        <f t="shared" si="203"/>
        <v>1.8752146904644353E-2</v>
      </c>
      <c r="N1085" s="13">
        <f t="shared" si="199"/>
        <v>1.1626331080879499E-2</v>
      </c>
      <c r="O1085" s="13">
        <f t="shared" si="200"/>
        <v>1.1626331080879499E-2</v>
      </c>
      <c r="Q1085">
        <v>26.26823187096775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46.825299667228713</v>
      </c>
      <c r="G1086" s="13">
        <f t="shared" si="194"/>
        <v>1.200517443156538</v>
      </c>
      <c r="H1086" s="13">
        <f t="shared" si="195"/>
        <v>45.624782224072177</v>
      </c>
      <c r="I1086" s="16">
        <f t="shared" si="202"/>
        <v>45.664613302425451</v>
      </c>
      <c r="J1086" s="13">
        <f t="shared" si="196"/>
        <v>44.89433499756538</v>
      </c>
      <c r="K1086" s="13">
        <f t="shared" si="197"/>
        <v>0.77027830486007076</v>
      </c>
      <c r="L1086" s="13">
        <f t="shared" si="198"/>
        <v>0</v>
      </c>
      <c r="M1086" s="13">
        <f t="shared" si="203"/>
        <v>7.1258158237648538E-3</v>
      </c>
      <c r="N1086" s="13">
        <f t="shared" si="199"/>
        <v>4.418005810734209E-3</v>
      </c>
      <c r="O1086" s="13">
        <f t="shared" si="200"/>
        <v>1.2049354489672721</v>
      </c>
      <c r="Q1086">
        <v>22.193292165774359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52.414537215619362</v>
      </c>
      <c r="G1087" s="13">
        <f t="shared" si="194"/>
        <v>2.1359697004328635</v>
      </c>
      <c r="H1087" s="13">
        <f t="shared" si="195"/>
        <v>50.278567515186495</v>
      </c>
      <c r="I1087" s="16">
        <f t="shared" si="202"/>
        <v>51.048845820046566</v>
      </c>
      <c r="J1087" s="13">
        <f t="shared" si="196"/>
        <v>49.739576295273714</v>
      </c>
      <c r="K1087" s="13">
        <f t="shared" si="197"/>
        <v>1.3092695247728514</v>
      </c>
      <c r="L1087" s="13">
        <f t="shared" si="198"/>
        <v>0</v>
      </c>
      <c r="M1087" s="13">
        <f t="shared" si="203"/>
        <v>2.7078100130306449E-3</v>
      </c>
      <c r="N1087" s="13">
        <f t="shared" si="199"/>
        <v>1.6788422080789998E-3</v>
      </c>
      <c r="O1087" s="13">
        <f t="shared" si="200"/>
        <v>2.1376485426409424</v>
      </c>
      <c r="Q1087">
        <v>20.710875485698178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77.72542439221499</v>
      </c>
      <c r="G1088" s="13">
        <f t="shared" si="194"/>
        <v>6.3721694214181186</v>
      </c>
      <c r="H1088" s="13">
        <f t="shared" si="195"/>
        <v>71.353254970796868</v>
      </c>
      <c r="I1088" s="16">
        <f t="shared" si="202"/>
        <v>72.662524495569727</v>
      </c>
      <c r="J1088" s="13">
        <f t="shared" si="196"/>
        <v>65.801700003355279</v>
      </c>
      <c r="K1088" s="13">
        <f t="shared" si="197"/>
        <v>6.8608244922144479</v>
      </c>
      <c r="L1088" s="13">
        <f t="shared" si="198"/>
        <v>0</v>
      </c>
      <c r="M1088" s="13">
        <f t="shared" si="203"/>
        <v>1.028967804951645E-3</v>
      </c>
      <c r="N1088" s="13">
        <f t="shared" si="199"/>
        <v>6.3796003907001992E-4</v>
      </c>
      <c r="O1088" s="13">
        <f t="shared" si="200"/>
        <v>6.3728073814571884</v>
      </c>
      <c r="Q1088">
        <v>15.69461572469946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207.89698040019371</v>
      </c>
      <c r="G1089" s="13">
        <f t="shared" si="194"/>
        <v>28.158553493767531</v>
      </c>
      <c r="H1089" s="13">
        <f t="shared" si="195"/>
        <v>179.73842690642618</v>
      </c>
      <c r="I1089" s="16">
        <f t="shared" si="202"/>
        <v>186.59925139864063</v>
      </c>
      <c r="J1089" s="13">
        <f t="shared" si="196"/>
        <v>97.975676941609635</v>
      </c>
      <c r="K1089" s="13">
        <f t="shared" si="197"/>
        <v>88.623574457030998</v>
      </c>
      <c r="L1089" s="13">
        <f t="shared" si="198"/>
        <v>43.565103873484176</v>
      </c>
      <c r="M1089" s="13">
        <f t="shared" si="203"/>
        <v>43.565494881250054</v>
      </c>
      <c r="N1089" s="13">
        <f t="shared" si="199"/>
        <v>27.010606826375032</v>
      </c>
      <c r="O1089" s="13">
        <f t="shared" si="200"/>
        <v>55.169160320142566</v>
      </c>
      <c r="Q1089">
        <v>11.358920451612899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266.39032259999999</v>
      </c>
      <c r="G1090" s="13">
        <f t="shared" si="194"/>
        <v>37.948391288763489</v>
      </c>
      <c r="H1090" s="13">
        <f t="shared" si="195"/>
        <v>228.44193131123649</v>
      </c>
      <c r="I1090" s="16">
        <f t="shared" si="202"/>
        <v>273.50040189478329</v>
      </c>
      <c r="J1090" s="13">
        <f t="shared" si="196"/>
        <v>110.70474364384992</v>
      </c>
      <c r="K1090" s="13">
        <f t="shared" si="197"/>
        <v>162.79565825093337</v>
      </c>
      <c r="L1090" s="13">
        <f t="shared" si="198"/>
        <v>88.737254412893819</v>
      </c>
      <c r="M1090" s="13">
        <f t="shared" si="203"/>
        <v>105.29214246776883</v>
      </c>
      <c r="N1090" s="13">
        <f t="shared" si="199"/>
        <v>65.281128330016671</v>
      </c>
      <c r="O1090" s="13">
        <f t="shared" si="200"/>
        <v>103.22951961878016</v>
      </c>
      <c r="Q1090">
        <v>12.10240539139409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75.123903445102712</v>
      </c>
      <c r="G1091" s="13">
        <f t="shared" si="194"/>
        <v>5.9367614393350259</v>
      </c>
      <c r="H1091" s="13">
        <f t="shared" si="195"/>
        <v>69.187142005767683</v>
      </c>
      <c r="I1091" s="16">
        <f t="shared" si="202"/>
        <v>143.24554584380724</v>
      </c>
      <c r="J1091" s="13">
        <f t="shared" si="196"/>
        <v>91.722894988824606</v>
      </c>
      <c r="K1091" s="13">
        <f t="shared" si="197"/>
        <v>51.522650854982629</v>
      </c>
      <c r="L1091" s="13">
        <f t="shared" si="198"/>
        <v>20.969965374211739</v>
      </c>
      <c r="M1091" s="13">
        <f t="shared" si="203"/>
        <v>60.980979511963895</v>
      </c>
      <c r="N1091" s="13">
        <f t="shared" si="199"/>
        <v>37.808207297417617</v>
      </c>
      <c r="O1091" s="13">
        <f t="shared" si="200"/>
        <v>43.744968736752639</v>
      </c>
      <c r="Q1091">
        <v>11.900057306154171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27.8651699648549</v>
      </c>
      <c r="G1092" s="13">
        <f t="shared" si="194"/>
        <v>0</v>
      </c>
      <c r="H1092" s="13">
        <f t="shared" si="195"/>
        <v>27.8651699648549</v>
      </c>
      <c r="I1092" s="16">
        <f t="shared" si="202"/>
        <v>58.41785544562579</v>
      </c>
      <c r="J1092" s="13">
        <f t="shared" si="196"/>
        <v>53.789238410207503</v>
      </c>
      <c r="K1092" s="13">
        <f t="shared" si="197"/>
        <v>4.6286170354182872</v>
      </c>
      <c r="L1092" s="13">
        <f t="shared" si="198"/>
        <v>0</v>
      </c>
      <c r="M1092" s="13">
        <f t="shared" si="203"/>
        <v>23.172772214546278</v>
      </c>
      <c r="N1092" s="13">
        <f t="shared" si="199"/>
        <v>14.367118773018692</v>
      </c>
      <c r="O1092" s="13">
        <f t="shared" si="200"/>
        <v>14.367118773018692</v>
      </c>
      <c r="Q1092">
        <v>13.99990082973317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12.732133134734839</v>
      </c>
      <c r="G1093" s="13">
        <f t="shared" si="194"/>
        <v>0</v>
      </c>
      <c r="H1093" s="13">
        <f t="shared" si="195"/>
        <v>12.732133134734839</v>
      </c>
      <c r="I1093" s="16">
        <f t="shared" si="202"/>
        <v>17.360750170153125</v>
      </c>
      <c r="J1093" s="13">
        <f t="shared" si="196"/>
        <v>17.249671067328972</v>
      </c>
      <c r="K1093" s="13">
        <f t="shared" si="197"/>
        <v>0.1110791028241529</v>
      </c>
      <c r="L1093" s="13">
        <f t="shared" si="198"/>
        <v>0</v>
      </c>
      <c r="M1093" s="13">
        <f t="shared" si="203"/>
        <v>8.8056534415275856</v>
      </c>
      <c r="N1093" s="13">
        <f t="shared" si="199"/>
        <v>5.4595051337471032</v>
      </c>
      <c r="O1093" s="13">
        <f t="shared" si="200"/>
        <v>5.4595051337471032</v>
      </c>
      <c r="Q1093">
        <v>15.471894350418699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2.5200261587654911</v>
      </c>
      <c r="G1094" s="13">
        <f t="shared" ref="G1094:G1157" si="205">IF((F1094-$J$2)&gt;0,$I$2*(F1094-$J$2),0)</f>
        <v>0</v>
      </c>
      <c r="H1094" s="13">
        <f t="shared" ref="H1094:H1157" si="206">F1094-G1094</f>
        <v>2.5200261587654911</v>
      </c>
      <c r="I1094" s="16">
        <f t="shared" si="202"/>
        <v>2.631105261589644</v>
      </c>
      <c r="J1094" s="13">
        <f t="shared" ref="J1094:J1157" si="207">I1094/SQRT(1+(I1094/($K$2*(300+(25*Q1094)+0.05*(Q1094)^3)))^2)</f>
        <v>2.6309686550413978</v>
      </c>
      <c r="K1094" s="13">
        <f t="shared" ref="K1094:K1157" si="208">I1094-J1094</f>
        <v>1.3660654824620977E-4</v>
      </c>
      <c r="L1094" s="13">
        <f t="shared" ref="L1094:L1157" si="209">IF(K1094&gt;$N$2,(K1094-$N$2)/$L$2,0)</f>
        <v>0</v>
      </c>
      <c r="M1094" s="13">
        <f t="shared" si="203"/>
        <v>3.3461483077804823</v>
      </c>
      <c r="N1094" s="13">
        <f t="shared" ref="N1094:N1157" si="210">$M$2*M1094</f>
        <v>2.0746119508238992</v>
      </c>
      <c r="O1094" s="13">
        <f t="shared" ref="O1094:O1157" si="211">N1094+G1094</f>
        <v>2.0746119508238992</v>
      </c>
      <c r="Q1094">
        <v>22.91075493581225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27.833388717054909</v>
      </c>
      <c r="G1095" s="13">
        <f t="shared" si="205"/>
        <v>0</v>
      </c>
      <c r="H1095" s="13">
        <f t="shared" si="206"/>
        <v>27.833388717054909</v>
      </c>
      <c r="I1095" s="16">
        <f t="shared" ref="I1095:I1158" si="213">H1095+K1094-L1094</f>
        <v>27.833525323603155</v>
      </c>
      <c r="J1095" s="13">
        <f t="shared" si="207"/>
        <v>27.679076918595591</v>
      </c>
      <c r="K1095" s="13">
        <f t="shared" si="208"/>
        <v>0.15444840500756385</v>
      </c>
      <c r="L1095" s="13">
        <f t="shared" si="209"/>
        <v>0</v>
      </c>
      <c r="M1095" s="13">
        <f t="shared" ref="M1095:M1158" si="214">L1095+M1094-N1094</f>
        <v>1.2715363569565832</v>
      </c>
      <c r="N1095" s="13">
        <f t="shared" si="210"/>
        <v>0.78835254131308152</v>
      </c>
      <c r="O1095" s="13">
        <f t="shared" si="211"/>
        <v>0.78835254131308152</v>
      </c>
      <c r="Q1095">
        <v>23.178965213969612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38.66766271943581</v>
      </c>
      <c r="G1096" s="13">
        <f t="shared" si="205"/>
        <v>0</v>
      </c>
      <c r="H1096" s="13">
        <f t="shared" si="206"/>
        <v>38.66766271943581</v>
      </c>
      <c r="I1096" s="16">
        <f t="shared" si="213"/>
        <v>38.822111124443374</v>
      </c>
      <c r="J1096" s="13">
        <f t="shared" si="207"/>
        <v>38.498006347549001</v>
      </c>
      <c r="K1096" s="13">
        <f t="shared" si="208"/>
        <v>0.324104776894373</v>
      </c>
      <c r="L1096" s="13">
        <f t="shared" si="209"/>
        <v>0</v>
      </c>
      <c r="M1096" s="13">
        <f t="shared" si="214"/>
        <v>0.48318381564350166</v>
      </c>
      <c r="N1096" s="13">
        <f t="shared" si="210"/>
        <v>0.29957396569897105</v>
      </c>
      <c r="O1096" s="13">
        <f t="shared" si="211"/>
        <v>0.29957396569897105</v>
      </c>
      <c r="Q1096">
        <v>24.98553087096775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18.994104717667479</v>
      </c>
      <c r="G1097" s="13">
        <f t="shared" si="205"/>
        <v>0</v>
      </c>
      <c r="H1097" s="13">
        <f t="shared" si="206"/>
        <v>18.994104717667479</v>
      </c>
      <c r="I1097" s="16">
        <f t="shared" si="213"/>
        <v>19.318209494561852</v>
      </c>
      <c r="J1097" s="13">
        <f t="shared" si="207"/>
        <v>19.268706270679086</v>
      </c>
      <c r="K1097" s="13">
        <f t="shared" si="208"/>
        <v>4.9503223882766179E-2</v>
      </c>
      <c r="L1097" s="13">
        <f t="shared" si="209"/>
        <v>0</v>
      </c>
      <c r="M1097" s="13">
        <f t="shared" si="214"/>
        <v>0.18360984994453061</v>
      </c>
      <c r="N1097" s="13">
        <f t="shared" si="210"/>
        <v>0.11383810696560898</v>
      </c>
      <c r="O1097" s="13">
        <f t="shared" si="211"/>
        <v>0.11383810696560898</v>
      </c>
      <c r="Q1097">
        <v>23.511712171937639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3.5360181397978012</v>
      </c>
      <c r="G1098" s="13">
        <f t="shared" si="205"/>
        <v>0</v>
      </c>
      <c r="H1098" s="13">
        <f t="shared" si="206"/>
        <v>3.5360181397978012</v>
      </c>
      <c r="I1098" s="16">
        <f t="shared" si="213"/>
        <v>3.5855213636805674</v>
      </c>
      <c r="J1098" s="13">
        <f t="shared" si="207"/>
        <v>3.5851928886536797</v>
      </c>
      <c r="K1098" s="13">
        <f t="shared" si="208"/>
        <v>3.2847502688770902E-4</v>
      </c>
      <c r="L1098" s="13">
        <f t="shared" si="209"/>
        <v>0</v>
      </c>
      <c r="M1098" s="13">
        <f t="shared" si="214"/>
        <v>6.9771742978921636E-2</v>
      </c>
      <c r="N1098" s="13">
        <f t="shared" si="210"/>
        <v>4.3258480646931413E-2</v>
      </c>
      <c r="O1098" s="13">
        <f t="shared" si="211"/>
        <v>4.3258480646931413E-2</v>
      </c>
      <c r="Q1098">
        <v>23.273985222400661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77.22521567537261</v>
      </c>
      <c r="G1099" s="13">
        <f t="shared" si="205"/>
        <v>6.2884511379799362</v>
      </c>
      <c r="H1099" s="13">
        <f t="shared" si="206"/>
        <v>70.936764537392676</v>
      </c>
      <c r="I1099" s="16">
        <f t="shared" si="213"/>
        <v>70.937093012419567</v>
      </c>
      <c r="J1099" s="13">
        <f t="shared" si="207"/>
        <v>67.330037610327622</v>
      </c>
      <c r="K1099" s="13">
        <f t="shared" si="208"/>
        <v>3.6070554020919445</v>
      </c>
      <c r="L1099" s="13">
        <f t="shared" si="209"/>
        <v>0</v>
      </c>
      <c r="M1099" s="13">
        <f t="shared" si="214"/>
        <v>2.6513262331990223E-2</v>
      </c>
      <c r="N1099" s="13">
        <f t="shared" si="210"/>
        <v>1.6438222645833937E-2</v>
      </c>
      <c r="O1099" s="13">
        <f t="shared" si="211"/>
        <v>6.3048893606257703</v>
      </c>
      <c r="Q1099">
        <v>20.245179396850421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55.042787808192749</v>
      </c>
      <c r="G1100" s="13">
        <f t="shared" si="205"/>
        <v>2.5758513351324903</v>
      </c>
      <c r="H1100" s="13">
        <f t="shared" si="206"/>
        <v>52.466936473060258</v>
      </c>
      <c r="I1100" s="16">
        <f t="shared" si="213"/>
        <v>56.073991875152203</v>
      </c>
      <c r="J1100" s="13">
        <f t="shared" si="207"/>
        <v>52.732358051195732</v>
      </c>
      <c r="K1100" s="13">
        <f t="shared" si="208"/>
        <v>3.3416338239564709</v>
      </c>
      <c r="L1100" s="13">
        <f t="shared" si="209"/>
        <v>0</v>
      </c>
      <c r="M1100" s="13">
        <f t="shared" si="214"/>
        <v>1.0075039686156285E-2</v>
      </c>
      <c r="N1100" s="13">
        <f t="shared" si="210"/>
        <v>6.246524605416897E-3</v>
      </c>
      <c r="O1100" s="13">
        <f t="shared" si="211"/>
        <v>2.5820978597379072</v>
      </c>
      <c r="Q1100">
        <v>15.68939670411689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84.21083368063978</v>
      </c>
      <c r="G1101" s="13">
        <f t="shared" si="205"/>
        <v>7.4576109875874925</v>
      </c>
      <c r="H1101" s="13">
        <f t="shared" si="206"/>
        <v>76.753222693052294</v>
      </c>
      <c r="I1101" s="16">
        <f t="shared" si="213"/>
        <v>80.094856517008765</v>
      </c>
      <c r="J1101" s="13">
        <f t="shared" si="207"/>
        <v>67.557781690255965</v>
      </c>
      <c r="K1101" s="13">
        <f t="shared" si="208"/>
        <v>12.5370748267528</v>
      </c>
      <c r="L1101" s="13">
        <f t="shared" si="209"/>
        <v>0</v>
      </c>
      <c r="M1101" s="13">
        <f t="shared" si="214"/>
        <v>3.8285150807393885E-3</v>
      </c>
      <c r="N1101" s="13">
        <f t="shared" si="210"/>
        <v>2.3736793500584207E-3</v>
      </c>
      <c r="O1101" s="13">
        <f t="shared" si="211"/>
        <v>7.4599846669375509</v>
      </c>
      <c r="Q1101">
        <v>12.6613916932293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130.99922991709749</v>
      </c>
      <c r="G1102" s="13">
        <f t="shared" si="205"/>
        <v>15.28843057519583</v>
      </c>
      <c r="H1102" s="13">
        <f t="shared" si="206"/>
        <v>115.71079934190166</v>
      </c>
      <c r="I1102" s="16">
        <f t="shared" si="213"/>
        <v>128.24787416865445</v>
      </c>
      <c r="J1102" s="13">
        <f t="shared" si="207"/>
        <v>84.333595123212348</v>
      </c>
      <c r="K1102" s="13">
        <f t="shared" si="208"/>
        <v>43.9142790454421</v>
      </c>
      <c r="L1102" s="13">
        <f t="shared" si="209"/>
        <v>16.336328308070428</v>
      </c>
      <c r="M1102" s="13">
        <f t="shared" si="214"/>
        <v>16.337783143801111</v>
      </c>
      <c r="N1102" s="13">
        <f t="shared" si="210"/>
        <v>10.129425549156689</v>
      </c>
      <c r="O1102" s="13">
        <f t="shared" si="211"/>
        <v>25.417856124352518</v>
      </c>
      <c r="Q1102">
        <v>10.9428674516129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115.8558125534415</v>
      </c>
      <c r="G1103" s="13">
        <f t="shared" si="205"/>
        <v>12.753926748320836</v>
      </c>
      <c r="H1103" s="13">
        <f t="shared" si="206"/>
        <v>103.10188580512066</v>
      </c>
      <c r="I1103" s="16">
        <f t="shared" si="213"/>
        <v>130.67983654249232</v>
      </c>
      <c r="J1103" s="13">
        <f t="shared" si="207"/>
        <v>90.08837201176739</v>
      </c>
      <c r="K1103" s="13">
        <f t="shared" si="208"/>
        <v>40.591464530724934</v>
      </c>
      <c r="L1103" s="13">
        <f t="shared" si="209"/>
        <v>14.312673722736012</v>
      </c>
      <c r="M1103" s="13">
        <f t="shared" si="214"/>
        <v>20.521031317380434</v>
      </c>
      <c r="N1103" s="13">
        <f t="shared" si="210"/>
        <v>12.723039416775869</v>
      </c>
      <c r="O1103" s="13">
        <f t="shared" si="211"/>
        <v>25.476966165096705</v>
      </c>
      <c r="Q1103">
        <v>12.497119205773039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112.9679641792433</v>
      </c>
      <c r="G1104" s="13">
        <f t="shared" si="205"/>
        <v>12.270597088966259</v>
      </c>
      <c r="H1104" s="13">
        <f t="shared" si="206"/>
        <v>100.69736709027704</v>
      </c>
      <c r="I1104" s="16">
        <f t="shared" si="213"/>
        <v>126.97615789826597</v>
      </c>
      <c r="J1104" s="13">
        <f t="shared" si="207"/>
        <v>91.639263114775133</v>
      </c>
      <c r="K1104" s="13">
        <f t="shared" si="208"/>
        <v>35.336894783490834</v>
      </c>
      <c r="L1104" s="13">
        <f t="shared" si="209"/>
        <v>11.112545001781839</v>
      </c>
      <c r="M1104" s="13">
        <f t="shared" si="214"/>
        <v>18.910536902386404</v>
      </c>
      <c r="N1104" s="13">
        <f t="shared" si="210"/>
        <v>11.72453287947957</v>
      </c>
      <c r="O1104" s="13">
        <f t="shared" si="211"/>
        <v>23.995129968445831</v>
      </c>
      <c r="Q1104">
        <v>13.41016621092137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34.137315818005888</v>
      </c>
      <c r="G1105" s="13">
        <f t="shared" si="205"/>
        <v>0</v>
      </c>
      <c r="H1105" s="13">
        <f t="shared" si="206"/>
        <v>34.137315818005888</v>
      </c>
      <c r="I1105" s="16">
        <f t="shared" si="213"/>
        <v>58.361665599714883</v>
      </c>
      <c r="J1105" s="13">
        <f t="shared" si="207"/>
        <v>54.671054063546642</v>
      </c>
      <c r="K1105" s="13">
        <f t="shared" si="208"/>
        <v>3.690611536168241</v>
      </c>
      <c r="L1105" s="13">
        <f t="shared" si="209"/>
        <v>0</v>
      </c>
      <c r="M1105" s="13">
        <f t="shared" si="214"/>
        <v>7.1860040229068343</v>
      </c>
      <c r="N1105" s="13">
        <f t="shared" si="210"/>
        <v>4.4553224942022371</v>
      </c>
      <c r="O1105" s="13">
        <f t="shared" si="211"/>
        <v>4.4553224942022371</v>
      </c>
      <c r="Q1105">
        <v>15.79476711126881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15.47348427300042</v>
      </c>
      <c r="G1106" s="13">
        <f t="shared" si="205"/>
        <v>0</v>
      </c>
      <c r="H1106" s="13">
        <f t="shared" si="206"/>
        <v>15.47348427300042</v>
      </c>
      <c r="I1106" s="16">
        <f t="shared" si="213"/>
        <v>19.164095809168661</v>
      </c>
      <c r="J1106" s="13">
        <f t="shared" si="207"/>
        <v>19.118454409972578</v>
      </c>
      <c r="K1106" s="13">
        <f t="shared" si="208"/>
        <v>4.5641399196082233E-2</v>
      </c>
      <c r="L1106" s="13">
        <f t="shared" si="209"/>
        <v>0</v>
      </c>
      <c r="M1106" s="13">
        <f t="shared" si="214"/>
        <v>2.7306815287045971</v>
      </c>
      <c r="N1106" s="13">
        <f t="shared" si="210"/>
        <v>1.6930225477968501</v>
      </c>
      <c r="O1106" s="13">
        <f t="shared" si="211"/>
        <v>1.6930225477968501</v>
      </c>
      <c r="Q1106">
        <v>23.921520247727202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9.9439241858289353</v>
      </c>
      <c r="G1107" s="13">
        <f t="shared" si="205"/>
        <v>0</v>
      </c>
      <c r="H1107" s="13">
        <f t="shared" si="206"/>
        <v>9.9439241858289353</v>
      </c>
      <c r="I1107" s="16">
        <f t="shared" si="213"/>
        <v>9.9895655850250176</v>
      </c>
      <c r="J1107" s="13">
        <f t="shared" si="207"/>
        <v>9.9824213434930869</v>
      </c>
      <c r="K1107" s="13">
        <f t="shared" si="208"/>
        <v>7.1442415319307173E-3</v>
      </c>
      <c r="L1107" s="13">
        <f t="shared" si="209"/>
        <v>0</v>
      </c>
      <c r="M1107" s="13">
        <f t="shared" si="214"/>
        <v>1.037658980907747</v>
      </c>
      <c r="N1107" s="13">
        <f t="shared" si="210"/>
        <v>0.64334856816280317</v>
      </c>
      <c r="O1107" s="13">
        <f t="shared" si="211"/>
        <v>0.64334856816280317</v>
      </c>
      <c r="Q1107">
        <v>23.22684415772056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12.945419241373459</v>
      </c>
      <c r="G1108" s="13">
        <f t="shared" si="205"/>
        <v>0</v>
      </c>
      <c r="H1108" s="13">
        <f t="shared" si="206"/>
        <v>12.945419241373459</v>
      </c>
      <c r="I1108" s="16">
        <f t="shared" si="213"/>
        <v>12.95256348290539</v>
      </c>
      <c r="J1108" s="13">
        <f t="shared" si="207"/>
        <v>12.942205614894908</v>
      </c>
      <c r="K1108" s="13">
        <f t="shared" si="208"/>
        <v>1.0357868010482107E-2</v>
      </c>
      <c r="L1108" s="13">
        <f t="shared" si="209"/>
        <v>0</v>
      </c>
      <c r="M1108" s="13">
        <f t="shared" si="214"/>
        <v>0.39431041274494383</v>
      </c>
      <c r="N1108" s="13">
        <f t="shared" si="210"/>
        <v>0.24447245590186517</v>
      </c>
      <c r="O1108" s="13">
        <f t="shared" si="211"/>
        <v>0.24447245590186517</v>
      </c>
      <c r="Q1108">
        <v>26.15111656309854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30.4418883054656</v>
      </c>
      <c r="G1109" s="13">
        <f t="shared" si="205"/>
        <v>0</v>
      </c>
      <c r="H1109" s="13">
        <f t="shared" si="206"/>
        <v>30.4418883054656</v>
      </c>
      <c r="I1109" s="16">
        <f t="shared" si="213"/>
        <v>30.452246173476084</v>
      </c>
      <c r="J1109" s="13">
        <f t="shared" si="207"/>
        <v>30.312771368264425</v>
      </c>
      <c r="K1109" s="13">
        <f t="shared" si="208"/>
        <v>0.139474805211659</v>
      </c>
      <c r="L1109" s="13">
        <f t="shared" si="209"/>
        <v>0</v>
      </c>
      <c r="M1109" s="13">
        <f t="shared" si="214"/>
        <v>0.14983795684307866</v>
      </c>
      <c r="N1109" s="13">
        <f t="shared" si="210"/>
        <v>9.2899533242708762E-2</v>
      </c>
      <c r="O1109" s="13">
        <f t="shared" si="211"/>
        <v>9.2899533242708762E-2</v>
      </c>
      <c r="Q1109">
        <v>25.852860870967749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6.1463696664124816</v>
      </c>
      <c r="G1110" s="13">
        <f t="shared" si="205"/>
        <v>0</v>
      </c>
      <c r="H1110" s="13">
        <f t="shared" si="206"/>
        <v>6.1463696664124816</v>
      </c>
      <c r="I1110" s="16">
        <f t="shared" si="213"/>
        <v>6.2858444716241406</v>
      </c>
      <c r="J1110" s="13">
        <f t="shared" si="207"/>
        <v>6.2839558916873068</v>
      </c>
      <c r="K1110" s="13">
        <f t="shared" si="208"/>
        <v>1.8885799368337786E-3</v>
      </c>
      <c r="L1110" s="13">
        <f t="shared" si="209"/>
        <v>0</v>
      </c>
      <c r="M1110" s="13">
        <f t="shared" si="214"/>
        <v>5.6938423600369895E-2</v>
      </c>
      <c r="N1110" s="13">
        <f t="shared" si="210"/>
        <v>3.5301822632229335E-2</v>
      </c>
      <c r="O1110" s="13">
        <f t="shared" si="211"/>
        <v>3.5301822632229335E-2</v>
      </c>
      <c r="Q1110">
        <v>22.81017053182368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3.1675815573113448</v>
      </c>
      <c r="G1111" s="13">
        <f t="shared" si="205"/>
        <v>0</v>
      </c>
      <c r="H1111" s="13">
        <f t="shared" si="206"/>
        <v>3.1675815573113448</v>
      </c>
      <c r="I1111" s="16">
        <f t="shared" si="213"/>
        <v>3.1694701372481786</v>
      </c>
      <c r="J1111" s="13">
        <f t="shared" si="207"/>
        <v>3.169236581484955</v>
      </c>
      <c r="K1111" s="13">
        <f t="shared" si="208"/>
        <v>2.3355576322359184E-4</v>
      </c>
      <c r="L1111" s="13">
        <f t="shared" si="209"/>
        <v>0</v>
      </c>
      <c r="M1111" s="13">
        <f t="shared" si="214"/>
        <v>2.163660096814056E-2</v>
      </c>
      <c r="N1111" s="13">
        <f t="shared" si="210"/>
        <v>1.3414692600247148E-2</v>
      </c>
      <c r="O1111" s="13">
        <f t="shared" si="211"/>
        <v>1.3414692600247148E-2</v>
      </c>
      <c r="Q1111">
        <v>23.068057186337271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78.349829481769717</v>
      </c>
      <c r="G1112" s="13">
        <f t="shared" si="205"/>
        <v>6.4766740422043618</v>
      </c>
      <c r="H1112" s="13">
        <f t="shared" si="206"/>
        <v>71.873155439565352</v>
      </c>
      <c r="I1112" s="16">
        <f t="shared" si="213"/>
        <v>71.873388995328582</v>
      </c>
      <c r="J1112" s="13">
        <f t="shared" si="207"/>
        <v>67.539872828114738</v>
      </c>
      <c r="K1112" s="13">
        <f t="shared" si="208"/>
        <v>4.333516167213844</v>
      </c>
      <c r="L1112" s="13">
        <f t="shared" si="209"/>
        <v>0</v>
      </c>
      <c r="M1112" s="13">
        <f t="shared" si="214"/>
        <v>8.2219083678934119E-3</v>
      </c>
      <c r="N1112" s="13">
        <f t="shared" si="210"/>
        <v>5.0975831880939156E-3</v>
      </c>
      <c r="O1112" s="13">
        <f t="shared" si="211"/>
        <v>6.4817716253924553</v>
      </c>
      <c r="Q1112">
        <v>19.120670883533769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84.184294712817803</v>
      </c>
      <c r="G1113" s="13">
        <f t="shared" si="205"/>
        <v>7.4531692480586367</v>
      </c>
      <c r="H1113" s="13">
        <f t="shared" si="206"/>
        <v>76.73112546475916</v>
      </c>
      <c r="I1113" s="16">
        <f t="shared" si="213"/>
        <v>81.064641631973004</v>
      </c>
      <c r="J1113" s="13">
        <f t="shared" si="207"/>
        <v>70.347606218266861</v>
      </c>
      <c r="K1113" s="13">
        <f t="shared" si="208"/>
        <v>10.717035413706142</v>
      </c>
      <c r="L1113" s="13">
        <f t="shared" si="209"/>
        <v>0</v>
      </c>
      <c r="M1113" s="13">
        <f t="shared" si="214"/>
        <v>3.1243251797994963E-3</v>
      </c>
      <c r="N1113" s="13">
        <f t="shared" si="210"/>
        <v>1.9370816114756878E-3</v>
      </c>
      <c r="O1113" s="13">
        <f t="shared" si="211"/>
        <v>7.4551063296701123</v>
      </c>
      <c r="Q1113">
        <v>14.381090451612909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4.6612846801084569</v>
      </c>
      <c r="G1114" s="13">
        <f t="shared" si="205"/>
        <v>0</v>
      </c>
      <c r="H1114" s="13">
        <f t="shared" si="206"/>
        <v>4.6612846801084569</v>
      </c>
      <c r="I1114" s="16">
        <f t="shared" si="213"/>
        <v>15.378320093814599</v>
      </c>
      <c r="J1114" s="13">
        <f t="shared" si="207"/>
        <v>15.291149356691401</v>
      </c>
      <c r="K1114" s="13">
        <f t="shared" si="208"/>
        <v>8.717073712319845E-2</v>
      </c>
      <c r="L1114" s="13">
        <f t="shared" si="209"/>
        <v>0</v>
      </c>
      <c r="M1114" s="13">
        <f t="shared" si="214"/>
        <v>1.1872435683238085E-3</v>
      </c>
      <c r="N1114" s="13">
        <f t="shared" si="210"/>
        <v>7.3609101236076131E-4</v>
      </c>
      <c r="O1114" s="13">
        <f t="shared" si="211"/>
        <v>7.3609101236076131E-4</v>
      </c>
      <c r="Q1114">
        <v>14.60836749997107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8.6508719003099372</v>
      </c>
      <c r="G1115" s="13">
        <f t="shared" si="205"/>
        <v>0</v>
      </c>
      <c r="H1115" s="13">
        <f t="shared" si="206"/>
        <v>8.6508719003099372</v>
      </c>
      <c r="I1115" s="16">
        <f t="shared" si="213"/>
        <v>8.7380426374331357</v>
      </c>
      <c r="J1115" s="13">
        <f t="shared" si="207"/>
        <v>8.7244675807781533</v>
      </c>
      <c r="K1115" s="13">
        <f t="shared" si="208"/>
        <v>1.3575056654982376E-2</v>
      </c>
      <c r="L1115" s="13">
        <f t="shared" si="209"/>
        <v>0</v>
      </c>
      <c r="M1115" s="13">
        <f t="shared" si="214"/>
        <v>4.5115255596304721E-4</v>
      </c>
      <c r="N1115" s="13">
        <f t="shared" si="210"/>
        <v>2.7971458469708927E-4</v>
      </c>
      <c r="O1115" s="13">
        <f t="shared" si="211"/>
        <v>2.7971458469708927E-4</v>
      </c>
      <c r="Q1115">
        <v>15.82750135803842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55.427748964692618</v>
      </c>
      <c r="G1116" s="13">
        <f t="shared" si="205"/>
        <v>2.6402810144391426</v>
      </c>
      <c r="H1116" s="13">
        <f t="shared" si="206"/>
        <v>52.787467950253479</v>
      </c>
      <c r="I1116" s="16">
        <f t="shared" si="213"/>
        <v>52.801043006908458</v>
      </c>
      <c r="J1116" s="13">
        <f t="shared" si="207"/>
        <v>49.717421526136846</v>
      </c>
      <c r="K1116" s="13">
        <f t="shared" si="208"/>
        <v>3.0836214807716118</v>
      </c>
      <c r="L1116" s="13">
        <f t="shared" si="209"/>
        <v>0</v>
      </c>
      <c r="M1116" s="13">
        <f t="shared" si="214"/>
        <v>1.7143797126595794E-4</v>
      </c>
      <c r="N1116" s="13">
        <f t="shared" si="210"/>
        <v>1.0629154218489392E-4</v>
      </c>
      <c r="O1116" s="13">
        <f t="shared" si="211"/>
        <v>2.6403873059813274</v>
      </c>
      <c r="Q1116">
        <v>14.986197010544959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5.9194635433599734</v>
      </c>
      <c r="G1117" s="13">
        <f t="shared" si="205"/>
        <v>0</v>
      </c>
      <c r="H1117" s="13">
        <f t="shared" si="206"/>
        <v>5.9194635433599734</v>
      </c>
      <c r="I1117" s="16">
        <f t="shared" si="213"/>
        <v>9.0030850241315861</v>
      </c>
      <c r="J1117" s="13">
        <f t="shared" si="207"/>
        <v>8.9947289780101407</v>
      </c>
      <c r="K1117" s="13">
        <f t="shared" si="208"/>
        <v>8.3560461214453596E-3</v>
      </c>
      <c r="L1117" s="13">
        <f t="shared" si="209"/>
        <v>0</v>
      </c>
      <c r="M1117" s="13">
        <f t="shared" si="214"/>
        <v>6.5146429081064017E-5</v>
      </c>
      <c r="N1117" s="13">
        <f t="shared" si="210"/>
        <v>4.0390786030259691E-5</v>
      </c>
      <c r="O1117" s="13">
        <f t="shared" si="211"/>
        <v>4.0390786030259691E-5</v>
      </c>
      <c r="Q1117">
        <v>19.907836112499499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27.265096390921439</v>
      </c>
      <c r="G1118" s="13">
        <f t="shared" si="205"/>
        <v>0</v>
      </c>
      <c r="H1118" s="13">
        <f t="shared" si="206"/>
        <v>27.265096390921439</v>
      </c>
      <c r="I1118" s="16">
        <f t="shared" si="213"/>
        <v>27.273452437042884</v>
      </c>
      <c r="J1118" s="13">
        <f t="shared" si="207"/>
        <v>27.10419822461148</v>
      </c>
      <c r="K1118" s="13">
        <f t="shared" si="208"/>
        <v>0.16925421243140448</v>
      </c>
      <c r="L1118" s="13">
        <f t="shared" si="209"/>
        <v>0</v>
      </c>
      <c r="M1118" s="13">
        <f t="shared" si="214"/>
        <v>2.4755643050804326E-5</v>
      </c>
      <c r="N1118" s="13">
        <f t="shared" si="210"/>
        <v>1.5348498691498682E-5</v>
      </c>
      <c r="O1118" s="13">
        <f t="shared" si="211"/>
        <v>1.5348498691498682E-5</v>
      </c>
      <c r="Q1118">
        <v>22.089369556137381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13.237780738210439</v>
      </c>
      <c r="G1119" s="13">
        <f t="shared" si="205"/>
        <v>0</v>
      </c>
      <c r="H1119" s="13">
        <f t="shared" si="206"/>
        <v>13.237780738210439</v>
      </c>
      <c r="I1119" s="16">
        <f t="shared" si="213"/>
        <v>13.407034950641844</v>
      </c>
      <c r="J1119" s="13">
        <f t="shared" si="207"/>
        <v>13.392615212433505</v>
      </c>
      <c r="K1119" s="13">
        <f t="shared" si="208"/>
        <v>1.4419738208339083E-2</v>
      </c>
      <c r="L1119" s="13">
        <f t="shared" si="209"/>
        <v>0</v>
      </c>
      <c r="M1119" s="13">
        <f t="shared" si="214"/>
        <v>9.407144359305644E-6</v>
      </c>
      <c r="N1119" s="13">
        <f t="shared" si="210"/>
        <v>5.8324295027694989E-6</v>
      </c>
      <c r="O1119" s="13">
        <f t="shared" si="211"/>
        <v>5.8324295027694989E-6</v>
      </c>
      <c r="Q1119">
        <v>24.510740160671819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19.569389408052832</v>
      </c>
      <c r="G1120" s="13">
        <f t="shared" si="205"/>
        <v>0</v>
      </c>
      <c r="H1120" s="13">
        <f t="shared" si="206"/>
        <v>19.569389408052832</v>
      </c>
      <c r="I1120" s="16">
        <f t="shared" si="213"/>
        <v>19.583809146261171</v>
      </c>
      <c r="J1120" s="13">
        <f t="shared" si="207"/>
        <v>19.542347544883111</v>
      </c>
      <c r="K1120" s="13">
        <f t="shared" si="208"/>
        <v>4.1461601378060209E-2</v>
      </c>
      <c r="L1120" s="13">
        <f t="shared" si="209"/>
        <v>0</v>
      </c>
      <c r="M1120" s="13">
        <f t="shared" si="214"/>
        <v>3.5747148565361451E-6</v>
      </c>
      <c r="N1120" s="13">
        <f t="shared" si="210"/>
        <v>2.21632321105241E-6</v>
      </c>
      <c r="O1120" s="13">
        <f t="shared" si="211"/>
        <v>2.21632321105241E-6</v>
      </c>
      <c r="Q1120">
        <v>25.077817519653461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10.15804310094039</v>
      </c>
      <c r="G1121" s="13">
        <f t="shared" si="205"/>
        <v>0</v>
      </c>
      <c r="H1121" s="13">
        <f t="shared" si="206"/>
        <v>10.15804310094039</v>
      </c>
      <c r="I1121" s="16">
        <f t="shared" si="213"/>
        <v>10.19950470231845</v>
      </c>
      <c r="J1121" s="13">
        <f t="shared" si="207"/>
        <v>10.193659199295107</v>
      </c>
      <c r="K1121" s="13">
        <f t="shared" si="208"/>
        <v>5.8455030233428573E-3</v>
      </c>
      <c r="L1121" s="13">
        <f t="shared" si="209"/>
        <v>0</v>
      </c>
      <c r="M1121" s="13">
        <f t="shared" si="214"/>
        <v>1.3583916454837351E-6</v>
      </c>
      <c r="N1121" s="13">
        <f t="shared" si="210"/>
        <v>8.4220282019991579E-7</v>
      </c>
      <c r="O1121" s="13">
        <f t="shared" si="211"/>
        <v>8.4220282019991579E-7</v>
      </c>
      <c r="Q1121">
        <v>25.108891870967749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7.8708534938454244</v>
      </c>
      <c r="G1122" s="13">
        <f t="shared" si="205"/>
        <v>0</v>
      </c>
      <c r="H1122" s="13">
        <f t="shared" si="206"/>
        <v>7.8708534938454244</v>
      </c>
      <c r="I1122" s="16">
        <f t="shared" si="213"/>
        <v>7.8766989968687673</v>
      </c>
      <c r="J1122" s="13">
        <f t="shared" si="207"/>
        <v>7.8737646529350203</v>
      </c>
      <c r="K1122" s="13">
        <f t="shared" si="208"/>
        <v>2.9343439337470301E-3</v>
      </c>
      <c r="L1122" s="13">
        <f t="shared" si="209"/>
        <v>0</v>
      </c>
      <c r="M1122" s="13">
        <f t="shared" si="214"/>
        <v>5.1618882528381929E-7</v>
      </c>
      <c r="N1122" s="13">
        <f t="shared" si="210"/>
        <v>3.2003707167596794E-7</v>
      </c>
      <c r="O1122" s="13">
        <f t="shared" si="211"/>
        <v>3.2003707167596794E-7</v>
      </c>
      <c r="Q1122">
        <v>24.4932466543912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20.47796352683719</v>
      </c>
      <c r="G1123" s="13">
        <f t="shared" si="205"/>
        <v>0</v>
      </c>
      <c r="H1123" s="13">
        <f t="shared" si="206"/>
        <v>20.47796352683719</v>
      </c>
      <c r="I1123" s="16">
        <f t="shared" si="213"/>
        <v>20.480897870770939</v>
      </c>
      <c r="J1123" s="13">
        <f t="shared" si="207"/>
        <v>20.389006898106125</v>
      </c>
      <c r="K1123" s="13">
        <f t="shared" si="208"/>
        <v>9.189097266481383E-2</v>
      </c>
      <c r="L1123" s="13">
        <f t="shared" si="209"/>
        <v>0</v>
      </c>
      <c r="M1123" s="13">
        <f t="shared" si="214"/>
        <v>1.9615175360785136E-7</v>
      </c>
      <c r="N1123" s="13">
        <f t="shared" si="210"/>
        <v>1.2161408723686783E-7</v>
      </c>
      <c r="O1123" s="13">
        <f t="shared" si="211"/>
        <v>1.2161408723686783E-7</v>
      </c>
      <c r="Q1123">
        <v>20.35118215718488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81.862623980454032</v>
      </c>
      <c r="G1124" s="13">
        <f t="shared" si="205"/>
        <v>7.0645988735775207</v>
      </c>
      <c r="H1124" s="13">
        <f t="shared" si="206"/>
        <v>74.798025106876509</v>
      </c>
      <c r="I1124" s="16">
        <f t="shared" si="213"/>
        <v>74.889916079541322</v>
      </c>
      <c r="J1124" s="13">
        <f t="shared" si="207"/>
        <v>68.19277158780713</v>
      </c>
      <c r="K1124" s="13">
        <f t="shared" si="208"/>
        <v>6.6971444917341927</v>
      </c>
      <c r="L1124" s="13">
        <f t="shared" si="209"/>
        <v>0</v>
      </c>
      <c r="M1124" s="13">
        <f t="shared" si="214"/>
        <v>7.4537666370983525E-8</v>
      </c>
      <c r="N1124" s="13">
        <f t="shared" si="210"/>
        <v>4.6213353150009788E-8</v>
      </c>
      <c r="O1124" s="13">
        <f t="shared" si="211"/>
        <v>7.0645989197908738</v>
      </c>
      <c r="Q1124">
        <v>16.572462500421029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4.4512709325660751</v>
      </c>
      <c r="G1125" s="13">
        <f t="shared" si="205"/>
        <v>0</v>
      </c>
      <c r="H1125" s="13">
        <f t="shared" si="206"/>
        <v>4.4512709325660751</v>
      </c>
      <c r="I1125" s="16">
        <f t="shared" si="213"/>
        <v>11.148415424300268</v>
      </c>
      <c r="J1125" s="13">
        <f t="shared" si="207"/>
        <v>11.114680465736452</v>
      </c>
      <c r="K1125" s="13">
        <f t="shared" si="208"/>
        <v>3.3734958563815809E-2</v>
      </c>
      <c r="L1125" s="13">
        <f t="shared" si="209"/>
        <v>0</v>
      </c>
      <c r="M1125" s="13">
        <f t="shared" si="214"/>
        <v>2.8324313220973737E-8</v>
      </c>
      <c r="N1125" s="13">
        <f t="shared" si="210"/>
        <v>1.7561074197003718E-8</v>
      </c>
      <c r="O1125" s="13">
        <f t="shared" si="211"/>
        <v>1.7561074197003718E-8</v>
      </c>
      <c r="Q1125">
        <v>14.524331285826561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78.719379180689728</v>
      </c>
      <c r="G1126" s="13">
        <f t="shared" si="205"/>
        <v>6.5385243566770486</v>
      </c>
      <c r="H1126" s="13">
        <f t="shared" si="206"/>
        <v>72.180854824012684</v>
      </c>
      <c r="I1126" s="16">
        <f t="shared" si="213"/>
        <v>72.214589782576496</v>
      </c>
      <c r="J1126" s="13">
        <f t="shared" si="207"/>
        <v>63.094729857473105</v>
      </c>
      <c r="K1126" s="13">
        <f t="shared" si="208"/>
        <v>9.1198599251033912</v>
      </c>
      <c r="L1126" s="13">
        <f t="shared" si="209"/>
        <v>0</v>
      </c>
      <c r="M1126" s="13">
        <f t="shared" si="214"/>
        <v>1.0763239023970019E-8</v>
      </c>
      <c r="N1126" s="13">
        <f t="shared" si="210"/>
        <v>6.6732081948614116E-9</v>
      </c>
      <c r="O1126" s="13">
        <f t="shared" si="211"/>
        <v>6.5385243633502563</v>
      </c>
      <c r="Q1126">
        <v>13.112129751612899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11.49608459532184</v>
      </c>
      <c r="G1127" s="13">
        <f t="shared" si="205"/>
        <v>0</v>
      </c>
      <c r="H1127" s="13">
        <f t="shared" si="206"/>
        <v>11.49608459532184</v>
      </c>
      <c r="I1127" s="16">
        <f t="shared" si="213"/>
        <v>20.615944520425231</v>
      </c>
      <c r="J1127" s="13">
        <f t="shared" si="207"/>
        <v>20.431760134050606</v>
      </c>
      <c r="K1127" s="13">
        <f t="shared" si="208"/>
        <v>0.18418438637462486</v>
      </c>
      <c r="L1127" s="13">
        <f t="shared" si="209"/>
        <v>0</v>
      </c>
      <c r="M1127" s="13">
        <f t="shared" si="214"/>
        <v>4.090030829108607E-9</v>
      </c>
      <c r="N1127" s="13">
        <f t="shared" si="210"/>
        <v>2.5358191140473364E-9</v>
      </c>
      <c r="O1127" s="13">
        <f t="shared" si="211"/>
        <v>2.5358191140473364E-9</v>
      </c>
      <c r="Q1127">
        <v>15.515023167357869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64.02809541708389</v>
      </c>
      <c r="G1128" s="13">
        <f t="shared" si="205"/>
        <v>4.0796926394763302</v>
      </c>
      <c r="H1128" s="13">
        <f t="shared" si="206"/>
        <v>59.948402777607562</v>
      </c>
      <c r="I1128" s="16">
        <f t="shared" si="213"/>
        <v>60.132587163982187</v>
      </c>
      <c r="J1128" s="13">
        <f t="shared" si="207"/>
        <v>55.774913732197895</v>
      </c>
      <c r="K1128" s="13">
        <f t="shared" si="208"/>
        <v>4.357673431784292</v>
      </c>
      <c r="L1128" s="13">
        <f t="shared" si="209"/>
        <v>0</v>
      </c>
      <c r="M1128" s="13">
        <f t="shared" si="214"/>
        <v>1.5542117150612706E-9</v>
      </c>
      <c r="N1128" s="13">
        <f t="shared" si="210"/>
        <v>9.6361126333798766E-10</v>
      </c>
      <c r="O1128" s="13">
        <f t="shared" si="211"/>
        <v>4.0796926404399416</v>
      </c>
      <c r="Q1128">
        <v>15.13977438337943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5.8378093392937664</v>
      </c>
      <c r="G1129" s="13">
        <f t="shared" si="205"/>
        <v>0</v>
      </c>
      <c r="H1129" s="13">
        <f t="shared" si="206"/>
        <v>5.8378093392937664</v>
      </c>
      <c r="I1129" s="16">
        <f t="shared" si="213"/>
        <v>10.195482771078058</v>
      </c>
      <c r="J1129" s="13">
        <f t="shared" si="207"/>
        <v>10.178291879601302</v>
      </c>
      <c r="K1129" s="13">
        <f t="shared" si="208"/>
        <v>1.7190891476756676E-2</v>
      </c>
      <c r="L1129" s="13">
        <f t="shared" si="209"/>
        <v>0</v>
      </c>
      <c r="M1129" s="13">
        <f t="shared" si="214"/>
        <v>5.9060045172328289E-10</v>
      </c>
      <c r="N1129" s="13">
        <f t="shared" si="210"/>
        <v>3.661722800684354E-10</v>
      </c>
      <c r="O1129" s="13">
        <f t="shared" si="211"/>
        <v>3.661722800684354E-10</v>
      </c>
      <c r="Q1129">
        <v>17.4381809555661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4.6581470641195004</v>
      </c>
      <c r="G1130" s="13">
        <f t="shared" si="205"/>
        <v>0</v>
      </c>
      <c r="H1130" s="13">
        <f t="shared" si="206"/>
        <v>4.6581470641195004</v>
      </c>
      <c r="I1130" s="16">
        <f t="shared" si="213"/>
        <v>4.6753379555962571</v>
      </c>
      <c r="J1130" s="13">
        <f t="shared" si="207"/>
        <v>4.6741052330128001</v>
      </c>
      <c r="K1130" s="13">
        <f t="shared" si="208"/>
        <v>1.2327225834569688E-3</v>
      </c>
      <c r="L1130" s="13">
        <f t="shared" si="209"/>
        <v>0</v>
      </c>
      <c r="M1130" s="13">
        <f t="shared" si="214"/>
        <v>2.2442817165484749E-10</v>
      </c>
      <c r="N1130" s="13">
        <f t="shared" si="210"/>
        <v>1.3914546642600545E-10</v>
      </c>
      <c r="O1130" s="13">
        <f t="shared" si="211"/>
        <v>1.3914546642600545E-10</v>
      </c>
      <c r="Q1130">
        <v>19.547555756543371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16.93721754050738</v>
      </c>
      <c r="G1131" s="13">
        <f t="shared" si="205"/>
        <v>0</v>
      </c>
      <c r="H1131" s="13">
        <f t="shared" si="206"/>
        <v>16.93721754050738</v>
      </c>
      <c r="I1131" s="16">
        <f t="shared" si="213"/>
        <v>16.938450263090836</v>
      </c>
      <c r="J1131" s="13">
        <f t="shared" si="207"/>
        <v>16.90608592079835</v>
      </c>
      <c r="K1131" s="13">
        <f t="shared" si="208"/>
        <v>3.2364342292485304E-2</v>
      </c>
      <c r="L1131" s="13">
        <f t="shared" si="209"/>
        <v>0</v>
      </c>
      <c r="M1131" s="13">
        <f t="shared" si="214"/>
        <v>8.5282705228842043E-11</v>
      </c>
      <c r="N1131" s="13">
        <f t="shared" si="210"/>
        <v>5.2875277241882064E-11</v>
      </c>
      <c r="O1131" s="13">
        <f t="shared" si="211"/>
        <v>5.2875277241882064E-11</v>
      </c>
      <c r="Q1131">
        <v>23.736778296492592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30.928768685807761</v>
      </c>
      <c r="G1132" s="13">
        <f t="shared" si="205"/>
        <v>0</v>
      </c>
      <c r="H1132" s="13">
        <f t="shared" si="206"/>
        <v>30.928768685807761</v>
      </c>
      <c r="I1132" s="16">
        <f t="shared" si="213"/>
        <v>30.961133028100246</v>
      </c>
      <c r="J1132" s="13">
        <f t="shared" si="207"/>
        <v>30.834000139816109</v>
      </c>
      <c r="K1132" s="13">
        <f t="shared" si="208"/>
        <v>0.12713288828413738</v>
      </c>
      <c r="L1132" s="13">
        <f t="shared" si="209"/>
        <v>0</v>
      </c>
      <c r="M1132" s="13">
        <f t="shared" si="214"/>
        <v>3.2407427986959979E-11</v>
      </c>
      <c r="N1132" s="13">
        <f t="shared" si="210"/>
        <v>2.0092605351915187E-11</v>
      </c>
      <c r="O1132" s="13">
        <f t="shared" si="211"/>
        <v>2.0092605351915187E-11</v>
      </c>
      <c r="Q1132">
        <v>26.89091687096775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15.218949005259169</v>
      </c>
      <c r="G1133" s="13">
        <f t="shared" si="205"/>
        <v>0</v>
      </c>
      <c r="H1133" s="13">
        <f t="shared" si="206"/>
        <v>15.218949005259169</v>
      </c>
      <c r="I1133" s="16">
        <f t="shared" si="213"/>
        <v>15.346081893543307</v>
      </c>
      <c r="J1133" s="13">
        <f t="shared" si="207"/>
        <v>15.329754970680915</v>
      </c>
      <c r="K1133" s="13">
        <f t="shared" si="208"/>
        <v>1.6326922862392124E-2</v>
      </c>
      <c r="L1133" s="13">
        <f t="shared" si="209"/>
        <v>0</v>
      </c>
      <c r="M1133" s="13">
        <f t="shared" si="214"/>
        <v>1.2314822635044792E-11</v>
      </c>
      <c r="N1133" s="13">
        <f t="shared" si="210"/>
        <v>7.6351900337277704E-12</v>
      </c>
      <c r="O1133" s="13">
        <f t="shared" si="211"/>
        <v>7.6351900337277704E-12</v>
      </c>
      <c r="Q1133">
        <v>26.537223692409668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9.1054715367359282</v>
      </c>
      <c r="G1134" s="13">
        <f t="shared" si="205"/>
        <v>0</v>
      </c>
      <c r="H1134" s="13">
        <f t="shared" si="206"/>
        <v>9.1054715367359282</v>
      </c>
      <c r="I1134" s="16">
        <f t="shared" si="213"/>
        <v>9.1217984595983204</v>
      </c>
      <c r="J1134" s="13">
        <f t="shared" si="207"/>
        <v>9.1156205319746917</v>
      </c>
      <c r="K1134" s="13">
        <f t="shared" si="208"/>
        <v>6.1779276236286762E-3</v>
      </c>
      <c r="L1134" s="13">
        <f t="shared" si="209"/>
        <v>0</v>
      </c>
      <c r="M1134" s="13">
        <f t="shared" si="214"/>
        <v>4.6796326013170216E-12</v>
      </c>
      <c r="N1134" s="13">
        <f t="shared" si="210"/>
        <v>2.9013722128165535E-12</v>
      </c>
      <c r="O1134" s="13">
        <f t="shared" si="211"/>
        <v>2.9013722128165535E-12</v>
      </c>
      <c r="Q1134">
        <v>22.32325905090093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47.163475118818617</v>
      </c>
      <c r="G1135" s="13">
        <f t="shared" si="205"/>
        <v>1.2571167533140217</v>
      </c>
      <c r="H1135" s="13">
        <f t="shared" si="206"/>
        <v>45.906358365504595</v>
      </c>
      <c r="I1135" s="16">
        <f t="shared" si="213"/>
        <v>45.912536293128227</v>
      </c>
      <c r="J1135" s="13">
        <f t="shared" si="207"/>
        <v>44.940957305603</v>
      </c>
      <c r="K1135" s="13">
        <f t="shared" si="208"/>
        <v>0.97157898752522698</v>
      </c>
      <c r="L1135" s="13">
        <f t="shared" si="209"/>
        <v>0</v>
      </c>
      <c r="M1135" s="13">
        <f t="shared" si="214"/>
        <v>1.778260388500468E-12</v>
      </c>
      <c r="N1135" s="13">
        <f t="shared" si="210"/>
        <v>1.1025214408702901E-12</v>
      </c>
      <c r="O1135" s="13">
        <f t="shared" si="211"/>
        <v>1.2571167533151242</v>
      </c>
      <c r="Q1135">
        <v>20.619668190225632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91.461440539688539</v>
      </c>
      <c r="G1136" s="13">
        <f t="shared" si="205"/>
        <v>8.6711211478191554</v>
      </c>
      <c r="H1136" s="13">
        <f t="shared" si="206"/>
        <v>82.790319391869389</v>
      </c>
      <c r="I1136" s="16">
        <f t="shared" si="213"/>
        <v>83.761898379394609</v>
      </c>
      <c r="J1136" s="13">
        <f t="shared" si="207"/>
        <v>73.071071090855739</v>
      </c>
      <c r="K1136" s="13">
        <f t="shared" si="208"/>
        <v>10.69082728853887</v>
      </c>
      <c r="L1136" s="13">
        <f t="shared" si="209"/>
        <v>0</v>
      </c>
      <c r="M1136" s="13">
        <f t="shared" si="214"/>
        <v>6.7573894763017794E-13</v>
      </c>
      <c r="N1136" s="13">
        <f t="shared" si="210"/>
        <v>4.1895814753071033E-13</v>
      </c>
      <c r="O1136" s="13">
        <f t="shared" si="211"/>
        <v>8.6711211478195747</v>
      </c>
      <c r="Q1136">
        <v>15.162963402744319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139.38362125760159</v>
      </c>
      <c r="G1137" s="13">
        <f t="shared" si="205"/>
        <v>16.691698505294987</v>
      </c>
      <c r="H1137" s="13">
        <f t="shared" si="206"/>
        <v>122.6919227523066</v>
      </c>
      <c r="I1137" s="16">
        <f t="shared" si="213"/>
        <v>133.38275004084545</v>
      </c>
      <c r="J1137" s="13">
        <f t="shared" si="207"/>
        <v>91.920530421707255</v>
      </c>
      <c r="K1137" s="13">
        <f t="shared" si="208"/>
        <v>41.462219619138196</v>
      </c>
      <c r="L1137" s="13">
        <f t="shared" si="209"/>
        <v>14.842979437835719</v>
      </c>
      <c r="M1137" s="13">
        <f t="shared" si="214"/>
        <v>14.842979437835975</v>
      </c>
      <c r="N1137" s="13">
        <f t="shared" si="210"/>
        <v>9.2026472514583038</v>
      </c>
      <c r="O1137" s="13">
        <f t="shared" si="211"/>
        <v>25.894345756753289</v>
      </c>
      <c r="Q1137">
        <v>12.78741972111229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23.050102988957999</v>
      </c>
      <c r="G1138" s="13">
        <f t="shared" si="205"/>
        <v>0</v>
      </c>
      <c r="H1138" s="13">
        <f t="shared" si="206"/>
        <v>23.050102988957999</v>
      </c>
      <c r="I1138" s="16">
        <f t="shared" si="213"/>
        <v>49.669343170260476</v>
      </c>
      <c r="J1138" s="13">
        <f t="shared" si="207"/>
        <v>46.178256049707919</v>
      </c>
      <c r="K1138" s="13">
        <f t="shared" si="208"/>
        <v>3.4910871205525567</v>
      </c>
      <c r="L1138" s="13">
        <f t="shared" si="209"/>
        <v>0</v>
      </c>
      <c r="M1138" s="13">
        <f t="shared" si="214"/>
        <v>5.6403321863776714</v>
      </c>
      <c r="N1138" s="13">
        <f t="shared" si="210"/>
        <v>3.4970059555541564</v>
      </c>
      <c r="O1138" s="13">
        <f t="shared" si="211"/>
        <v>3.4970059555541564</v>
      </c>
      <c r="Q1138">
        <v>12.61734845161291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23.961280487259511</v>
      </c>
      <c r="G1139" s="13">
        <f t="shared" si="205"/>
        <v>0</v>
      </c>
      <c r="H1139" s="13">
        <f t="shared" si="206"/>
        <v>23.961280487259511</v>
      </c>
      <c r="I1139" s="16">
        <f t="shared" si="213"/>
        <v>27.452367607812068</v>
      </c>
      <c r="J1139" s="13">
        <f t="shared" si="207"/>
        <v>26.811136840749512</v>
      </c>
      <c r="K1139" s="13">
        <f t="shared" si="208"/>
        <v>0.64123076706255588</v>
      </c>
      <c r="L1139" s="13">
        <f t="shared" si="209"/>
        <v>0</v>
      </c>
      <c r="M1139" s="13">
        <f t="shared" si="214"/>
        <v>2.143326230823515</v>
      </c>
      <c r="N1139" s="13">
        <f t="shared" si="210"/>
        <v>1.3288622631105793</v>
      </c>
      <c r="O1139" s="13">
        <f t="shared" si="211"/>
        <v>1.3288622631105793</v>
      </c>
      <c r="Q1139">
        <v>12.54579817194282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35.958064520000001</v>
      </c>
      <c r="G1140" s="13">
        <f t="shared" si="205"/>
        <v>0</v>
      </c>
      <c r="H1140" s="13">
        <f t="shared" si="206"/>
        <v>35.958064520000001</v>
      </c>
      <c r="I1140" s="16">
        <f t="shared" si="213"/>
        <v>36.59929528706256</v>
      </c>
      <c r="J1140" s="13">
        <f t="shared" si="207"/>
        <v>35.630624499203343</v>
      </c>
      <c r="K1140" s="13">
        <f t="shared" si="208"/>
        <v>0.96867078785921734</v>
      </c>
      <c r="L1140" s="13">
        <f t="shared" si="209"/>
        <v>0</v>
      </c>
      <c r="M1140" s="13">
        <f t="shared" si="214"/>
        <v>0.81446396771293572</v>
      </c>
      <c r="N1140" s="13">
        <f t="shared" si="210"/>
        <v>0.50496765998202009</v>
      </c>
      <c r="O1140" s="13">
        <f t="shared" si="211"/>
        <v>0.50496765998202009</v>
      </c>
      <c r="Q1140">
        <v>15.76566862718982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3.6254820491715178</v>
      </c>
      <c r="G1141" s="13">
        <f t="shared" si="205"/>
        <v>0</v>
      </c>
      <c r="H1141" s="13">
        <f t="shared" si="206"/>
        <v>3.6254820491715178</v>
      </c>
      <c r="I1141" s="16">
        <f t="shared" si="213"/>
        <v>4.5941528370307356</v>
      </c>
      <c r="J1141" s="13">
        <f t="shared" si="207"/>
        <v>4.5926343112214569</v>
      </c>
      <c r="K1141" s="13">
        <f t="shared" si="208"/>
        <v>1.5185258092786924E-3</v>
      </c>
      <c r="L1141" s="13">
        <f t="shared" si="209"/>
        <v>0</v>
      </c>
      <c r="M1141" s="13">
        <f t="shared" si="214"/>
        <v>0.30949630773091563</v>
      </c>
      <c r="N1141" s="13">
        <f t="shared" si="210"/>
        <v>0.19188771079316769</v>
      </c>
      <c r="O1141" s="13">
        <f t="shared" si="211"/>
        <v>0.19188771079316769</v>
      </c>
      <c r="Q1141">
        <v>17.70171555069555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60.78378796569816</v>
      </c>
      <c r="G1142" s="13">
        <f t="shared" si="205"/>
        <v>3.5367035998404961</v>
      </c>
      <c r="H1142" s="13">
        <f t="shared" si="206"/>
        <v>57.247084365857667</v>
      </c>
      <c r="I1142" s="16">
        <f t="shared" si="213"/>
        <v>57.248602891666948</v>
      </c>
      <c r="J1142" s="13">
        <f t="shared" si="207"/>
        <v>55.612882819045183</v>
      </c>
      <c r="K1142" s="13">
        <f t="shared" si="208"/>
        <v>1.6357200726217656</v>
      </c>
      <c r="L1142" s="13">
        <f t="shared" si="209"/>
        <v>0</v>
      </c>
      <c r="M1142" s="13">
        <f t="shared" si="214"/>
        <v>0.11760859693774794</v>
      </c>
      <c r="N1142" s="13">
        <f t="shared" si="210"/>
        <v>7.2917330101403721E-2</v>
      </c>
      <c r="O1142" s="13">
        <f t="shared" si="211"/>
        <v>3.6096209299419</v>
      </c>
      <c r="Q1142">
        <v>21.535753341435299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7.131693114611549</v>
      </c>
      <c r="G1143" s="13">
        <f t="shared" si="205"/>
        <v>0</v>
      </c>
      <c r="H1143" s="13">
        <f t="shared" si="206"/>
        <v>7.131693114611549</v>
      </c>
      <c r="I1143" s="16">
        <f t="shared" si="213"/>
        <v>8.7674131872333145</v>
      </c>
      <c r="J1143" s="13">
        <f t="shared" si="207"/>
        <v>8.7636887423313485</v>
      </c>
      <c r="K1143" s="13">
        <f t="shared" si="208"/>
        <v>3.7244449019659953E-3</v>
      </c>
      <c r="L1143" s="13">
        <f t="shared" si="209"/>
        <v>0</v>
      </c>
      <c r="M1143" s="13">
        <f t="shared" si="214"/>
        <v>4.4691266836344223E-2</v>
      </c>
      <c r="N1143" s="13">
        <f t="shared" si="210"/>
        <v>2.7708585438533419E-2</v>
      </c>
      <c r="O1143" s="13">
        <f t="shared" si="211"/>
        <v>2.7708585438533419E-2</v>
      </c>
      <c r="Q1143">
        <v>25.087939027227421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4.8503499081005161</v>
      </c>
      <c r="G1144" s="13">
        <f t="shared" si="205"/>
        <v>0</v>
      </c>
      <c r="H1144" s="13">
        <f t="shared" si="206"/>
        <v>4.8503499081005161</v>
      </c>
      <c r="I1144" s="16">
        <f t="shared" si="213"/>
        <v>4.8540743530024821</v>
      </c>
      <c r="J1144" s="13">
        <f t="shared" si="207"/>
        <v>4.8535941538866956</v>
      </c>
      <c r="K1144" s="13">
        <f t="shared" si="208"/>
        <v>4.8019911578656149E-4</v>
      </c>
      <c r="L1144" s="13">
        <f t="shared" si="209"/>
        <v>0</v>
      </c>
      <c r="M1144" s="13">
        <f t="shared" si="214"/>
        <v>1.6982681397810805E-2</v>
      </c>
      <c r="N1144" s="13">
        <f t="shared" si="210"/>
        <v>1.0529262466642699E-2</v>
      </c>
      <c r="O1144" s="13">
        <f t="shared" si="211"/>
        <v>1.0529262466642699E-2</v>
      </c>
      <c r="Q1144">
        <v>27.080979870967749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20.916595410958131</v>
      </c>
      <c r="G1145" s="13">
        <f t="shared" si="205"/>
        <v>0</v>
      </c>
      <c r="H1145" s="13">
        <f t="shared" si="206"/>
        <v>20.916595410958131</v>
      </c>
      <c r="I1145" s="16">
        <f t="shared" si="213"/>
        <v>20.917075610073915</v>
      </c>
      <c r="J1145" s="13">
        <f t="shared" si="207"/>
        <v>20.869723252790941</v>
      </c>
      <c r="K1145" s="13">
        <f t="shared" si="208"/>
        <v>4.7352357282974822E-2</v>
      </c>
      <c r="L1145" s="13">
        <f t="shared" si="209"/>
        <v>0</v>
      </c>
      <c r="M1145" s="13">
        <f t="shared" si="214"/>
        <v>6.4534189311681051E-3</v>
      </c>
      <c r="N1145" s="13">
        <f t="shared" si="210"/>
        <v>4.0011197373242251E-3</v>
      </c>
      <c r="O1145" s="13">
        <f t="shared" si="211"/>
        <v>4.0011197373242251E-3</v>
      </c>
      <c r="Q1145">
        <v>25.542285315097381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14.905643393156099</v>
      </c>
      <c r="G1146" s="13">
        <f t="shared" si="205"/>
        <v>0</v>
      </c>
      <c r="H1146" s="13">
        <f t="shared" si="206"/>
        <v>14.905643393156099</v>
      </c>
      <c r="I1146" s="16">
        <f t="shared" si="213"/>
        <v>14.952995750439074</v>
      </c>
      <c r="J1146" s="13">
        <f t="shared" si="207"/>
        <v>14.934499625481534</v>
      </c>
      <c r="K1146" s="13">
        <f t="shared" si="208"/>
        <v>1.8496124957540161E-2</v>
      </c>
      <c r="L1146" s="13">
        <f t="shared" si="209"/>
        <v>0</v>
      </c>
      <c r="M1146" s="13">
        <f t="shared" si="214"/>
        <v>2.45229919384388E-3</v>
      </c>
      <c r="N1146" s="13">
        <f t="shared" si="210"/>
        <v>1.5204255001832056E-3</v>
      </c>
      <c r="O1146" s="13">
        <f t="shared" si="211"/>
        <v>1.5204255001832056E-3</v>
      </c>
      <c r="Q1146">
        <v>25.071742910123909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32.88962103947906</v>
      </c>
      <c r="G1147" s="13">
        <f t="shared" si="205"/>
        <v>0</v>
      </c>
      <c r="H1147" s="13">
        <f t="shared" si="206"/>
        <v>32.88962103947906</v>
      </c>
      <c r="I1147" s="16">
        <f t="shared" si="213"/>
        <v>32.908117164436604</v>
      </c>
      <c r="J1147" s="13">
        <f t="shared" si="207"/>
        <v>32.555158339240549</v>
      </c>
      <c r="K1147" s="13">
        <f t="shared" si="208"/>
        <v>0.3529588251960547</v>
      </c>
      <c r="L1147" s="13">
        <f t="shared" si="209"/>
        <v>0</v>
      </c>
      <c r="M1147" s="13">
        <f t="shared" si="214"/>
        <v>9.3187369366067442E-4</v>
      </c>
      <c r="N1147" s="13">
        <f t="shared" si="210"/>
        <v>5.7776169006961819E-4</v>
      </c>
      <c r="O1147" s="13">
        <f t="shared" si="211"/>
        <v>5.7776169006961819E-4</v>
      </c>
      <c r="Q1147">
        <v>20.827770752668759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1.145892000356215</v>
      </c>
      <c r="G1148" s="13">
        <f t="shared" si="205"/>
        <v>0</v>
      </c>
      <c r="H1148" s="13">
        <f t="shared" si="206"/>
        <v>1.145892000356215</v>
      </c>
      <c r="I1148" s="16">
        <f t="shared" si="213"/>
        <v>1.4988508255522697</v>
      </c>
      <c r="J1148" s="13">
        <f t="shared" si="207"/>
        <v>1.4988110487885202</v>
      </c>
      <c r="K1148" s="13">
        <f t="shared" si="208"/>
        <v>3.9776763749443944E-5</v>
      </c>
      <c r="L1148" s="13">
        <f t="shared" si="209"/>
        <v>0</v>
      </c>
      <c r="M1148" s="13">
        <f t="shared" si="214"/>
        <v>3.5411200359105623E-4</v>
      </c>
      <c r="N1148" s="13">
        <f t="shared" si="210"/>
        <v>2.1954944222645487E-4</v>
      </c>
      <c r="O1148" s="13">
        <f t="shared" si="211"/>
        <v>2.1954944222645487E-4</v>
      </c>
      <c r="Q1148">
        <v>19.6975226525911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41.536029960630273</v>
      </c>
      <c r="G1149" s="13">
        <f t="shared" si="205"/>
        <v>0.31526981438014573</v>
      </c>
      <c r="H1149" s="13">
        <f t="shared" si="206"/>
        <v>41.220760146250129</v>
      </c>
      <c r="I1149" s="16">
        <f t="shared" si="213"/>
        <v>41.220799923013878</v>
      </c>
      <c r="J1149" s="13">
        <f t="shared" si="207"/>
        <v>39.709106012897301</v>
      </c>
      <c r="K1149" s="13">
        <f t="shared" si="208"/>
        <v>1.5116939101165769</v>
      </c>
      <c r="L1149" s="13">
        <f t="shared" si="209"/>
        <v>0</v>
      </c>
      <c r="M1149" s="13">
        <f t="shared" si="214"/>
        <v>1.3456256136460136E-4</v>
      </c>
      <c r="N1149" s="13">
        <f t="shared" si="210"/>
        <v>8.342878804605284E-5</v>
      </c>
      <c r="O1149" s="13">
        <f t="shared" si="211"/>
        <v>0.3153532431681918</v>
      </c>
      <c r="Q1149">
        <v>15.019283767837891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109.774630105414</v>
      </c>
      <c r="G1150" s="13">
        <f t="shared" si="205"/>
        <v>11.736139295441067</v>
      </c>
      <c r="H1150" s="13">
        <f t="shared" si="206"/>
        <v>98.038490809972942</v>
      </c>
      <c r="I1150" s="16">
        <f t="shared" si="213"/>
        <v>99.550184720089518</v>
      </c>
      <c r="J1150" s="13">
        <f t="shared" si="207"/>
        <v>77.121206492692764</v>
      </c>
      <c r="K1150" s="13">
        <f t="shared" si="208"/>
        <v>22.428978227396755</v>
      </c>
      <c r="L1150" s="13">
        <f t="shared" si="209"/>
        <v>3.2513886205995952</v>
      </c>
      <c r="M1150" s="13">
        <f t="shared" si="214"/>
        <v>3.2514397543729139</v>
      </c>
      <c r="N1150" s="13">
        <f t="shared" si="210"/>
        <v>2.0158926477112065</v>
      </c>
      <c r="O1150" s="13">
        <f t="shared" si="211"/>
        <v>13.752031943152273</v>
      </c>
      <c r="Q1150">
        <v>12.211009456031411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94.222488262433501</v>
      </c>
      <c r="G1151" s="13">
        <f t="shared" si="205"/>
        <v>9.1332286002807397</v>
      </c>
      <c r="H1151" s="13">
        <f t="shared" si="206"/>
        <v>85.089259662152756</v>
      </c>
      <c r="I1151" s="16">
        <f t="shared" si="213"/>
        <v>104.26684926894991</v>
      </c>
      <c r="J1151" s="13">
        <f t="shared" si="207"/>
        <v>78.599194454373446</v>
      </c>
      <c r="K1151" s="13">
        <f t="shared" si="208"/>
        <v>25.667654814576466</v>
      </c>
      <c r="L1151" s="13">
        <f t="shared" si="209"/>
        <v>5.2238016749645366</v>
      </c>
      <c r="M1151" s="13">
        <f t="shared" si="214"/>
        <v>6.4593487816262449</v>
      </c>
      <c r="N1151" s="13">
        <f t="shared" si="210"/>
        <v>4.0047962446082721</v>
      </c>
      <c r="O1151" s="13">
        <f t="shared" si="211"/>
        <v>13.138024844889012</v>
      </c>
      <c r="Q1151">
        <v>11.925505151612899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0.13492093991268039</v>
      </c>
      <c r="G1152" s="13">
        <f t="shared" si="205"/>
        <v>0</v>
      </c>
      <c r="H1152" s="13">
        <f t="shared" si="206"/>
        <v>0.13492093991268039</v>
      </c>
      <c r="I1152" s="16">
        <f t="shared" si="213"/>
        <v>20.57877407952461</v>
      </c>
      <c r="J1152" s="13">
        <f t="shared" si="207"/>
        <v>20.40580546201231</v>
      </c>
      <c r="K1152" s="13">
        <f t="shared" si="208"/>
        <v>0.17296861751229997</v>
      </c>
      <c r="L1152" s="13">
        <f t="shared" si="209"/>
        <v>0</v>
      </c>
      <c r="M1152" s="13">
        <f t="shared" si="214"/>
        <v>2.4545525370179728</v>
      </c>
      <c r="N1152" s="13">
        <f t="shared" si="210"/>
        <v>1.5218225729511432</v>
      </c>
      <c r="O1152" s="13">
        <f t="shared" si="211"/>
        <v>1.5218225729511432</v>
      </c>
      <c r="Q1152">
        <v>15.931098212130991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98.624691824477921</v>
      </c>
      <c r="G1153" s="13">
        <f t="shared" si="205"/>
        <v>9.870010893652772</v>
      </c>
      <c r="H1153" s="13">
        <f t="shared" si="206"/>
        <v>88.754680930825145</v>
      </c>
      <c r="I1153" s="16">
        <f t="shared" si="213"/>
        <v>88.927649548337442</v>
      </c>
      <c r="J1153" s="13">
        <f t="shared" si="207"/>
        <v>77.021380227376312</v>
      </c>
      <c r="K1153" s="13">
        <f t="shared" si="208"/>
        <v>11.90626932096113</v>
      </c>
      <c r="L1153" s="13">
        <f t="shared" si="209"/>
        <v>0</v>
      </c>
      <c r="M1153" s="13">
        <f t="shared" si="214"/>
        <v>0.93272996406682962</v>
      </c>
      <c r="N1153" s="13">
        <f t="shared" si="210"/>
        <v>0.57829257772143439</v>
      </c>
      <c r="O1153" s="13">
        <f t="shared" si="211"/>
        <v>10.448303471374206</v>
      </c>
      <c r="Q1153">
        <v>15.59853625322833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9.5228707049664614</v>
      </c>
      <c r="G1154" s="13">
        <f t="shared" si="205"/>
        <v>0</v>
      </c>
      <c r="H1154" s="13">
        <f t="shared" si="206"/>
        <v>9.5228707049664614</v>
      </c>
      <c r="I1154" s="16">
        <f t="shared" si="213"/>
        <v>21.429140025927591</v>
      </c>
      <c r="J1154" s="13">
        <f t="shared" si="207"/>
        <v>21.366598372554609</v>
      </c>
      <c r="K1154" s="13">
        <f t="shared" si="208"/>
        <v>6.2541653372981898E-2</v>
      </c>
      <c r="L1154" s="13">
        <f t="shared" si="209"/>
        <v>0</v>
      </c>
      <c r="M1154" s="13">
        <f t="shared" si="214"/>
        <v>0.35443738634539523</v>
      </c>
      <c r="N1154" s="13">
        <f t="shared" si="210"/>
        <v>0.21975117953414505</v>
      </c>
      <c r="O1154" s="13">
        <f t="shared" si="211"/>
        <v>0.21975117953414505</v>
      </c>
      <c r="Q1154">
        <v>24.0594505961677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39.817960556935873</v>
      </c>
      <c r="G1155" s="13">
        <f t="shared" si="205"/>
        <v>2.7722203828849313E-2</v>
      </c>
      <c r="H1155" s="13">
        <f t="shared" si="206"/>
        <v>39.790238353107021</v>
      </c>
      <c r="I1155" s="16">
        <f t="shared" si="213"/>
        <v>39.852780006480003</v>
      </c>
      <c r="J1155" s="13">
        <f t="shared" si="207"/>
        <v>39.529080507875143</v>
      </c>
      <c r="K1155" s="13">
        <f t="shared" si="208"/>
        <v>0.32369949860486003</v>
      </c>
      <c r="L1155" s="13">
        <f t="shared" si="209"/>
        <v>0</v>
      </c>
      <c r="M1155" s="13">
        <f t="shared" si="214"/>
        <v>0.13468620681125018</v>
      </c>
      <c r="N1155" s="13">
        <f t="shared" si="210"/>
        <v>8.3505448222975107E-2</v>
      </c>
      <c r="O1155" s="13">
        <f t="shared" si="211"/>
        <v>0.11122765205182442</v>
      </c>
      <c r="Q1155">
        <v>25.56275377490627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21.627601459758061</v>
      </c>
      <c r="G1156" s="13">
        <f t="shared" si="205"/>
        <v>0</v>
      </c>
      <c r="H1156" s="13">
        <f t="shared" si="206"/>
        <v>21.627601459758061</v>
      </c>
      <c r="I1156" s="16">
        <f t="shared" si="213"/>
        <v>21.951300958362921</v>
      </c>
      <c r="J1156" s="13">
        <f t="shared" si="207"/>
        <v>21.898638340628441</v>
      </c>
      <c r="K1156" s="13">
        <f t="shared" si="208"/>
        <v>5.2662617734480222E-2</v>
      </c>
      <c r="L1156" s="13">
        <f t="shared" si="209"/>
        <v>0</v>
      </c>
      <c r="M1156" s="13">
        <f t="shared" si="214"/>
        <v>5.1180758588275074E-2</v>
      </c>
      <c r="N1156" s="13">
        <f t="shared" si="210"/>
        <v>3.1732070324730549E-2</v>
      </c>
      <c r="O1156" s="13">
        <f t="shared" si="211"/>
        <v>3.1732070324730549E-2</v>
      </c>
      <c r="Q1156">
        <v>25.818633870967751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10.715612150231561</v>
      </c>
      <c r="G1157" s="13">
        <f t="shared" si="205"/>
        <v>0</v>
      </c>
      <c r="H1157" s="13">
        <f t="shared" si="206"/>
        <v>10.715612150231561</v>
      </c>
      <c r="I1157" s="16">
        <f t="shared" si="213"/>
        <v>10.768274767966041</v>
      </c>
      <c r="J1157" s="13">
        <f t="shared" si="207"/>
        <v>10.76163098079074</v>
      </c>
      <c r="K1157" s="13">
        <f t="shared" si="208"/>
        <v>6.6437871753013411E-3</v>
      </c>
      <c r="L1157" s="13">
        <f t="shared" si="209"/>
        <v>0</v>
      </c>
      <c r="M1157" s="13">
        <f t="shared" si="214"/>
        <v>1.9448688263544525E-2</v>
      </c>
      <c r="N1157" s="13">
        <f t="shared" si="210"/>
        <v>1.2058186723397606E-2</v>
      </c>
      <c r="O1157" s="13">
        <f t="shared" si="211"/>
        <v>1.2058186723397606E-2</v>
      </c>
      <c r="Q1157">
        <v>25.358711265321471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10.673213119679129</v>
      </c>
      <c r="G1158" s="13">
        <f t="shared" ref="G1158:G1221" si="216">IF((F1158-$J$2)&gt;0,$I$2*(F1158-$J$2),0)</f>
        <v>0</v>
      </c>
      <c r="H1158" s="13">
        <f t="shared" ref="H1158:H1221" si="217">F1158-G1158</f>
        <v>10.673213119679129</v>
      </c>
      <c r="I1158" s="16">
        <f t="shared" si="213"/>
        <v>10.679856906854431</v>
      </c>
      <c r="J1158" s="13">
        <f t="shared" ref="J1158:J1221" si="218">I1158/SQRT(1+(I1158/($K$2*(300+(25*Q1158)+0.05*(Q1158)^3)))^2)</f>
        <v>10.67330123534016</v>
      </c>
      <c r="K1158" s="13">
        <f t="shared" ref="K1158:K1221" si="219">I1158-J1158</f>
        <v>6.5556715142705002E-3</v>
      </c>
      <c r="L1158" s="13">
        <f t="shared" ref="L1158:L1221" si="220">IF(K1158&gt;$N$2,(K1158-$N$2)/$L$2,0)</f>
        <v>0</v>
      </c>
      <c r="M1158" s="13">
        <f t="shared" si="214"/>
        <v>7.3905015401469192E-3</v>
      </c>
      <c r="N1158" s="13">
        <f t="shared" ref="N1158:N1221" si="221">$M$2*M1158</f>
        <v>4.5821109548910902E-3</v>
      </c>
      <c r="O1158" s="13">
        <f t="shared" ref="O1158:O1221" si="222">N1158+G1158</f>
        <v>4.5821109548910902E-3</v>
      </c>
      <c r="Q1158">
        <v>25.276795976641282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7.8983166077497131</v>
      </c>
      <c r="G1159" s="13">
        <f t="shared" si="216"/>
        <v>0</v>
      </c>
      <c r="H1159" s="13">
        <f t="shared" si="217"/>
        <v>7.8983166077497131</v>
      </c>
      <c r="I1159" s="16">
        <f t="shared" ref="I1159:I1222" si="224">H1159+K1158-L1158</f>
        <v>7.9048722792639836</v>
      </c>
      <c r="J1159" s="13">
        <f t="shared" si="218"/>
        <v>7.9009056985844683</v>
      </c>
      <c r="K1159" s="13">
        <f t="shared" si="219"/>
        <v>3.9665806795152747E-3</v>
      </c>
      <c r="L1159" s="13">
        <f t="shared" si="220"/>
        <v>0</v>
      </c>
      <c r="M1159" s="13">
        <f t="shared" ref="M1159:M1222" si="225">L1159+M1158-N1158</f>
        <v>2.8083905852558291E-3</v>
      </c>
      <c r="N1159" s="13">
        <f t="shared" si="221"/>
        <v>1.741202162858614E-3</v>
      </c>
      <c r="O1159" s="13">
        <f t="shared" si="222"/>
        <v>1.741202162858614E-3</v>
      </c>
      <c r="Q1159">
        <v>22.420957242126441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67.697337229742757</v>
      </c>
      <c r="G1160" s="13">
        <f t="shared" si="216"/>
        <v>4.6938015418851622</v>
      </c>
      <c r="H1160" s="13">
        <f t="shared" si="217"/>
        <v>63.003535687857593</v>
      </c>
      <c r="I1160" s="16">
        <f t="shared" si="224"/>
        <v>63.00750226853711</v>
      </c>
      <c r="J1160" s="13">
        <f t="shared" si="218"/>
        <v>58.669355613281049</v>
      </c>
      <c r="K1160" s="13">
        <f t="shared" si="219"/>
        <v>4.338146655256061</v>
      </c>
      <c r="L1160" s="13">
        <f t="shared" si="220"/>
        <v>0</v>
      </c>
      <c r="M1160" s="13">
        <f t="shared" si="225"/>
        <v>1.067188422397215E-3</v>
      </c>
      <c r="N1160" s="13">
        <f t="shared" si="221"/>
        <v>6.6165682188627328E-4</v>
      </c>
      <c r="O1160" s="13">
        <f t="shared" si="222"/>
        <v>4.6944631987070489</v>
      </c>
      <c r="Q1160">
        <v>16.215824963181031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108.65758453971689</v>
      </c>
      <c r="G1161" s="13">
        <f t="shared" si="216"/>
        <v>11.549183062705396</v>
      </c>
      <c r="H1161" s="13">
        <f t="shared" si="217"/>
        <v>97.108401477011498</v>
      </c>
      <c r="I1161" s="16">
        <f t="shared" si="224"/>
        <v>101.44654813226757</v>
      </c>
      <c r="J1161" s="13">
        <f t="shared" si="218"/>
        <v>80.784190457406083</v>
      </c>
      <c r="K1161" s="13">
        <f t="shared" si="219"/>
        <v>20.662357674861482</v>
      </c>
      <c r="L1161" s="13">
        <f t="shared" si="220"/>
        <v>2.1754845140508348</v>
      </c>
      <c r="M1161" s="13">
        <f t="shared" si="225"/>
        <v>2.1758900456513457</v>
      </c>
      <c r="N1161" s="13">
        <f t="shared" si="221"/>
        <v>1.3490518283038344</v>
      </c>
      <c r="O1161" s="13">
        <f t="shared" si="222"/>
        <v>12.898234891009229</v>
      </c>
      <c r="Q1161">
        <v>13.53779772782881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114.2434473198151</v>
      </c>
      <c r="G1162" s="13">
        <f t="shared" si="216"/>
        <v>12.48407049614133</v>
      </c>
      <c r="H1162" s="13">
        <f t="shared" si="217"/>
        <v>101.75937682367378</v>
      </c>
      <c r="I1162" s="16">
        <f t="shared" si="224"/>
        <v>120.24624998448442</v>
      </c>
      <c r="J1162" s="13">
        <f t="shared" si="218"/>
        <v>83.765503122340448</v>
      </c>
      <c r="K1162" s="13">
        <f t="shared" si="219"/>
        <v>36.480746862143974</v>
      </c>
      <c r="L1162" s="13">
        <f t="shared" si="220"/>
        <v>11.809171760109264</v>
      </c>
      <c r="M1162" s="13">
        <f t="shared" si="225"/>
        <v>12.636009977456775</v>
      </c>
      <c r="N1162" s="13">
        <f t="shared" si="221"/>
        <v>7.8343261860232003</v>
      </c>
      <c r="O1162" s="13">
        <f t="shared" si="222"/>
        <v>20.318396682164529</v>
      </c>
      <c r="Q1162">
        <v>11.567605451612909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0.1164236659272426</v>
      </c>
      <c r="G1163" s="13">
        <f t="shared" si="216"/>
        <v>0</v>
      </c>
      <c r="H1163" s="13">
        <f t="shared" si="217"/>
        <v>0.1164236659272426</v>
      </c>
      <c r="I1163" s="16">
        <f t="shared" si="224"/>
        <v>24.787998767961952</v>
      </c>
      <c r="J1163" s="13">
        <f t="shared" si="218"/>
        <v>24.472606645035885</v>
      </c>
      <c r="K1163" s="13">
        <f t="shared" si="219"/>
        <v>0.31539212292606678</v>
      </c>
      <c r="L1163" s="13">
        <f t="shared" si="220"/>
        <v>0</v>
      </c>
      <c r="M1163" s="13">
        <f t="shared" si="225"/>
        <v>4.8016837914335744</v>
      </c>
      <c r="N1163" s="13">
        <f t="shared" si="221"/>
        <v>2.9770439506888162</v>
      </c>
      <c r="O1163" s="13">
        <f t="shared" si="222"/>
        <v>2.9770439506888162</v>
      </c>
      <c r="Q1163">
        <v>15.5811929753354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27.929154158278131</v>
      </c>
      <c r="G1164" s="13">
        <f t="shared" si="216"/>
        <v>0</v>
      </c>
      <c r="H1164" s="13">
        <f t="shared" si="217"/>
        <v>27.929154158278131</v>
      </c>
      <c r="I1164" s="16">
        <f t="shared" si="224"/>
        <v>28.244546281204197</v>
      </c>
      <c r="J1164" s="13">
        <f t="shared" si="218"/>
        <v>27.768076227328599</v>
      </c>
      <c r="K1164" s="13">
        <f t="shared" si="219"/>
        <v>0.47647005387559815</v>
      </c>
      <c r="L1164" s="13">
        <f t="shared" si="220"/>
        <v>0</v>
      </c>
      <c r="M1164" s="13">
        <f t="shared" si="225"/>
        <v>1.8246398407447582</v>
      </c>
      <c r="N1164" s="13">
        <f t="shared" si="221"/>
        <v>1.13127670126175</v>
      </c>
      <c r="O1164" s="13">
        <f t="shared" si="222"/>
        <v>1.13127670126175</v>
      </c>
      <c r="Q1164">
        <v>15.385830062599711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86.204409720477486</v>
      </c>
      <c r="G1165" s="13">
        <f t="shared" si="216"/>
        <v>7.7912692353130968</v>
      </c>
      <c r="H1165" s="13">
        <f t="shared" si="217"/>
        <v>78.413140485164391</v>
      </c>
      <c r="I1165" s="16">
        <f t="shared" si="224"/>
        <v>78.889610539039992</v>
      </c>
      <c r="J1165" s="13">
        <f t="shared" si="218"/>
        <v>69.613968902245887</v>
      </c>
      <c r="K1165" s="13">
        <f t="shared" si="219"/>
        <v>9.2756416367941057</v>
      </c>
      <c r="L1165" s="13">
        <f t="shared" si="220"/>
        <v>0</v>
      </c>
      <c r="M1165" s="13">
        <f t="shared" si="225"/>
        <v>0.69336313948300821</v>
      </c>
      <c r="N1165" s="13">
        <f t="shared" si="221"/>
        <v>0.42988514647946507</v>
      </c>
      <c r="O1165" s="13">
        <f t="shared" si="222"/>
        <v>8.2211543817925623</v>
      </c>
      <c r="Q1165">
        <v>15.017818663146841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11.134477778858139</v>
      </c>
      <c r="G1166" s="13">
        <f t="shared" si="216"/>
        <v>0</v>
      </c>
      <c r="H1166" s="13">
        <f t="shared" si="217"/>
        <v>11.134477778858139</v>
      </c>
      <c r="I1166" s="16">
        <f t="shared" si="224"/>
        <v>20.410119415652247</v>
      </c>
      <c r="J1166" s="13">
        <f t="shared" si="218"/>
        <v>20.312232455551428</v>
      </c>
      <c r="K1166" s="13">
        <f t="shared" si="219"/>
        <v>9.7886960100819209E-2</v>
      </c>
      <c r="L1166" s="13">
        <f t="shared" si="220"/>
        <v>0</v>
      </c>
      <c r="M1166" s="13">
        <f t="shared" si="225"/>
        <v>0.26347799300354313</v>
      </c>
      <c r="N1166" s="13">
        <f t="shared" si="221"/>
        <v>0.16335635566219675</v>
      </c>
      <c r="O1166" s="13">
        <f t="shared" si="222"/>
        <v>0.16335635566219675</v>
      </c>
      <c r="Q1166">
        <v>19.82836489134796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30.430670946124049</v>
      </c>
      <c r="G1167" s="13">
        <f t="shared" si="216"/>
        <v>0</v>
      </c>
      <c r="H1167" s="13">
        <f t="shared" si="217"/>
        <v>30.430670946124049</v>
      </c>
      <c r="I1167" s="16">
        <f t="shared" si="224"/>
        <v>30.528557906224869</v>
      </c>
      <c r="J1167" s="13">
        <f t="shared" si="218"/>
        <v>30.351504045446202</v>
      </c>
      <c r="K1167" s="13">
        <f t="shared" si="219"/>
        <v>0.17705386077866692</v>
      </c>
      <c r="L1167" s="13">
        <f t="shared" si="220"/>
        <v>0</v>
      </c>
      <c r="M1167" s="13">
        <f t="shared" si="225"/>
        <v>0.10012163734134638</v>
      </c>
      <c r="N1167" s="13">
        <f t="shared" si="221"/>
        <v>6.2075415151634755E-2</v>
      </c>
      <c r="O1167" s="13">
        <f t="shared" si="222"/>
        <v>6.2075415151634755E-2</v>
      </c>
      <c r="Q1167">
        <v>24.179281105673429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35.851526094658922</v>
      </c>
      <c r="G1168" s="13">
        <f t="shared" si="216"/>
        <v>0</v>
      </c>
      <c r="H1168" s="13">
        <f t="shared" si="217"/>
        <v>35.851526094658922</v>
      </c>
      <c r="I1168" s="16">
        <f t="shared" si="224"/>
        <v>36.028579955437593</v>
      </c>
      <c r="J1168" s="13">
        <f t="shared" si="218"/>
        <v>35.802849594320129</v>
      </c>
      <c r="K1168" s="13">
        <f t="shared" si="219"/>
        <v>0.22573036111746347</v>
      </c>
      <c r="L1168" s="13">
        <f t="shared" si="220"/>
        <v>0</v>
      </c>
      <c r="M1168" s="13">
        <f t="shared" si="225"/>
        <v>3.8046222189711626E-2</v>
      </c>
      <c r="N1168" s="13">
        <f t="shared" si="221"/>
        <v>2.3588657757621208E-2</v>
      </c>
      <c r="O1168" s="13">
        <f t="shared" si="222"/>
        <v>2.3588657757621208E-2</v>
      </c>
      <c r="Q1168">
        <v>26.00077187096775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31.857714318967499</v>
      </c>
      <c r="G1169" s="13">
        <f t="shared" si="216"/>
        <v>0</v>
      </c>
      <c r="H1169" s="13">
        <f t="shared" si="217"/>
        <v>31.857714318967499</v>
      </c>
      <c r="I1169" s="16">
        <f t="shared" si="224"/>
        <v>32.083444680084966</v>
      </c>
      <c r="J1169" s="13">
        <f t="shared" si="218"/>
        <v>31.885599852964503</v>
      </c>
      <c r="K1169" s="13">
        <f t="shared" si="219"/>
        <v>0.1978448271204627</v>
      </c>
      <c r="L1169" s="13">
        <f t="shared" si="220"/>
        <v>0</v>
      </c>
      <c r="M1169" s="13">
        <f t="shared" si="225"/>
        <v>1.4457564432090418E-2</v>
      </c>
      <c r="N1169" s="13">
        <f t="shared" si="221"/>
        <v>8.9636899478960589E-3</v>
      </c>
      <c r="O1169" s="13">
        <f t="shared" si="222"/>
        <v>8.9636899478960589E-3</v>
      </c>
      <c r="Q1169">
        <v>24.447204731175869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22.49384910377978</v>
      </c>
      <c r="G1170" s="13">
        <f t="shared" si="216"/>
        <v>0</v>
      </c>
      <c r="H1170" s="13">
        <f t="shared" si="217"/>
        <v>22.49384910377978</v>
      </c>
      <c r="I1170" s="16">
        <f t="shared" si="224"/>
        <v>22.691693930900243</v>
      </c>
      <c r="J1170" s="13">
        <f t="shared" si="218"/>
        <v>22.61926044849471</v>
      </c>
      <c r="K1170" s="13">
        <f t="shared" si="219"/>
        <v>7.2433482405532601E-2</v>
      </c>
      <c r="L1170" s="13">
        <f t="shared" si="220"/>
        <v>0</v>
      </c>
      <c r="M1170" s="13">
        <f t="shared" si="225"/>
        <v>5.4938744841943592E-3</v>
      </c>
      <c r="N1170" s="13">
        <f t="shared" si="221"/>
        <v>3.4062021802005026E-3</v>
      </c>
      <c r="O1170" s="13">
        <f t="shared" si="222"/>
        <v>3.4062021802005026E-3</v>
      </c>
      <c r="Q1170">
        <v>24.234524528764329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5.8442954516245544</v>
      </c>
      <c r="G1171" s="13">
        <f t="shared" si="216"/>
        <v>0</v>
      </c>
      <c r="H1171" s="13">
        <f t="shared" si="217"/>
        <v>5.8442954516245544</v>
      </c>
      <c r="I1171" s="16">
        <f t="shared" si="224"/>
        <v>5.916728934030087</v>
      </c>
      <c r="J1171" s="13">
        <f t="shared" si="218"/>
        <v>5.9142882024585219</v>
      </c>
      <c r="K1171" s="13">
        <f t="shared" si="219"/>
        <v>2.4407315715651023E-3</v>
      </c>
      <c r="L1171" s="13">
        <f t="shared" si="220"/>
        <v>0</v>
      </c>
      <c r="M1171" s="13">
        <f t="shared" si="225"/>
        <v>2.0876723039938566E-3</v>
      </c>
      <c r="N1171" s="13">
        <f t="shared" si="221"/>
        <v>1.2943568284761911E-3</v>
      </c>
      <c r="O1171" s="13">
        <f t="shared" si="222"/>
        <v>1.2943568284761911E-3</v>
      </c>
      <c r="Q1171">
        <v>19.71097569935986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5.8380667846374186</v>
      </c>
      <c r="G1172" s="13">
        <f t="shared" si="216"/>
        <v>0</v>
      </c>
      <c r="H1172" s="13">
        <f t="shared" si="217"/>
        <v>5.8380667846374186</v>
      </c>
      <c r="I1172" s="16">
        <f t="shared" si="224"/>
        <v>5.8405075162089837</v>
      </c>
      <c r="J1172" s="13">
        <f t="shared" si="218"/>
        <v>5.837098611492805</v>
      </c>
      <c r="K1172" s="13">
        <f t="shared" si="219"/>
        <v>3.4089047161787178E-3</v>
      </c>
      <c r="L1172" s="13">
        <f t="shared" si="220"/>
        <v>0</v>
      </c>
      <c r="M1172" s="13">
        <f t="shared" si="225"/>
        <v>7.9331547551766556E-4</v>
      </c>
      <c r="N1172" s="13">
        <f t="shared" si="221"/>
        <v>4.9185559482095261E-4</v>
      </c>
      <c r="O1172" s="13">
        <f t="shared" si="222"/>
        <v>4.9185559482095261E-4</v>
      </c>
      <c r="Q1172">
        <v>17.071192464048099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70.781659021870567</v>
      </c>
      <c r="G1173" s="13">
        <f t="shared" si="216"/>
        <v>5.2100143093033751</v>
      </c>
      <c r="H1173" s="13">
        <f t="shared" si="217"/>
        <v>65.571644712567192</v>
      </c>
      <c r="I1173" s="16">
        <f t="shared" si="224"/>
        <v>65.575053617283373</v>
      </c>
      <c r="J1173" s="13">
        <f t="shared" si="218"/>
        <v>58.990864242433311</v>
      </c>
      <c r="K1173" s="13">
        <f t="shared" si="219"/>
        <v>6.5841893748500624</v>
      </c>
      <c r="L1173" s="13">
        <f t="shared" si="220"/>
        <v>0</v>
      </c>
      <c r="M1173" s="13">
        <f t="shared" si="225"/>
        <v>3.0145988069671295E-4</v>
      </c>
      <c r="N1173" s="13">
        <f t="shared" si="221"/>
        <v>1.8690512603196203E-4</v>
      </c>
      <c r="O1173" s="13">
        <f t="shared" si="222"/>
        <v>5.2102012144294072</v>
      </c>
      <c r="Q1173">
        <v>13.70190536630634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75.183337980466206</v>
      </c>
      <c r="G1174" s="13">
        <f t="shared" si="216"/>
        <v>5.9467088015261282</v>
      </c>
      <c r="H1174" s="13">
        <f t="shared" si="217"/>
        <v>69.236629178940078</v>
      </c>
      <c r="I1174" s="16">
        <f t="shared" si="224"/>
        <v>75.820818553790133</v>
      </c>
      <c r="J1174" s="13">
        <f t="shared" si="218"/>
        <v>66.754578726404162</v>
      </c>
      <c r="K1174" s="13">
        <f t="shared" si="219"/>
        <v>9.0662398273859708</v>
      </c>
      <c r="L1174" s="13">
        <f t="shared" si="220"/>
        <v>0</v>
      </c>
      <c r="M1174" s="13">
        <f t="shared" si="225"/>
        <v>1.1455475466475091E-4</v>
      </c>
      <c r="N1174" s="13">
        <f t="shared" si="221"/>
        <v>7.1023947892145568E-5</v>
      </c>
      <c r="O1174" s="13">
        <f t="shared" si="222"/>
        <v>5.9467798254740201</v>
      </c>
      <c r="Q1174">
        <v>14.30036419347355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24.971127492970719</v>
      </c>
      <c r="G1175" s="13">
        <f t="shared" si="216"/>
        <v>0</v>
      </c>
      <c r="H1175" s="13">
        <f t="shared" si="217"/>
        <v>24.971127492970719</v>
      </c>
      <c r="I1175" s="16">
        <f t="shared" si="224"/>
        <v>34.037367320356694</v>
      </c>
      <c r="J1175" s="13">
        <f t="shared" si="218"/>
        <v>33.112765746556427</v>
      </c>
      <c r="K1175" s="13">
        <f t="shared" si="219"/>
        <v>0.92460157380026686</v>
      </c>
      <c r="L1175" s="13">
        <f t="shared" si="220"/>
        <v>0</v>
      </c>
      <c r="M1175" s="13">
        <f t="shared" si="225"/>
        <v>4.3530806772605344E-5</v>
      </c>
      <c r="N1175" s="13">
        <f t="shared" si="221"/>
        <v>2.6989100199015313E-5</v>
      </c>
      <c r="O1175" s="13">
        <f t="shared" si="222"/>
        <v>2.6989100199015313E-5</v>
      </c>
      <c r="Q1175">
        <v>14.5300854516129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4.8942108810750096</v>
      </c>
      <c r="G1176" s="13">
        <f t="shared" si="216"/>
        <v>0</v>
      </c>
      <c r="H1176" s="13">
        <f t="shared" si="217"/>
        <v>4.8942108810750096</v>
      </c>
      <c r="I1176" s="16">
        <f t="shared" si="224"/>
        <v>5.8188124548752764</v>
      </c>
      <c r="J1176" s="13">
        <f t="shared" si="218"/>
        <v>5.8159164761515365</v>
      </c>
      <c r="K1176" s="13">
        <f t="shared" si="219"/>
        <v>2.8959787237399226E-3</v>
      </c>
      <c r="L1176" s="13">
        <f t="shared" si="220"/>
        <v>0</v>
      </c>
      <c r="M1176" s="13">
        <f t="shared" si="225"/>
        <v>1.6541706573590032E-5</v>
      </c>
      <c r="N1176" s="13">
        <f t="shared" si="221"/>
        <v>1.025585807562582E-5</v>
      </c>
      <c r="O1176" s="13">
        <f t="shared" si="222"/>
        <v>1.025585807562582E-5</v>
      </c>
      <c r="Q1176">
        <v>18.148325260234881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40.82506789235196</v>
      </c>
      <c r="G1177" s="13">
        <f t="shared" si="216"/>
        <v>0.1962784374972126</v>
      </c>
      <c r="H1177" s="13">
        <f t="shared" si="217"/>
        <v>40.628789454854747</v>
      </c>
      <c r="I1177" s="16">
        <f t="shared" si="224"/>
        <v>40.63168543357849</v>
      </c>
      <c r="J1177" s="13">
        <f t="shared" si="218"/>
        <v>39.813723663037116</v>
      </c>
      <c r="K1177" s="13">
        <f t="shared" si="219"/>
        <v>0.81796177054137331</v>
      </c>
      <c r="L1177" s="13">
        <f t="shared" si="220"/>
        <v>0</v>
      </c>
      <c r="M1177" s="13">
        <f t="shared" si="225"/>
        <v>6.2858484979642116E-6</v>
      </c>
      <c r="N1177" s="13">
        <f t="shared" si="221"/>
        <v>3.8972260687378113E-6</v>
      </c>
      <c r="O1177" s="13">
        <f t="shared" si="222"/>
        <v>0.19628233472328135</v>
      </c>
      <c r="Q1177">
        <v>19.25803189441158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5.0321862474118726</v>
      </c>
      <c r="G1178" s="13">
        <f t="shared" si="216"/>
        <v>0</v>
      </c>
      <c r="H1178" s="13">
        <f t="shared" si="217"/>
        <v>5.0321862474118726</v>
      </c>
      <c r="I1178" s="16">
        <f t="shared" si="224"/>
        <v>5.8501480179532459</v>
      </c>
      <c r="J1178" s="13">
        <f t="shared" si="218"/>
        <v>5.8489950551772578</v>
      </c>
      <c r="K1178" s="13">
        <f t="shared" si="219"/>
        <v>1.1529627759880867E-3</v>
      </c>
      <c r="L1178" s="13">
        <f t="shared" si="220"/>
        <v>0</v>
      </c>
      <c r="M1178" s="13">
        <f t="shared" si="225"/>
        <v>2.3886224292264003E-6</v>
      </c>
      <c r="N1178" s="13">
        <f t="shared" si="221"/>
        <v>1.4809459061203682E-6</v>
      </c>
      <c r="O1178" s="13">
        <f t="shared" si="222"/>
        <v>1.4809459061203682E-6</v>
      </c>
      <c r="Q1178">
        <v>24.79493263476715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39.816087261002473</v>
      </c>
      <c r="G1179" s="13">
        <f t="shared" si="216"/>
        <v>2.7408676465899711E-2</v>
      </c>
      <c r="H1179" s="13">
        <f t="shared" si="217"/>
        <v>39.788678584536569</v>
      </c>
      <c r="I1179" s="16">
        <f t="shared" si="224"/>
        <v>39.789831547312559</v>
      </c>
      <c r="J1179" s="13">
        <f t="shared" si="218"/>
        <v>39.457316949440163</v>
      </c>
      <c r="K1179" s="13">
        <f t="shared" si="219"/>
        <v>0.33251459787239668</v>
      </c>
      <c r="L1179" s="13">
        <f t="shared" si="220"/>
        <v>0</v>
      </c>
      <c r="M1179" s="13">
        <f t="shared" si="225"/>
        <v>9.0767652310603209E-7</v>
      </c>
      <c r="N1179" s="13">
        <f t="shared" si="221"/>
        <v>5.6275944432573985E-7</v>
      </c>
      <c r="O1179" s="13">
        <f t="shared" si="222"/>
        <v>2.7409239225344037E-2</v>
      </c>
      <c r="Q1179">
        <v>25.332420746527362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31.08508976914997</v>
      </c>
      <c r="G1180" s="13">
        <f t="shared" si="216"/>
        <v>0</v>
      </c>
      <c r="H1180" s="13">
        <f t="shared" si="217"/>
        <v>31.08508976914997</v>
      </c>
      <c r="I1180" s="16">
        <f t="shared" si="224"/>
        <v>31.417604367022367</v>
      </c>
      <c r="J1180" s="13">
        <f t="shared" si="218"/>
        <v>31.290447729219473</v>
      </c>
      <c r="K1180" s="13">
        <f t="shared" si="219"/>
        <v>0.12715663780289432</v>
      </c>
      <c r="L1180" s="13">
        <f t="shared" si="220"/>
        <v>0</v>
      </c>
      <c r="M1180" s="13">
        <f t="shared" si="225"/>
        <v>3.4491707878029224E-7</v>
      </c>
      <c r="N1180" s="13">
        <f t="shared" si="221"/>
        <v>2.138485888437812E-7</v>
      </c>
      <c r="O1180" s="13">
        <f t="shared" si="222"/>
        <v>2.138485888437812E-7</v>
      </c>
      <c r="Q1180">
        <v>27.210474870967751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22.971410818386161</v>
      </c>
      <c r="G1181" s="13">
        <f t="shared" si="216"/>
        <v>0</v>
      </c>
      <c r="H1181" s="13">
        <f t="shared" si="217"/>
        <v>22.971410818386161</v>
      </c>
      <c r="I1181" s="16">
        <f t="shared" si="224"/>
        <v>23.098567456189055</v>
      </c>
      <c r="J1181" s="13">
        <f t="shared" si="218"/>
        <v>23.031463043138483</v>
      </c>
      <c r="K1181" s="13">
        <f t="shared" si="219"/>
        <v>6.710441305057202E-2</v>
      </c>
      <c r="L1181" s="13">
        <f t="shared" si="220"/>
        <v>0</v>
      </c>
      <c r="M1181" s="13">
        <f t="shared" si="225"/>
        <v>1.3106848993651104E-7</v>
      </c>
      <c r="N1181" s="13">
        <f t="shared" si="221"/>
        <v>8.1262463760636846E-8</v>
      </c>
      <c r="O1181" s="13">
        <f t="shared" si="222"/>
        <v>8.1262463760636846E-8</v>
      </c>
      <c r="Q1181">
        <v>25.167941969834441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11.19606711178306</v>
      </c>
      <c r="G1182" s="13">
        <f t="shared" si="216"/>
        <v>0</v>
      </c>
      <c r="H1182" s="13">
        <f t="shared" si="217"/>
        <v>11.19606711178306</v>
      </c>
      <c r="I1182" s="16">
        <f t="shared" si="224"/>
        <v>11.263171524833632</v>
      </c>
      <c r="J1182" s="13">
        <f t="shared" si="218"/>
        <v>11.255710385260755</v>
      </c>
      <c r="K1182" s="13">
        <f t="shared" si="219"/>
        <v>7.4611395728769736E-3</v>
      </c>
      <c r="L1182" s="13">
        <f t="shared" si="220"/>
        <v>0</v>
      </c>
      <c r="M1182" s="13">
        <f t="shared" si="225"/>
        <v>4.9806026175874193E-8</v>
      </c>
      <c r="N1182" s="13">
        <f t="shared" si="221"/>
        <v>3.0879736229042001E-8</v>
      </c>
      <c r="O1182" s="13">
        <f t="shared" si="222"/>
        <v>3.0879736229042001E-8</v>
      </c>
      <c r="Q1182">
        <v>25.493492412906399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11.961915011436989</v>
      </c>
      <c r="G1183" s="13">
        <f t="shared" si="216"/>
        <v>0</v>
      </c>
      <c r="H1183" s="13">
        <f t="shared" si="217"/>
        <v>11.961915011436989</v>
      </c>
      <c r="I1183" s="16">
        <f t="shared" si="224"/>
        <v>11.969376151009866</v>
      </c>
      <c r="J1183" s="13">
        <f t="shared" si="218"/>
        <v>11.956810703275627</v>
      </c>
      <c r="K1183" s="13">
        <f t="shared" si="219"/>
        <v>1.2565447734239399E-2</v>
      </c>
      <c r="L1183" s="13">
        <f t="shared" si="220"/>
        <v>0</v>
      </c>
      <c r="M1183" s="13">
        <f t="shared" si="225"/>
        <v>1.8926289946832192E-8</v>
      </c>
      <c r="N1183" s="13">
        <f t="shared" si="221"/>
        <v>1.1734299767035958E-8</v>
      </c>
      <c r="O1183" s="13">
        <f t="shared" si="222"/>
        <v>1.1734299767035958E-8</v>
      </c>
      <c r="Q1183">
        <v>23.065288580354469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85.415150742029539</v>
      </c>
      <c r="G1184" s="13">
        <f t="shared" si="216"/>
        <v>7.6591735627687578</v>
      </c>
      <c r="H1184" s="13">
        <f t="shared" si="217"/>
        <v>77.755977179260782</v>
      </c>
      <c r="I1184" s="16">
        <f t="shared" si="224"/>
        <v>77.768542626995014</v>
      </c>
      <c r="J1184" s="13">
        <f t="shared" si="218"/>
        <v>71.010553251295917</v>
      </c>
      <c r="K1184" s="13">
        <f t="shared" si="219"/>
        <v>6.757989375699097</v>
      </c>
      <c r="L1184" s="13">
        <f t="shared" si="220"/>
        <v>0</v>
      </c>
      <c r="M1184" s="13">
        <f t="shared" si="225"/>
        <v>7.1919901797962336E-9</v>
      </c>
      <c r="N1184" s="13">
        <f t="shared" si="221"/>
        <v>4.4590339114736648E-9</v>
      </c>
      <c r="O1184" s="13">
        <f t="shared" si="222"/>
        <v>7.6591735672277919</v>
      </c>
      <c r="Q1184">
        <v>17.341845062297221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63.007521681559638</v>
      </c>
      <c r="G1185" s="13">
        <f t="shared" si="216"/>
        <v>3.9088825788289729</v>
      </c>
      <c r="H1185" s="13">
        <f t="shared" si="217"/>
        <v>59.098639102730665</v>
      </c>
      <c r="I1185" s="16">
        <f t="shared" si="224"/>
        <v>65.856628478429769</v>
      </c>
      <c r="J1185" s="13">
        <f t="shared" si="218"/>
        <v>59.509717256966219</v>
      </c>
      <c r="K1185" s="13">
        <f t="shared" si="219"/>
        <v>6.3469112214635501</v>
      </c>
      <c r="L1185" s="13">
        <f t="shared" si="220"/>
        <v>0</v>
      </c>
      <c r="M1185" s="13">
        <f t="shared" si="225"/>
        <v>2.7329562683225689E-9</v>
      </c>
      <c r="N1185" s="13">
        <f t="shared" si="221"/>
        <v>1.6944328863599927E-9</v>
      </c>
      <c r="O1185" s="13">
        <f t="shared" si="222"/>
        <v>3.908882580523406</v>
      </c>
      <c r="Q1185">
        <v>14.110155691524429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123.8513791827514</v>
      </c>
      <c r="G1186" s="13">
        <f t="shared" si="216"/>
        <v>14.0921183687047</v>
      </c>
      <c r="H1186" s="13">
        <f t="shared" si="217"/>
        <v>109.7592608140467</v>
      </c>
      <c r="I1186" s="16">
        <f t="shared" si="224"/>
        <v>116.10617203551024</v>
      </c>
      <c r="J1186" s="13">
        <f t="shared" si="218"/>
        <v>84.588600206080329</v>
      </c>
      <c r="K1186" s="13">
        <f t="shared" si="219"/>
        <v>31.517571829429912</v>
      </c>
      <c r="L1186" s="13">
        <f t="shared" si="220"/>
        <v>8.7865077298770426</v>
      </c>
      <c r="M1186" s="13">
        <f t="shared" si="225"/>
        <v>8.7865077309155666</v>
      </c>
      <c r="N1186" s="13">
        <f t="shared" si="221"/>
        <v>5.4476347931676514</v>
      </c>
      <c r="O1186" s="13">
        <f t="shared" si="222"/>
        <v>19.539753161872351</v>
      </c>
      <c r="Q1186">
        <v>12.393462451612899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53.081801446333479</v>
      </c>
      <c r="G1187" s="13">
        <f t="shared" si="216"/>
        <v>2.2476475143416677</v>
      </c>
      <c r="H1187" s="13">
        <f t="shared" si="217"/>
        <v>50.834153931991814</v>
      </c>
      <c r="I1187" s="16">
        <f t="shared" si="224"/>
        <v>73.565218031544688</v>
      </c>
      <c r="J1187" s="13">
        <f t="shared" si="218"/>
        <v>62.338452745966869</v>
      </c>
      <c r="K1187" s="13">
        <f t="shared" si="219"/>
        <v>11.226765285577819</v>
      </c>
      <c r="L1187" s="13">
        <f t="shared" si="220"/>
        <v>0</v>
      </c>
      <c r="M1187" s="13">
        <f t="shared" si="225"/>
        <v>3.3388729377479152</v>
      </c>
      <c r="N1187" s="13">
        <f t="shared" si="221"/>
        <v>2.0701012214037076</v>
      </c>
      <c r="O1187" s="13">
        <f t="shared" si="222"/>
        <v>4.3177487357453757</v>
      </c>
      <c r="Q1187">
        <v>11.649587673608099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106.80400241921539</v>
      </c>
      <c r="G1188" s="13">
        <f t="shared" si="216"/>
        <v>11.238955135611935</v>
      </c>
      <c r="H1188" s="13">
        <f t="shared" si="217"/>
        <v>95.565047283603462</v>
      </c>
      <c r="I1188" s="16">
        <f t="shared" si="224"/>
        <v>106.79181256918127</v>
      </c>
      <c r="J1188" s="13">
        <f t="shared" si="218"/>
        <v>83.081394059122914</v>
      </c>
      <c r="K1188" s="13">
        <f t="shared" si="219"/>
        <v>23.710418510058361</v>
      </c>
      <c r="L1188" s="13">
        <f t="shared" si="220"/>
        <v>4.0318091021987978</v>
      </c>
      <c r="M1188" s="13">
        <f t="shared" si="225"/>
        <v>5.3005808185430059</v>
      </c>
      <c r="N1188" s="13">
        <f t="shared" si="221"/>
        <v>3.2863601074966637</v>
      </c>
      <c r="O1188" s="13">
        <f t="shared" si="222"/>
        <v>14.525315243108599</v>
      </c>
      <c r="Q1188">
        <v>13.39312448563823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27.116742774614369</v>
      </c>
      <c r="G1189" s="13">
        <f t="shared" si="216"/>
        <v>0</v>
      </c>
      <c r="H1189" s="13">
        <f t="shared" si="217"/>
        <v>27.116742774614369</v>
      </c>
      <c r="I1189" s="16">
        <f t="shared" si="224"/>
        <v>46.795352182473927</v>
      </c>
      <c r="J1189" s="13">
        <f t="shared" si="218"/>
        <v>44.654430142031018</v>
      </c>
      <c r="K1189" s="13">
        <f t="shared" si="219"/>
        <v>2.1409220404429092</v>
      </c>
      <c r="L1189" s="13">
        <f t="shared" si="220"/>
        <v>0</v>
      </c>
      <c r="M1189" s="13">
        <f t="shared" si="225"/>
        <v>2.0142207110463421</v>
      </c>
      <c r="N1189" s="13">
        <f t="shared" si="221"/>
        <v>1.2488168408487321</v>
      </c>
      <c r="O1189" s="13">
        <f t="shared" si="222"/>
        <v>1.2488168408487321</v>
      </c>
      <c r="Q1189">
        <v>15.150009686958169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46.025995169653477</v>
      </c>
      <c r="G1190" s="13">
        <f t="shared" si="216"/>
        <v>1.066740485202198</v>
      </c>
      <c r="H1190" s="13">
        <f t="shared" si="217"/>
        <v>44.959254684451281</v>
      </c>
      <c r="I1190" s="16">
        <f t="shared" si="224"/>
        <v>47.10017672489419</v>
      </c>
      <c r="J1190" s="13">
        <f t="shared" si="218"/>
        <v>45.921105521537498</v>
      </c>
      <c r="K1190" s="13">
        <f t="shared" si="219"/>
        <v>1.1790712033566919</v>
      </c>
      <c r="L1190" s="13">
        <f t="shared" si="220"/>
        <v>0</v>
      </c>
      <c r="M1190" s="13">
        <f t="shared" si="225"/>
        <v>0.76540387019761003</v>
      </c>
      <c r="N1190" s="13">
        <f t="shared" si="221"/>
        <v>0.47455039952251821</v>
      </c>
      <c r="O1190" s="13">
        <f t="shared" si="222"/>
        <v>1.5412908847247162</v>
      </c>
      <c r="Q1190">
        <v>19.751953191190591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20.335492763840112</v>
      </c>
      <c r="G1191" s="13">
        <f t="shared" si="216"/>
        <v>0</v>
      </c>
      <c r="H1191" s="13">
        <f t="shared" si="217"/>
        <v>20.335492763840112</v>
      </c>
      <c r="I1191" s="16">
        <f t="shared" si="224"/>
        <v>21.514563967196803</v>
      </c>
      <c r="J1191" s="13">
        <f t="shared" si="218"/>
        <v>21.448956081145688</v>
      </c>
      <c r="K1191" s="13">
        <f t="shared" si="219"/>
        <v>6.5607886051115116E-2</v>
      </c>
      <c r="L1191" s="13">
        <f t="shared" si="220"/>
        <v>0</v>
      </c>
      <c r="M1191" s="13">
        <f t="shared" si="225"/>
        <v>0.29085347067509182</v>
      </c>
      <c r="N1191" s="13">
        <f t="shared" si="221"/>
        <v>0.18032915181855694</v>
      </c>
      <c r="O1191" s="13">
        <f t="shared" si="222"/>
        <v>0.18032915181855694</v>
      </c>
      <c r="Q1191">
        <v>23.801547355281809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34.201645702324328</v>
      </c>
      <c r="G1192" s="13">
        <f t="shared" si="216"/>
        <v>0</v>
      </c>
      <c r="H1192" s="13">
        <f t="shared" si="217"/>
        <v>34.201645702324328</v>
      </c>
      <c r="I1192" s="16">
        <f t="shared" si="224"/>
        <v>34.267253588375439</v>
      </c>
      <c r="J1192" s="13">
        <f t="shared" si="218"/>
        <v>34.086819760094457</v>
      </c>
      <c r="K1192" s="13">
        <f t="shared" si="219"/>
        <v>0.18043382828098231</v>
      </c>
      <c r="L1192" s="13">
        <f t="shared" si="220"/>
        <v>0</v>
      </c>
      <c r="M1192" s="13">
        <f t="shared" si="225"/>
        <v>0.11052431885653488</v>
      </c>
      <c r="N1192" s="13">
        <f t="shared" si="221"/>
        <v>6.8525077691051622E-2</v>
      </c>
      <c r="O1192" s="13">
        <f t="shared" si="222"/>
        <v>6.8525077691051622E-2</v>
      </c>
      <c r="Q1192">
        <v>26.54532787096775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27.951754644885121</v>
      </c>
      <c r="G1193" s="13">
        <f t="shared" si="216"/>
        <v>0</v>
      </c>
      <c r="H1193" s="13">
        <f t="shared" si="217"/>
        <v>27.951754644885121</v>
      </c>
      <c r="I1193" s="16">
        <f t="shared" si="224"/>
        <v>28.132188473166103</v>
      </c>
      <c r="J1193" s="13">
        <f t="shared" si="218"/>
        <v>28.020979271699265</v>
      </c>
      <c r="K1193" s="13">
        <f t="shared" si="219"/>
        <v>0.11120920146683844</v>
      </c>
      <c r="L1193" s="13">
        <f t="shared" si="220"/>
        <v>0</v>
      </c>
      <c r="M1193" s="13">
        <f t="shared" si="225"/>
        <v>4.1999241165483259E-2</v>
      </c>
      <c r="N1193" s="13">
        <f t="shared" si="221"/>
        <v>2.6039529522599619E-2</v>
      </c>
      <c r="O1193" s="13">
        <f t="shared" si="222"/>
        <v>2.6039529522599619E-2</v>
      </c>
      <c r="Q1193">
        <v>25.778305379882951</v>
      </c>
    </row>
    <row r="1194" spans="1:17" x14ac:dyDescent="0.2">
      <c r="A1194" s="14">
        <f t="shared" si="223"/>
        <v>58319</v>
      </c>
      <c r="B1194" s="1">
        <v>9</v>
      </c>
      <c r="F1194" s="34">
        <v>11.90113204084366</v>
      </c>
      <c r="G1194" s="13">
        <f t="shared" si="216"/>
        <v>0</v>
      </c>
      <c r="H1194" s="13">
        <f t="shared" si="217"/>
        <v>11.90113204084366</v>
      </c>
      <c r="I1194" s="16">
        <f t="shared" si="224"/>
        <v>12.012341242310498</v>
      </c>
      <c r="J1194" s="13">
        <f t="shared" si="218"/>
        <v>12.000889314923658</v>
      </c>
      <c r="K1194" s="13">
        <f t="shared" si="219"/>
        <v>1.145192738684031E-2</v>
      </c>
      <c r="L1194" s="13">
        <f t="shared" si="220"/>
        <v>0</v>
      </c>
      <c r="M1194" s="13">
        <f t="shared" si="225"/>
        <v>1.595971164288364E-2</v>
      </c>
      <c r="N1194" s="13">
        <f t="shared" si="221"/>
        <v>9.8950212185878565E-3</v>
      </c>
      <c r="O1194" s="13">
        <f t="shared" si="222"/>
        <v>9.8950212185878565E-3</v>
      </c>
      <c r="Q1194">
        <v>23.8037074144064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2.7539245807039299</v>
      </c>
      <c r="G1195" s="13">
        <f t="shared" si="216"/>
        <v>0</v>
      </c>
      <c r="H1195" s="13">
        <f t="shared" si="217"/>
        <v>2.7539245807039299</v>
      </c>
      <c r="I1195" s="16">
        <f t="shared" si="224"/>
        <v>2.7653765080907702</v>
      </c>
      <c r="J1195" s="13">
        <f t="shared" si="218"/>
        <v>2.7651174844708666</v>
      </c>
      <c r="K1195" s="13">
        <f t="shared" si="219"/>
        <v>2.5902361990359779E-4</v>
      </c>
      <c r="L1195" s="13">
        <f t="shared" si="220"/>
        <v>0</v>
      </c>
      <c r="M1195" s="13">
        <f t="shared" si="225"/>
        <v>6.0646904242957836E-3</v>
      </c>
      <c r="N1195" s="13">
        <f t="shared" si="221"/>
        <v>3.760108063063386E-3</v>
      </c>
      <c r="O1195" s="13">
        <f t="shared" si="222"/>
        <v>3.760108063063386E-3</v>
      </c>
      <c r="Q1195">
        <v>19.441259686248841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33.381901418525032</v>
      </c>
      <c r="G1196" s="13">
        <f t="shared" si="216"/>
        <v>0</v>
      </c>
      <c r="H1196" s="13">
        <f t="shared" si="217"/>
        <v>33.381901418525032</v>
      </c>
      <c r="I1196" s="16">
        <f t="shared" si="224"/>
        <v>33.382160442144936</v>
      </c>
      <c r="J1196" s="13">
        <f t="shared" si="218"/>
        <v>32.623388796289859</v>
      </c>
      <c r="K1196" s="13">
        <f t="shared" si="219"/>
        <v>0.75877164585507728</v>
      </c>
      <c r="L1196" s="13">
        <f t="shared" si="220"/>
        <v>0</v>
      </c>
      <c r="M1196" s="13">
        <f t="shared" si="225"/>
        <v>2.3045823612323976E-3</v>
      </c>
      <c r="N1196" s="13">
        <f t="shared" si="221"/>
        <v>1.4288410639640866E-3</v>
      </c>
      <c r="O1196" s="13">
        <f t="shared" si="222"/>
        <v>1.4288410639640866E-3</v>
      </c>
      <c r="Q1196">
        <v>15.579589942178879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67.343519804023515</v>
      </c>
      <c r="G1197" s="13">
        <f t="shared" si="216"/>
        <v>4.6345842860989839</v>
      </c>
      <c r="H1197" s="13">
        <f t="shared" si="217"/>
        <v>62.70893551792453</v>
      </c>
      <c r="I1197" s="16">
        <f t="shared" si="224"/>
        <v>63.467707163779608</v>
      </c>
      <c r="J1197" s="13">
        <f t="shared" si="218"/>
        <v>56.352152001359478</v>
      </c>
      <c r="K1197" s="13">
        <f t="shared" si="219"/>
        <v>7.1155551624201294</v>
      </c>
      <c r="L1197" s="13">
        <f t="shared" si="220"/>
        <v>0</v>
      </c>
      <c r="M1197" s="13">
        <f t="shared" si="225"/>
        <v>8.7574129726831107E-4</v>
      </c>
      <c r="N1197" s="13">
        <f t="shared" si="221"/>
        <v>5.4295960430635287E-4</v>
      </c>
      <c r="O1197" s="13">
        <f t="shared" si="222"/>
        <v>4.6351272457032904</v>
      </c>
      <c r="Q1197">
        <v>12.274170508408821</v>
      </c>
    </row>
    <row r="1198" spans="1:17" x14ac:dyDescent="0.2">
      <c r="A1198" s="14">
        <f t="shared" si="223"/>
        <v>58441</v>
      </c>
      <c r="B1198" s="1">
        <v>1</v>
      </c>
      <c r="F1198" s="34">
        <v>101.0496022027455</v>
      </c>
      <c r="G1198" s="13">
        <f t="shared" si="216"/>
        <v>10.275860147223387</v>
      </c>
      <c r="H1198" s="13">
        <f t="shared" si="217"/>
        <v>90.773742055522121</v>
      </c>
      <c r="I1198" s="16">
        <f t="shared" si="224"/>
        <v>97.889297217942243</v>
      </c>
      <c r="J1198" s="13">
        <f t="shared" si="218"/>
        <v>76.178325790164777</v>
      </c>
      <c r="K1198" s="13">
        <f t="shared" si="219"/>
        <v>21.710971427777466</v>
      </c>
      <c r="L1198" s="13">
        <f t="shared" si="220"/>
        <v>2.8141093966419071</v>
      </c>
      <c r="M1198" s="13">
        <f t="shared" si="225"/>
        <v>2.8144421783348688</v>
      </c>
      <c r="N1198" s="13">
        <f t="shared" si="221"/>
        <v>1.7449541505676187</v>
      </c>
      <c r="O1198" s="13">
        <f t="shared" si="222"/>
        <v>12.020814297791006</v>
      </c>
      <c r="Q1198">
        <v>12.131094451612899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70.663960112821854</v>
      </c>
      <c r="G1199" s="13">
        <f t="shared" si="216"/>
        <v>5.190315431022511</v>
      </c>
      <c r="H1199" s="13">
        <f t="shared" si="217"/>
        <v>65.473644681799342</v>
      </c>
      <c r="I1199" s="16">
        <f t="shared" si="224"/>
        <v>84.370506712934898</v>
      </c>
      <c r="J1199" s="13">
        <f t="shared" si="218"/>
        <v>71.882992383167633</v>
      </c>
      <c r="K1199" s="13">
        <f t="shared" si="219"/>
        <v>12.487514329767265</v>
      </c>
      <c r="L1199" s="13">
        <f t="shared" si="220"/>
        <v>0</v>
      </c>
      <c r="M1199" s="13">
        <f t="shared" si="225"/>
        <v>1.06948802776725</v>
      </c>
      <c r="N1199" s="13">
        <f t="shared" si="221"/>
        <v>0.66308257721569508</v>
      </c>
      <c r="O1199" s="13">
        <f t="shared" si="222"/>
        <v>5.853398008238206</v>
      </c>
      <c r="Q1199">
        <v>13.938534035980499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73.962537010561874</v>
      </c>
      <c r="G1200" s="13">
        <f t="shared" si="216"/>
        <v>5.7423873689344935</v>
      </c>
      <c r="H1200" s="13">
        <f t="shared" si="217"/>
        <v>68.220149641627387</v>
      </c>
      <c r="I1200" s="16">
        <f t="shared" si="224"/>
        <v>80.707663971394652</v>
      </c>
      <c r="J1200" s="13">
        <f t="shared" si="218"/>
        <v>72.620277229149508</v>
      </c>
      <c r="K1200" s="13">
        <f t="shared" si="219"/>
        <v>8.087386742245144</v>
      </c>
      <c r="L1200" s="13">
        <f t="shared" si="220"/>
        <v>0</v>
      </c>
      <c r="M1200" s="13">
        <f t="shared" si="225"/>
        <v>0.40640545055155497</v>
      </c>
      <c r="N1200" s="13">
        <f t="shared" si="221"/>
        <v>0.25197137934196406</v>
      </c>
      <c r="O1200" s="13">
        <f t="shared" si="222"/>
        <v>5.9943587482764578</v>
      </c>
      <c r="Q1200">
        <v>16.698056692591631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4.36553395576244</v>
      </c>
      <c r="G1201" s="13">
        <f t="shared" si="216"/>
        <v>0</v>
      </c>
      <c r="H1201" s="13">
        <f t="shared" si="217"/>
        <v>4.36553395576244</v>
      </c>
      <c r="I1201" s="16">
        <f t="shared" si="224"/>
        <v>12.452920698007585</v>
      </c>
      <c r="J1201" s="13">
        <f t="shared" si="218"/>
        <v>12.427398623954907</v>
      </c>
      <c r="K1201" s="13">
        <f t="shared" si="219"/>
        <v>2.5522074052677368E-2</v>
      </c>
      <c r="L1201" s="13">
        <f t="shared" si="220"/>
        <v>0</v>
      </c>
      <c r="M1201" s="13">
        <f t="shared" si="225"/>
        <v>0.15443407120959091</v>
      </c>
      <c r="N1201" s="13">
        <f t="shared" si="221"/>
        <v>9.5749124149946366E-2</v>
      </c>
      <c r="O1201" s="13">
        <f t="shared" si="222"/>
        <v>9.5749124149946366E-2</v>
      </c>
      <c r="Q1201">
        <v>18.88355995514183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3.4850916203981899</v>
      </c>
      <c r="G1202" s="13">
        <f t="shared" si="216"/>
        <v>0</v>
      </c>
      <c r="H1202" s="13">
        <f t="shared" si="217"/>
        <v>3.4850916203981899</v>
      </c>
      <c r="I1202" s="16">
        <f t="shared" si="224"/>
        <v>3.5106136944508672</v>
      </c>
      <c r="J1202" s="13">
        <f t="shared" si="218"/>
        <v>3.5101407254415444</v>
      </c>
      <c r="K1202" s="13">
        <f t="shared" si="219"/>
        <v>4.7296900932281005E-4</v>
      </c>
      <c r="L1202" s="13">
        <f t="shared" si="220"/>
        <v>0</v>
      </c>
      <c r="M1202" s="13">
        <f t="shared" si="225"/>
        <v>5.8684947059644541E-2</v>
      </c>
      <c r="N1202" s="13">
        <f t="shared" si="221"/>
        <v>3.6384667176979614E-2</v>
      </c>
      <c r="O1202" s="13">
        <f t="shared" si="222"/>
        <v>3.6384667176979614E-2</v>
      </c>
      <c r="Q1202">
        <v>20.243650578824969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44.99884254354528</v>
      </c>
      <c r="G1203" s="13">
        <f t="shared" si="216"/>
        <v>0.89482933733250625</v>
      </c>
      <c r="H1203" s="13">
        <f t="shared" si="217"/>
        <v>44.104013206212777</v>
      </c>
      <c r="I1203" s="16">
        <f t="shared" si="224"/>
        <v>44.1044861752221</v>
      </c>
      <c r="J1203" s="13">
        <f t="shared" si="218"/>
        <v>43.602133922711005</v>
      </c>
      <c r="K1203" s="13">
        <f t="shared" si="219"/>
        <v>0.50235225251109483</v>
      </c>
      <c r="L1203" s="13">
        <f t="shared" si="220"/>
        <v>0</v>
      </c>
      <c r="M1203" s="13">
        <f t="shared" si="225"/>
        <v>2.2300279882664927E-2</v>
      </c>
      <c r="N1203" s="13">
        <f t="shared" si="221"/>
        <v>1.3826173527252255E-2</v>
      </c>
      <c r="O1203" s="13">
        <f t="shared" si="222"/>
        <v>0.90865551085975849</v>
      </c>
      <c r="Q1203">
        <v>24.55412911118297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42.410735357176293</v>
      </c>
      <c r="G1204" s="13">
        <f t="shared" si="216"/>
        <v>0.46166637215149342</v>
      </c>
      <c r="H1204" s="13">
        <f t="shared" si="217"/>
        <v>41.949068985024802</v>
      </c>
      <c r="I1204" s="16">
        <f t="shared" si="224"/>
        <v>42.451421237535897</v>
      </c>
      <c r="J1204" s="13">
        <f t="shared" si="218"/>
        <v>42.107658114450018</v>
      </c>
      <c r="K1204" s="13">
        <f t="shared" si="219"/>
        <v>0.34376312308587842</v>
      </c>
      <c r="L1204" s="13">
        <f t="shared" si="220"/>
        <v>0</v>
      </c>
      <c r="M1204" s="13">
        <f t="shared" si="225"/>
        <v>8.4741063554126719E-3</v>
      </c>
      <c r="N1204" s="13">
        <f t="shared" si="221"/>
        <v>5.2539459403558569E-3</v>
      </c>
      <c r="O1204" s="13">
        <f t="shared" si="222"/>
        <v>0.46692031809184925</v>
      </c>
      <c r="Q1204">
        <v>26.499134870967751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11.111816665522401</v>
      </c>
      <c r="G1205" s="13">
        <f t="shared" si="216"/>
        <v>0</v>
      </c>
      <c r="H1205" s="13">
        <f t="shared" si="217"/>
        <v>11.111816665522401</v>
      </c>
      <c r="I1205" s="16">
        <f t="shared" si="224"/>
        <v>11.455579788608279</v>
      </c>
      <c r="J1205" s="13">
        <f t="shared" si="218"/>
        <v>11.447474828789938</v>
      </c>
      <c r="K1205" s="13">
        <f t="shared" si="219"/>
        <v>8.1049598183415839E-3</v>
      </c>
      <c r="L1205" s="13">
        <f t="shared" si="220"/>
        <v>0</v>
      </c>
      <c r="M1205" s="13">
        <f t="shared" si="225"/>
        <v>3.220160415056815E-3</v>
      </c>
      <c r="N1205" s="13">
        <f t="shared" si="221"/>
        <v>1.9964994573352253E-3</v>
      </c>
      <c r="O1205" s="13">
        <f t="shared" si="222"/>
        <v>1.9964994573352253E-3</v>
      </c>
      <c r="Q1205">
        <v>25.26287859179638</v>
      </c>
    </row>
    <row r="1206" spans="1:17" x14ac:dyDescent="0.2">
      <c r="A1206" s="14">
        <f t="shared" si="223"/>
        <v>58685</v>
      </c>
      <c r="B1206" s="1">
        <v>9</v>
      </c>
      <c r="F1206" s="34">
        <v>0.12758671315413539</v>
      </c>
      <c r="G1206" s="13">
        <f t="shared" si="216"/>
        <v>0</v>
      </c>
      <c r="H1206" s="13">
        <f t="shared" si="217"/>
        <v>0.12758671315413539</v>
      </c>
      <c r="I1206" s="16">
        <f t="shared" si="224"/>
        <v>0.13569167297247697</v>
      </c>
      <c r="J1206" s="13">
        <f t="shared" si="218"/>
        <v>0.13569165820306792</v>
      </c>
      <c r="K1206" s="13">
        <f t="shared" si="219"/>
        <v>1.476940905686952E-8</v>
      </c>
      <c r="L1206" s="13">
        <f t="shared" si="220"/>
        <v>0</v>
      </c>
      <c r="M1206" s="13">
        <f t="shared" si="225"/>
        <v>1.2236609577215896E-3</v>
      </c>
      <c r="N1206" s="13">
        <f t="shared" si="221"/>
        <v>7.5866979378738555E-4</v>
      </c>
      <c r="O1206" s="13">
        <f t="shared" si="222"/>
        <v>7.5866979378738555E-4</v>
      </c>
      <c r="Q1206">
        <v>24.609007402303192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4.4125406632468014</v>
      </c>
      <c r="G1207" s="13">
        <f t="shared" si="216"/>
        <v>0</v>
      </c>
      <c r="H1207" s="13">
        <f t="shared" si="217"/>
        <v>4.4125406632468014</v>
      </c>
      <c r="I1207" s="16">
        <f t="shared" si="224"/>
        <v>4.4125406780162102</v>
      </c>
      <c r="J1207" s="13">
        <f t="shared" si="218"/>
        <v>4.4119501815842233</v>
      </c>
      <c r="K1207" s="13">
        <f t="shared" si="219"/>
        <v>5.9049643198694213E-4</v>
      </c>
      <c r="L1207" s="13">
        <f t="shared" si="220"/>
        <v>0</v>
      </c>
      <c r="M1207" s="13">
        <f t="shared" si="225"/>
        <v>4.649911639342041E-4</v>
      </c>
      <c r="N1207" s="13">
        <f t="shared" si="221"/>
        <v>2.8829452163920652E-4</v>
      </c>
      <c r="O1207" s="13">
        <f t="shared" si="222"/>
        <v>2.8829452163920652E-4</v>
      </c>
      <c r="Q1207">
        <v>23.530846428142539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15.418356736403659</v>
      </c>
      <c r="G1208" s="13">
        <f t="shared" si="216"/>
        <v>0</v>
      </c>
      <c r="H1208" s="13">
        <f t="shared" si="217"/>
        <v>15.418356736403659</v>
      </c>
      <c r="I1208" s="16">
        <f t="shared" si="224"/>
        <v>15.418947232835645</v>
      </c>
      <c r="J1208" s="13">
        <f t="shared" si="218"/>
        <v>15.366186488028157</v>
      </c>
      <c r="K1208" s="13">
        <f t="shared" si="219"/>
        <v>5.2760744807487825E-2</v>
      </c>
      <c r="L1208" s="13">
        <f t="shared" si="220"/>
        <v>0</v>
      </c>
      <c r="M1208" s="13">
        <f t="shared" si="225"/>
        <v>1.7669664229499757E-4</v>
      </c>
      <c r="N1208" s="13">
        <f t="shared" si="221"/>
        <v>1.095519182228985E-4</v>
      </c>
      <c r="O1208" s="13">
        <f t="shared" si="222"/>
        <v>1.095519182228985E-4</v>
      </c>
      <c r="Q1208">
        <v>18.26616574581556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46.839532829504833</v>
      </c>
      <c r="G1209" s="13">
        <f t="shared" si="216"/>
        <v>1.2028996005910901</v>
      </c>
      <c r="H1209" s="13">
        <f t="shared" si="217"/>
        <v>45.636633228913745</v>
      </c>
      <c r="I1209" s="16">
        <f t="shared" si="224"/>
        <v>45.689393973721231</v>
      </c>
      <c r="J1209" s="13">
        <f t="shared" si="218"/>
        <v>43.720929819435256</v>
      </c>
      <c r="K1209" s="13">
        <f t="shared" si="219"/>
        <v>1.9684641542859751</v>
      </c>
      <c r="L1209" s="13">
        <f t="shared" si="220"/>
        <v>0</v>
      </c>
      <c r="M1209" s="13">
        <f t="shared" si="225"/>
        <v>6.7144724072099079E-5</v>
      </c>
      <c r="N1209" s="13">
        <f t="shared" si="221"/>
        <v>4.1629728924701425E-5</v>
      </c>
      <c r="O1209" s="13">
        <f t="shared" si="222"/>
        <v>1.2029412303200149</v>
      </c>
      <c r="Q1209">
        <v>15.26795358849024</v>
      </c>
    </row>
    <row r="1210" spans="1:17" x14ac:dyDescent="0.2">
      <c r="A1210" s="14">
        <f t="shared" si="223"/>
        <v>58807</v>
      </c>
      <c r="B1210" s="1">
        <v>1</v>
      </c>
      <c r="F1210" s="34">
        <v>135.07903828375959</v>
      </c>
      <c r="G1210" s="13">
        <f t="shared" si="216"/>
        <v>15.971254647854504</v>
      </c>
      <c r="H1210" s="13">
        <f t="shared" si="217"/>
        <v>119.10778363590508</v>
      </c>
      <c r="I1210" s="16">
        <f t="shared" si="224"/>
        <v>121.07624779019105</v>
      </c>
      <c r="J1210" s="13">
        <f t="shared" si="218"/>
        <v>88.635144960294426</v>
      </c>
      <c r="K1210" s="13">
        <f t="shared" si="219"/>
        <v>32.441102829896622</v>
      </c>
      <c r="L1210" s="13">
        <f t="shared" si="220"/>
        <v>9.3489549370609861</v>
      </c>
      <c r="M1210" s="13">
        <f t="shared" si="225"/>
        <v>9.3489804520561339</v>
      </c>
      <c r="N1210" s="13">
        <f t="shared" si="221"/>
        <v>5.7963678802748033</v>
      </c>
      <c r="O1210" s="13">
        <f t="shared" si="222"/>
        <v>21.767622528129309</v>
      </c>
      <c r="Q1210">
        <v>13.15730909465292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132.488260198646</v>
      </c>
      <c r="G1211" s="13">
        <f t="shared" si="216"/>
        <v>15.537644663158225</v>
      </c>
      <c r="H1211" s="13">
        <f t="shared" si="217"/>
        <v>116.95061553548777</v>
      </c>
      <c r="I1211" s="16">
        <f t="shared" si="224"/>
        <v>140.04276342832341</v>
      </c>
      <c r="J1211" s="13">
        <f t="shared" si="218"/>
        <v>95.325270780889127</v>
      </c>
      <c r="K1211" s="13">
        <f t="shared" si="219"/>
        <v>44.717492647434284</v>
      </c>
      <c r="L1211" s="13">
        <f t="shared" si="220"/>
        <v>16.825500027248626</v>
      </c>
      <c r="M1211" s="13">
        <f t="shared" si="225"/>
        <v>20.378112599029958</v>
      </c>
      <c r="N1211" s="13">
        <f t="shared" si="221"/>
        <v>12.634429811398574</v>
      </c>
      <c r="O1211" s="13">
        <f t="shared" si="222"/>
        <v>28.172074474556801</v>
      </c>
      <c r="Q1211">
        <v>13.1589924516129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73.055856313164341</v>
      </c>
      <c r="G1212" s="13">
        <f t="shared" si="216"/>
        <v>5.5906392105021121</v>
      </c>
      <c r="H1212" s="13">
        <f t="shared" si="217"/>
        <v>67.465217102662223</v>
      </c>
      <c r="I1212" s="16">
        <f t="shared" si="224"/>
        <v>95.357209722847884</v>
      </c>
      <c r="J1212" s="13">
        <f t="shared" si="218"/>
        <v>80.271393429967603</v>
      </c>
      <c r="K1212" s="13">
        <f t="shared" si="219"/>
        <v>15.085816292880281</v>
      </c>
      <c r="L1212" s="13">
        <f t="shared" si="220"/>
        <v>0</v>
      </c>
      <c r="M1212" s="13">
        <f t="shared" si="225"/>
        <v>7.7436827876313838</v>
      </c>
      <c r="N1212" s="13">
        <f t="shared" si="221"/>
        <v>4.8010833283314582</v>
      </c>
      <c r="O1212" s="13">
        <f t="shared" si="222"/>
        <v>10.391722538833569</v>
      </c>
      <c r="Q1212">
        <v>15.08910696787564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12.48064516</v>
      </c>
      <c r="G1213" s="13">
        <f t="shared" si="216"/>
        <v>0</v>
      </c>
      <c r="H1213" s="13">
        <f t="shared" si="217"/>
        <v>12.48064516</v>
      </c>
      <c r="I1213" s="16">
        <f t="shared" si="224"/>
        <v>27.566461452880283</v>
      </c>
      <c r="J1213" s="13">
        <f t="shared" si="218"/>
        <v>27.344747720206616</v>
      </c>
      <c r="K1213" s="13">
        <f t="shared" si="219"/>
        <v>0.2217137326736669</v>
      </c>
      <c r="L1213" s="13">
        <f t="shared" si="220"/>
        <v>0</v>
      </c>
      <c r="M1213" s="13">
        <f t="shared" si="225"/>
        <v>2.9425994592999256</v>
      </c>
      <c r="N1213" s="13">
        <f t="shared" si="221"/>
        <v>1.8244116647659538</v>
      </c>
      <c r="O1213" s="13">
        <f t="shared" si="222"/>
        <v>1.8244116647659538</v>
      </c>
      <c r="Q1213">
        <v>20.387639687914341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15.561573999777179</v>
      </c>
      <c r="G1214" s="13">
        <f t="shared" si="216"/>
        <v>0</v>
      </c>
      <c r="H1214" s="13">
        <f t="shared" si="217"/>
        <v>15.561573999777179</v>
      </c>
      <c r="I1214" s="16">
        <f t="shared" si="224"/>
        <v>15.783287732450846</v>
      </c>
      <c r="J1214" s="13">
        <f t="shared" si="218"/>
        <v>15.744835935698049</v>
      </c>
      <c r="K1214" s="13">
        <f t="shared" si="219"/>
        <v>3.8451796752797307E-2</v>
      </c>
      <c r="L1214" s="13">
        <f t="shared" si="220"/>
        <v>0</v>
      </c>
      <c r="M1214" s="13">
        <f t="shared" si="225"/>
        <v>1.1181877945339718</v>
      </c>
      <c r="N1214" s="13">
        <f t="shared" si="221"/>
        <v>0.69327643261106253</v>
      </c>
      <c r="O1214" s="13">
        <f t="shared" si="222"/>
        <v>0.69327643261106253</v>
      </c>
      <c r="Q1214">
        <v>21.005609451303489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38.661791142030147</v>
      </c>
      <c r="G1215" s="13">
        <f t="shared" si="216"/>
        <v>0</v>
      </c>
      <c r="H1215" s="13">
        <f t="shared" si="217"/>
        <v>38.661791142030147</v>
      </c>
      <c r="I1215" s="16">
        <f t="shared" si="224"/>
        <v>38.700242938782942</v>
      </c>
      <c r="J1215" s="13">
        <f t="shared" si="218"/>
        <v>38.401656289332415</v>
      </c>
      <c r="K1215" s="13">
        <f t="shared" si="219"/>
        <v>0.29858664945052737</v>
      </c>
      <c r="L1215" s="13">
        <f t="shared" si="220"/>
        <v>0</v>
      </c>
      <c r="M1215" s="13">
        <f t="shared" si="225"/>
        <v>0.42491136192290924</v>
      </c>
      <c r="N1215" s="13">
        <f t="shared" si="221"/>
        <v>0.26344504439220373</v>
      </c>
      <c r="O1215" s="13">
        <f t="shared" si="222"/>
        <v>0.26344504439220373</v>
      </c>
      <c r="Q1215">
        <v>25.51468169298397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24.689120223410931</v>
      </c>
      <c r="G1216" s="13">
        <f t="shared" si="216"/>
        <v>0</v>
      </c>
      <c r="H1216" s="13">
        <f t="shared" si="217"/>
        <v>24.689120223410931</v>
      </c>
      <c r="I1216" s="16">
        <f t="shared" si="224"/>
        <v>24.987706872861459</v>
      </c>
      <c r="J1216" s="13">
        <f t="shared" si="218"/>
        <v>24.906980567094095</v>
      </c>
      <c r="K1216" s="13">
        <f t="shared" si="219"/>
        <v>8.0726305767363726E-2</v>
      </c>
      <c r="L1216" s="13">
        <f t="shared" si="220"/>
        <v>0</v>
      </c>
      <c r="M1216" s="13">
        <f t="shared" si="225"/>
        <v>0.16146631753070551</v>
      </c>
      <c r="N1216" s="13">
        <f t="shared" si="221"/>
        <v>0.10010911686903741</v>
      </c>
      <c r="O1216" s="13">
        <f t="shared" si="222"/>
        <v>0.10010911686903741</v>
      </c>
      <c r="Q1216">
        <v>25.531842322831508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31.20445608899519</v>
      </c>
      <c r="G1217" s="13">
        <f t="shared" si="216"/>
        <v>0</v>
      </c>
      <c r="H1217" s="13">
        <f t="shared" si="217"/>
        <v>31.20445608899519</v>
      </c>
      <c r="I1217" s="16">
        <f t="shared" si="224"/>
        <v>31.285182394762554</v>
      </c>
      <c r="J1217" s="13">
        <f t="shared" si="218"/>
        <v>31.130279792620243</v>
      </c>
      <c r="K1217" s="13">
        <f t="shared" si="219"/>
        <v>0.154902602142311</v>
      </c>
      <c r="L1217" s="13">
        <f t="shared" si="220"/>
        <v>0</v>
      </c>
      <c r="M1217" s="13">
        <f t="shared" si="225"/>
        <v>6.1357200661668096E-2</v>
      </c>
      <c r="N1217" s="13">
        <f t="shared" si="221"/>
        <v>3.8041464410234219E-2</v>
      </c>
      <c r="O1217" s="13">
        <f t="shared" si="222"/>
        <v>3.8041464410234219E-2</v>
      </c>
      <c r="Q1217">
        <v>25.675797870967749</v>
      </c>
    </row>
    <row r="1218" spans="1:17" x14ac:dyDescent="0.2">
      <c r="A1218" s="14">
        <f t="shared" si="223"/>
        <v>59050</v>
      </c>
      <c r="B1218" s="1">
        <v>9</v>
      </c>
      <c r="F1218" s="34">
        <v>4.4013990489176722</v>
      </c>
      <c r="G1218" s="13">
        <f t="shared" si="216"/>
        <v>0</v>
      </c>
      <c r="H1218" s="13">
        <f t="shared" si="217"/>
        <v>4.4013990489176722</v>
      </c>
      <c r="I1218" s="16">
        <f t="shared" si="224"/>
        <v>4.5563016510599832</v>
      </c>
      <c r="J1218" s="13">
        <f t="shared" si="218"/>
        <v>4.555815501086399</v>
      </c>
      <c r="K1218" s="13">
        <f t="shared" si="219"/>
        <v>4.8614997358420453E-4</v>
      </c>
      <c r="L1218" s="13">
        <f t="shared" si="220"/>
        <v>0</v>
      </c>
      <c r="M1218" s="13">
        <f t="shared" si="225"/>
        <v>2.3315736251433877E-2</v>
      </c>
      <c r="N1218" s="13">
        <f t="shared" si="221"/>
        <v>1.4455756475889004E-2</v>
      </c>
      <c r="O1218" s="13">
        <f t="shared" si="222"/>
        <v>1.4455756475889004E-2</v>
      </c>
      <c r="Q1218">
        <v>25.613910525363359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21.937458005265071</v>
      </c>
      <c r="G1219" s="13">
        <f t="shared" si="216"/>
        <v>0</v>
      </c>
      <c r="H1219" s="13">
        <f t="shared" si="217"/>
        <v>21.937458005265071</v>
      </c>
      <c r="I1219" s="16">
        <f t="shared" si="224"/>
        <v>21.937944155238654</v>
      </c>
      <c r="J1219" s="13">
        <f t="shared" si="218"/>
        <v>21.850612679648606</v>
      </c>
      <c r="K1219" s="13">
        <f t="shared" si="219"/>
        <v>8.7331475590048058E-2</v>
      </c>
      <c r="L1219" s="13">
        <f t="shared" si="220"/>
        <v>0</v>
      </c>
      <c r="M1219" s="13">
        <f t="shared" si="225"/>
        <v>8.8599797755448736E-3</v>
      </c>
      <c r="N1219" s="13">
        <f t="shared" si="221"/>
        <v>5.493187460837822E-3</v>
      </c>
      <c r="O1219" s="13">
        <f t="shared" si="222"/>
        <v>5.493187460837822E-3</v>
      </c>
      <c r="Q1219">
        <v>22.174105109974281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20.59909866085291</v>
      </c>
      <c r="G1220" s="13">
        <f t="shared" si="216"/>
        <v>0</v>
      </c>
      <c r="H1220" s="13">
        <f t="shared" si="217"/>
        <v>20.59909866085291</v>
      </c>
      <c r="I1220" s="16">
        <f t="shared" si="224"/>
        <v>20.686430136442958</v>
      </c>
      <c r="J1220" s="13">
        <f t="shared" si="218"/>
        <v>20.550062151647136</v>
      </c>
      <c r="K1220" s="13">
        <f t="shared" si="219"/>
        <v>0.13636798479582168</v>
      </c>
      <c r="L1220" s="13">
        <f t="shared" si="220"/>
        <v>0</v>
      </c>
      <c r="M1220" s="13">
        <f t="shared" si="225"/>
        <v>3.3667923147070516E-3</v>
      </c>
      <c r="N1220" s="13">
        <f t="shared" si="221"/>
        <v>2.0874112351183718E-3</v>
      </c>
      <c r="O1220" s="13">
        <f t="shared" si="222"/>
        <v>2.0874112351183718E-3</v>
      </c>
      <c r="Q1220">
        <v>17.751522496039389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92.431685266516638</v>
      </c>
      <c r="G1221" s="13">
        <f t="shared" si="216"/>
        <v>8.8335078082471306</v>
      </c>
      <c r="H1221" s="13">
        <f t="shared" si="217"/>
        <v>83.598177458269504</v>
      </c>
      <c r="I1221" s="16">
        <f t="shared" si="224"/>
        <v>83.734545443065329</v>
      </c>
      <c r="J1221" s="13">
        <f t="shared" si="218"/>
        <v>69.387769710781598</v>
      </c>
      <c r="K1221" s="13">
        <f t="shared" si="219"/>
        <v>14.346775732283731</v>
      </c>
      <c r="L1221" s="13">
        <f t="shared" si="220"/>
        <v>0</v>
      </c>
      <c r="M1221" s="13">
        <f t="shared" si="225"/>
        <v>1.2793810795886798E-3</v>
      </c>
      <c r="N1221" s="13">
        <f t="shared" si="221"/>
        <v>7.9321626934498145E-4</v>
      </c>
      <c r="O1221" s="13">
        <f t="shared" si="222"/>
        <v>8.8343010245164759</v>
      </c>
      <c r="Q1221">
        <v>12.449828451612911</v>
      </c>
    </row>
    <row r="1222" spans="1:17" x14ac:dyDescent="0.2">
      <c r="A1222" s="14">
        <f t="shared" si="223"/>
        <v>59172</v>
      </c>
      <c r="B1222" s="1">
        <v>1</v>
      </c>
      <c r="F1222" s="34">
        <v>133.55607386260749</v>
      </c>
      <c r="G1222" s="13">
        <f t="shared" ref="G1222:G1285" si="228">IF((F1222-$J$2)&gt;0,$I$2*(F1222-$J$2),0)</f>
        <v>15.716361114848652</v>
      </c>
      <c r="H1222" s="13">
        <f t="shared" ref="H1222:H1285" si="229">F1222-G1222</f>
        <v>117.83971274775884</v>
      </c>
      <c r="I1222" s="16">
        <f t="shared" si="224"/>
        <v>132.18648848004256</v>
      </c>
      <c r="J1222" s="13">
        <f t="shared" ref="J1222:J1285" si="230">I1222/SQRT(1+(I1222/($K$2*(300+(25*Q1222)+0.05*(Q1222)^3)))^2)</f>
        <v>89.516778822967296</v>
      </c>
      <c r="K1222" s="13">
        <f t="shared" ref="K1222:K1285" si="231">I1222-J1222</f>
        <v>42.669709657075259</v>
      </c>
      <c r="L1222" s="13">
        <f t="shared" ref="L1222:L1285" si="232">IF(K1222&gt;$N$2,(K1222-$N$2)/$L$2,0)</f>
        <v>15.57836287293094</v>
      </c>
      <c r="M1222" s="13">
        <f t="shared" si="225"/>
        <v>15.578849037741184</v>
      </c>
      <c r="N1222" s="13">
        <f t="shared" ref="N1222:N1285" si="233">$M$2*M1222</f>
        <v>9.658886403399535</v>
      </c>
      <c r="O1222" s="13">
        <f t="shared" ref="O1222:O1285" si="234">N1222+G1222</f>
        <v>25.375247518248187</v>
      </c>
      <c r="Q1222">
        <v>12.17436443907356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32.884998267987903</v>
      </c>
      <c r="G1223" s="13">
        <f t="shared" si="228"/>
        <v>0</v>
      </c>
      <c r="H1223" s="13">
        <f t="shared" si="229"/>
        <v>32.884998267987903</v>
      </c>
      <c r="I1223" s="16">
        <f t="shared" ref="I1223:I1286" si="237">H1223+K1222-L1222</f>
        <v>59.976345052132217</v>
      </c>
      <c r="J1223" s="13">
        <f t="shared" si="230"/>
        <v>54.851625203991965</v>
      </c>
      <c r="K1223" s="13">
        <f t="shared" si="231"/>
        <v>5.1247198481402521</v>
      </c>
      <c r="L1223" s="13">
        <f t="shared" si="232"/>
        <v>0</v>
      </c>
      <c r="M1223" s="13">
        <f t="shared" ref="M1223:M1286" si="238">L1223+M1222-N1222</f>
        <v>5.9199626343416494</v>
      </c>
      <c r="N1223" s="13">
        <f t="shared" si="233"/>
        <v>3.6703768332918227</v>
      </c>
      <c r="O1223" s="13">
        <f t="shared" si="234"/>
        <v>3.6703768332918227</v>
      </c>
      <c r="Q1223">
        <v>13.75994177940286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6.5216553918851128</v>
      </c>
      <c r="G1224" s="13">
        <f t="shared" si="228"/>
        <v>0</v>
      </c>
      <c r="H1224" s="13">
        <f t="shared" si="229"/>
        <v>6.5216553918851128</v>
      </c>
      <c r="I1224" s="16">
        <f t="shared" si="237"/>
        <v>11.646375240025364</v>
      </c>
      <c r="J1224" s="13">
        <f t="shared" si="230"/>
        <v>11.61860606237224</v>
      </c>
      <c r="K1224" s="13">
        <f t="shared" si="231"/>
        <v>2.7769177653123478E-2</v>
      </c>
      <c r="L1224" s="13">
        <f t="shared" si="232"/>
        <v>0</v>
      </c>
      <c r="M1224" s="13">
        <f t="shared" si="238"/>
        <v>2.2495858010498266</v>
      </c>
      <c r="N1224" s="13">
        <f t="shared" si="233"/>
        <v>1.3947431966508925</v>
      </c>
      <c r="O1224" s="13">
        <f t="shared" si="234"/>
        <v>1.3947431966508925</v>
      </c>
      <c r="Q1224">
        <v>16.860206596059939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136.8349910193341</v>
      </c>
      <c r="G1225" s="13">
        <f t="shared" si="228"/>
        <v>16.265142666737631</v>
      </c>
      <c r="H1225" s="13">
        <f t="shared" si="229"/>
        <v>120.56984835259647</v>
      </c>
      <c r="I1225" s="16">
        <f t="shared" si="237"/>
        <v>120.59761753024959</v>
      </c>
      <c r="J1225" s="13">
        <f t="shared" si="230"/>
        <v>96.380674486955073</v>
      </c>
      <c r="K1225" s="13">
        <f t="shared" si="231"/>
        <v>24.216943043294521</v>
      </c>
      <c r="L1225" s="13">
        <f t="shared" si="232"/>
        <v>4.3402917724555161</v>
      </c>
      <c r="M1225" s="13">
        <f t="shared" si="238"/>
        <v>5.1951343768544493</v>
      </c>
      <c r="N1225" s="13">
        <f t="shared" si="233"/>
        <v>3.2209833136497585</v>
      </c>
      <c r="O1225" s="13">
        <f t="shared" si="234"/>
        <v>19.486125980387389</v>
      </c>
      <c r="Q1225">
        <v>16.167025838038271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23.175235966932881</v>
      </c>
      <c r="G1226" s="13">
        <f t="shared" si="228"/>
        <v>0</v>
      </c>
      <c r="H1226" s="13">
        <f t="shared" si="229"/>
        <v>23.175235966932881</v>
      </c>
      <c r="I1226" s="16">
        <f t="shared" si="237"/>
        <v>43.051887237771886</v>
      </c>
      <c r="J1226" s="13">
        <f t="shared" si="230"/>
        <v>42.383871649187881</v>
      </c>
      <c r="K1226" s="13">
        <f t="shared" si="231"/>
        <v>0.66801558858400512</v>
      </c>
      <c r="L1226" s="13">
        <f t="shared" si="232"/>
        <v>0</v>
      </c>
      <c r="M1226" s="13">
        <f t="shared" si="238"/>
        <v>1.9741510632046908</v>
      </c>
      <c r="N1226" s="13">
        <f t="shared" si="233"/>
        <v>1.2239736591869084</v>
      </c>
      <c r="O1226" s="13">
        <f t="shared" si="234"/>
        <v>1.2239736591869084</v>
      </c>
      <c r="Q1226">
        <v>21.964871742628389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63.010940071488619</v>
      </c>
      <c r="G1227" s="13">
        <f t="shared" si="228"/>
        <v>3.9094547034788256</v>
      </c>
      <c r="H1227" s="13">
        <f t="shared" si="229"/>
        <v>59.10148536800979</v>
      </c>
      <c r="I1227" s="16">
        <f t="shared" si="237"/>
        <v>59.769500956593795</v>
      </c>
      <c r="J1227" s="13">
        <f t="shared" si="230"/>
        <v>58.004330249844237</v>
      </c>
      <c r="K1227" s="13">
        <f t="shared" si="231"/>
        <v>1.7651707067495579</v>
      </c>
      <c r="L1227" s="13">
        <f t="shared" si="232"/>
        <v>0</v>
      </c>
      <c r="M1227" s="13">
        <f t="shared" si="238"/>
        <v>0.75017740401778243</v>
      </c>
      <c r="N1227" s="13">
        <f t="shared" si="233"/>
        <v>0.46510999049102508</v>
      </c>
      <c r="O1227" s="13">
        <f t="shared" si="234"/>
        <v>4.3745646939698508</v>
      </c>
      <c r="Q1227">
        <v>21.901046577606881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23.205117515507741</v>
      </c>
      <c r="G1228" s="13">
        <f t="shared" si="228"/>
        <v>0</v>
      </c>
      <c r="H1228" s="13">
        <f t="shared" si="229"/>
        <v>23.205117515507741</v>
      </c>
      <c r="I1228" s="16">
        <f t="shared" si="237"/>
        <v>24.970288222257299</v>
      </c>
      <c r="J1228" s="13">
        <f t="shared" si="230"/>
        <v>24.884060872657024</v>
      </c>
      <c r="K1228" s="13">
        <f t="shared" si="231"/>
        <v>8.6227349600275005E-2</v>
      </c>
      <c r="L1228" s="13">
        <f t="shared" si="232"/>
        <v>0</v>
      </c>
      <c r="M1228" s="13">
        <f t="shared" si="238"/>
        <v>0.28506741352675735</v>
      </c>
      <c r="N1228" s="13">
        <f t="shared" si="233"/>
        <v>0.17674179638658954</v>
      </c>
      <c r="O1228" s="13">
        <f t="shared" si="234"/>
        <v>0.17674179638658954</v>
      </c>
      <c r="Q1228">
        <v>25.039871573493269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32.352097501451027</v>
      </c>
      <c r="G1229" s="13">
        <f t="shared" si="228"/>
        <v>0</v>
      </c>
      <c r="H1229" s="13">
        <f t="shared" si="229"/>
        <v>32.352097501451027</v>
      </c>
      <c r="I1229" s="16">
        <f t="shared" si="237"/>
        <v>32.438324851051306</v>
      </c>
      <c r="J1229" s="13">
        <f t="shared" si="230"/>
        <v>32.27700757610647</v>
      </c>
      <c r="K1229" s="13">
        <f t="shared" si="231"/>
        <v>0.16131727494483528</v>
      </c>
      <c r="L1229" s="13">
        <f t="shared" si="232"/>
        <v>0</v>
      </c>
      <c r="M1229" s="13">
        <f t="shared" si="238"/>
        <v>0.10832561714016781</v>
      </c>
      <c r="N1229" s="13">
        <f t="shared" si="233"/>
        <v>6.7161882626904035E-2</v>
      </c>
      <c r="O1229" s="13">
        <f t="shared" si="234"/>
        <v>6.7161882626904035E-2</v>
      </c>
      <c r="Q1229">
        <v>26.167287870967751</v>
      </c>
    </row>
    <row r="1230" spans="1:17" x14ac:dyDescent="0.2">
      <c r="A1230" s="14">
        <f t="shared" si="235"/>
        <v>59415</v>
      </c>
      <c r="B1230" s="1">
        <v>9</v>
      </c>
      <c r="F1230" s="34">
        <v>59.924912110754157</v>
      </c>
      <c r="G1230" s="13">
        <f t="shared" si="228"/>
        <v>3.3929563802472189</v>
      </c>
      <c r="H1230" s="13">
        <f t="shared" si="229"/>
        <v>56.531955730506937</v>
      </c>
      <c r="I1230" s="16">
        <f t="shared" si="237"/>
        <v>56.693273005451772</v>
      </c>
      <c r="J1230" s="13">
        <f t="shared" si="230"/>
        <v>55.204221556399787</v>
      </c>
      <c r="K1230" s="13">
        <f t="shared" si="231"/>
        <v>1.4890514490519848</v>
      </c>
      <c r="L1230" s="13">
        <f t="shared" si="232"/>
        <v>0</v>
      </c>
      <c r="M1230" s="13">
        <f t="shared" si="238"/>
        <v>4.1163734513263772E-2</v>
      </c>
      <c r="N1230" s="13">
        <f t="shared" si="233"/>
        <v>2.5521515398223539E-2</v>
      </c>
      <c r="O1230" s="13">
        <f t="shared" si="234"/>
        <v>3.4184778956454425</v>
      </c>
      <c r="Q1230">
        <v>22.01898000607185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54.765939648578907</v>
      </c>
      <c r="G1231" s="13">
        <f t="shared" si="228"/>
        <v>2.5295161715987571</v>
      </c>
      <c r="H1231" s="13">
        <f t="shared" si="229"/>
        <v>52.23642347698015</v>
      </c>
      <c r="I1231" s="16">
        <f t="shared" si="237"/>
        <v>53.725474926032135</v>
      </c>
      <c r="J1231" s="13">
        <f t="shared" si="230"/>
        <v>51.904245311913755</v>
      </c>
      <c r="K1231" s="13">
        <f t="shared" si="231"/>
        <v>1.8212296141183799</v>
      </c>
      <c r="L1231" s="13">
        <f t="shared" si="232"/>
        <v>0</v>
      </c>
      <c r="M1231" s="13">
        <f t="shared" si="238"/>
        <v>1.5642219115040233E-2</v>
      </c>
      <c r="N1231" s="13">
        <f t="shared" si="233"/>
        <v>9.6981758513249444E-3</v>
      </c>
      <c r="O1231" s="13">
        <f t="shared" si="234"/>
        <v>2.5392143474500819</v>
      </c>
      <c r="Q1231">
        <v>19.372711548002961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70.993700678755644</v>
      </c>
      <c r="G1232" s="13">
        <f t="shared" si="228"/>
        <v>5.2455030221828034</v>
      </c>
      <c r="H1232" s="13">
        <f t="shared" si="229"/>
        <v>65.748197656572842</v>
      </c>
      <c r="I1232" s="16">
        <f t="shared" si="237"/>
        <v>67.569427270691222</v>
      </c>
      <c r="J1232" s="13">
        <f t="shared" si="230"/>
        <v>63.062651505158414</v>
      </c>
      <c r="K1232" s="13">
        <f t="shared" si="231"/>
        <v>4.506775765532808</v>
      </c>
      <c r="L1232" s="13">
        <f t="shared" si="232"/>
        <v>0</v>
      </c>
      <c r="M1232" s="13">
        <f t="shared" si="238"/>
        <v>5.9440432637152887E-3</v>
      </c>
      <c r="N1232" s="13">
        <f t="shared" si="233"/>
        <v>3.6853068235034791E-3</v>
      </c>
      <c r="O1232" s="13">
        <f t="shared" si="234"/>
        <v>5.2491883290063068</v>
      </c>
      <c r="Q1232">
        <v>17.45994784642858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81.689963842270387</v>
      </c>
      <c r="G1233" s="13">
        <f t="shared" si="228"/>
        <v>7.0357013156177519</v>
      </c>
      <c r="H1233" s="13">
        <f t="shared" si="229"/>
        <v>74.65426252665263</v>
      </c>
      <c r="I1233" s="16">
        <f t="shared" si="237"/>
        <v>79.161038292185438</v>
      </c>
      <c r="J1233" s="13">
        <f t="shared" si="230"/>
        <v>67.281508235486299</v>
      </c>
      <c r="K1233" s="13">
        <f t="shared" si="231"/>
        <v>11.879530056699139</v>
      </c>
      <c r="L1233" s="13">
        <f t="shared" si="232"/>
        <v>0</v>
      </c>
      <c r="M1233" s="13">
        <f t="shared" si="238"/>
        <v>2.2587364402118096E-3</v>
      </c>
      <c r="N1233" s="13">
        <f t="shared" si="233"/>
        <v>1.4004165929313219E-3</v>
      </c>
      <c r="O1233" s="13">
        <f t="shared" si="234"/>
        <v>7.037101732210683</v>
      </c>
      <c r="Q1233">
        <v>12.884070873270661</v>
      </c>
    </row>
    <row r="1234" spans="1:17" x14ac:dyDescent="0.2">
      <c r="A1234" s="14">
        <f t="shared" si="235"/>
        <v>59537</v>
      </c>
      <c r="B1234" s="1">
        <v>1</v>
      </c>
      <c r="F1234" s="34">
        <v>116.43127687445759</v>
      </c>
      <c r="G1234" s="13">
        <f t="shared" si="228"/>
        <v>12.850240314064969</v>
      </c>
      <c r="H1234" s="13">
        <f t="shared" si="229"/>
        <v>103.58103656039262</v>
      </c>
      <c r="I1234" s="16">
        <f t="shared" si="237"/>
        <v>115.46056661709176</v>
      </c>
      <c r="J1234" s="13">
        <f t="shared" si="230"/>
        <v>87.057689745390036</v>
      </c>
      <c r="K1234" s="13">
        <f t="shared" si="231"/>
        <v>28.402876871701721</v>
      </c>
      <c r="L1234" s="13">
        <f t="shared" si="232"/>
        <v>6.889601746949749</v>
      </c>
      <c r="M1234" s="13">
        <f t="shared" si="238"/>
        <v>6.8904600667970302</v>
      </c>
      <c r="N1234" s="13">
        <f t="shared" si="233"/>
        <v>4.2720852414141586</v>
      </c>
      <c r="O1234" s="13">
        <f t="shared" si="234"/>
        <v>17.122325555479129</v>
      </c>
      <c r="Q1234">
        <v>13.42618376582373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53.415446145207682</v>
      </c>
      <c r="G1235" s="13">
        <f t="shared" si="228"/>
        <v>2.3034885273578385</v>
      </c>
      <c r="H1235" s="13">
        <f t="shared" si="229"/>
        <v>51.111957617849846</v>
      </c>
      <c r="I1235" s="16">
        <f t="shared" si="237"/>
        <v>72.62523274260181</v>
      </c>
      <c r="J1235" s="13">
        <f t="shared" si="230"/>
        <v>62.677590546238861</v>
      </c>
      <c r="K1235" s="13">
        <f t="shared" si="231"/>
        <v>9.9476421963629491</v>
      </c>
      <c r="L1235" s="13">
        <f t="shared" si="232"/>
        <v>0</v>
      </c>
      <c r="M1235" s="13">
        <f t="shared" si="238"/>
        <v>2.6183748253828716</v>
      </c>
      <c r="N1235" s="13">
        <f t="shared" si="233"/>
        <v>1.6233923917373805</v>
      </c>
      <c r="O1235" s="13">
        <f t="shared" si="234"/>
        <v>3.9268809190952192</v>
      </c>
      <c r="Q1235">
        <v>12.46317279075622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158.0119814119372</v>
      </c>
      <c r="G1236" s="13">
        <f t="shared" si="228"/>
        <v>19.80946571501882</v>
      </c>
      <c r="H1236" s="13">
        <f t="shared" si="229"/>
        <v>138.20251569691837</v>
      </c>
      <c r="I1236" s="16">
        <f t="shared" si="237"/>
        <v>148.15015789328132</v>
      </c>
      <c r="J1236" s="13">
        <f t="shared" si="230"/>
        <v>92.87553786772493</v>
      </c>
      <c r="K1236" s="13">
        <f t="shared" si="231"/>
        <v>55.274620025556388</v>
      </c>
      <c r="L1236" s="13">
        <f t="shared" si="232"/>
        <v>23.254982964701963</v>
      </c>
      <c r="M1236" s="13">
        <f t="shared" si="238"/>
        <v>24.249965398347456</v>
      </c>
      <c r="N1236" s="13">
        <f t="shared" si="233"/>
        <v>15.034978546975422</v>
      </c>
      <c r="O1236" s="13">
        <f t="shared" si="234"/>
        <v>34.844444261994241</v>
      </c>
      <c r="Q1236">
        <v>11.87472545161291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65.039019286007715</v>
      </c>
      <c r="G1237" s="13">
        <f t="shared" si="228"/>
        <v>4.2488876337723953</v>
      </c>
      <c r="H1237" s="13">
        <f t="shared" si="229"/>
        <v>60.790131652235317</v>
      </c>
      <c r="I1237" s="16">
        <f t="shared" si="237"/>
        <v>92.809768713089738</v>
      </c>
      <c r="J1237" s="13">
        <f t="shared" si="230"/>
        <v>77.551201699580574</v>
      </c>
      <c r="K1237" s="13">
        <f t="shared" si="231"/>
        <v>15.258567013509165</v>
      </c>
      <c r="L1237" s="13">
        <f t="shared" si="232"/>
        <v>0</v>
      </c>
      <c r="M1237" s="13">
        <f t="shared" si="238"/>
        <v>9.2149868513720339</v>
      </c>
      <c r="N1237" s="13">
        <f t="shared" si="233"/>
        <v>5.7132918478506607</v>
      </c>
      <c r="O1237" s="13">
        <f t="shared" si="234"/>
        <v>9.9621794816230569</v>
      </c>
      <c r="Q1237">
        <v>14.340467851453811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7.1311136299017406</v>
      </c>
      <c r="G1238" s="13">
        <f t="shared" si="228"/>
        <v>0</v>
      </c>
      <c r="H1238" s="13">
        <f t="shared" si="229"/>
        <v>7.1311136299017406</v>
      </c>
      <c r="I1238" s="16">
        <f t="shared" si="237"/>
        <v>22.389680643410905</v>
      </c>
      <c r="J1238" s="13">
        <f t="shared" si="230"/>
        <v>22.304604849341612</v>
      </c>
      <c r="K1238" s="13">
        <f t="shared" si="231"/>
        <v>8.5075794069293664E-2</v>
      </c>
      <c r="L1238" s="13">
        <f t="shared" si="232"/>
        <v>0</v>
      </c>
      <c r="M1238" s="13">
        <f t="shared" si="238"/>
        <v>3.5016950035213732</v>
      </c>
      <c r="N1238" s="13">
        <f t="shared" si="233"/>
        <v>2.1710509021832514</v>
      </c>
      <c r="O1238" s="13">
        <f t="shared" si="234"/>
        <v>2.1710509021832514</v>
      </c>
      <c r="Q1238">
        <v>22.795405635214149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21.059810277723841</v>
      </c>
      <c r="G1239" s="13">
        <f t="shared" si="228"/>
        <v>0</v>
      </c>
      <c r="H1239" s="13">
        <f t="shared" si="229"/>
        <v>21.059810277723841</v>
      </c>
      <c r="I1239" s="16">
        <f t="shared" si="237"/>
        <v>21.144886071793135</v>
      </c>
      <c r="J1239" s="13">
        <f t="shared" si="230"/>
        <v>21.080483202382712</v>
      </c>
      <c r="K1239" s="13">
        <f t="shared" si="231"/>
        <v>6.440286941042217E-2</v>
      </c>
      <c r="L1239" s="13">
        <f t="shared" si="232"/>
        <v>0</v>
      </c>
      <c r="M1239" s="13">
        <f t="shared" si="238"/>
        <v>1.3306441013381218</v>
      </c>
      <c r="N1239" s="13">
        <f t="shared" si="233"/>
        <v>0.8249993428296355</v>
      </c>
      <c r="O1239" s="13">
        <f t="shared" si="234"/>
        <v>0.8249993428296355</v>
      </c>
      <c r="Q1239">
        <v>23.56302687499177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47.850542778767142</v>
      </c>
      <c r="G1240" s="13">
        <f t="shared" si="228"/>
        <v>1.3721090018695468</v>
      </c>
      <c r="H1240" s="13">
        <f t="shared" si="229"/>
        <v>46.478433776897596</v>
      </c>
      <c r="I1240" s="16">
        <f t="shared" si="237"/>
        <v>46.542836646308018</v>
      </c>
      <c r="J1240" s="13">
        <f t="shared" si="230"/>
        <v>46.118791748859763</v>
      </c>
      <c r="K1240" s="13">
        <f t="shared" si="231"/>
        <v>0.42404489744825469</v>
      </c>
      <c r="L1240" s="13">
        <f t="shared" si="232"/>
        <v>0</v>
      </c>
      <c r="M1240" s="13">
        <f t="shared" si="238"/>
        <v>0.50564475850848634</v>
      </c>
      <c r="N1240" s="13">
        <f t="shared" si="233"/>
        <v>0.3134997502752615</v>
      </c>
      <c r="O1240" s="13">
        <f t="shared" si="234"/>
        <v>1.6856087521448082</v>
      </c>
      <c r="Q1240">
        <v>26.969249870967751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40.368886653213451</v>
      </c>
      <c r="G1241" s="13">
        <f t="shared" si="228"/>
        <v>0.11992888781630799</v>
      </c>
      <c r="H1241" s="13">
        <f t="shared" si="229"/>
        <v>40.248957765397144</v>
      </c>
      <c r="I1241" s="16">
        <f t="shared" si="237"/>
        <v>40.673002662845398</v>
      </c>
      <c r="J1241" s="13">
        <f t="shared" si="230"/>
        <v>40.260868933983701</v>
      </c>
      <c r="K1241" s="13">
        <f t="shared" si="231"/>
        <v>0.41213372886169708</v>
      </c>
      <c r="L1241" s="13">
        <f t="shared" si="232"/>
        <v>0</v>
      </c>
      <c r="M1241" s="13">
        <f t="shared" si="238"/>
        <v>0.19214500823322483</v>
      </c>
      <c r="N1241" s="13">
        <f t="shared" si="233"/>
        <v>0.11912990510459939</v>
      </c>
      <c r="O1241" s="13">
        <f t="shared" si="234"/>
        <v>0.23905879292090737</v>
      </c>
      <c r="Q1241">
        <v>24.245428961838702</v>
      </c>
    </row>
    <row r="1242" spans="1:17" x14ac:dyDescent="0.2">
      <c r="A1242" s="14">
        <f t="shared" si="235"/>
        <v>59780</v>
      </c>
      <c r="B1242" s="1">
        <v>9</v>
      </c>
      <c r="F1242" s="34">
        <v>23.1720414268468</v>
      </c>
      <c r="G1242" s="13">
        <f t="shared" si="228"/>
        <v>0</v>
      </c>
      <c r="H1242" s="13">
        <f t="shared" si="229"/>
        <v>23.1720414268468</v>
      </c>
      <c r="I1242" s="16">
        <f t="shared" si="237"/>
        <v>23.584175155708497</v>
      </c>
      <c r="J1242" s="13">
        <f t="shared" si="230"/>
        <v>23.49545759081709</v>
      </c>
      <c r="K1242" s="13">
        <f t="shared" si="231"/>
        <v>8.8717564891407363E-2</v>
      </c>
      <c r="L1242" s="13">
        <f t="shared" si="232"/>
        <v>0</v>
      </c>
      <c r="M1242" s="13">
        <f t="shared" si="238"/>
        <v>7.3015103128625441E-2</v>
      </c>
      <c r="N1242" s="13">
        <f t="shared" si="233"/>
        <v>4.5269363939747773E-2</v>
      </c>
      <c r="O1242" s="13">
        <f t="shared" si="234"/>
        <v>4.5269363939747773E-2</v>
      </c>
      <c r="Q1242">
        <v>23.606895807565429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30.12350643428918</v>
      </c>
      <c r="G1243" s="13">
        <f t="shared" si="228"/>
        <v>0</v>
      </c>
      <c r="H1243" s="13">
        <f t="shared" si="229"/>
        <v>30.12350643428918</v>
      </c>
      <c r="I1243" s="16">
        <f t="shared" si="237"/>
        <v>30.212223999180587</v>
      </c>
      <c r="J1243" s="13">
        <f t="shared" si="230"/>
        <v>29.991963352773318</v>
      </c>
      <c r="K1243" s="13">
        <f t="shared" si="231"/>
        <v>0.22026064640726872</v>
      </c>
      <c r="L1243" s="13">
        <f t="shared" si="232"/>
        <v>0</v>
      </c>
      <c r="M1243" s="13">
        <f t="shared" si="238"/>
        <v>2.7745739188877669E-2</v>
      </c>
      <c r="N1243" s="13">
        <f t="shared" si="233"/>
        <v>1.7202358297104155E-2</v>
      </c>
      <c r="O1243" s="13">
        <f t="shared" si="234"/>
        <v>1.7202358297104155E-2</v>
      </c>
      <c r="Q1243">
        <v>22.386672602690371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23.010959031704211</v>
      </c>
      <c r="G1244" s="13">
        <f t="shared" si="228"/>
        <v>0</v>
      </c>
      <c r="H1244" s="13">
        <f t="shared" si="229"/>
        <v>23.010959031704211</v>
      </c>
      <c r="I1244" s="16">
        <f t="shared" si="237"/>
        <v>23.231219678111479</v>
      </c>
      <c r="J1244" s="13">
        <f t="shared" si="230"/>
        <v>22.991467807663028</v>
      </c>
      <c r="K1244" s="13">
        <f t="shared" si="231"/>
        <v>0.23975187044845114</v>
      </c>
      <c r="L1244" s="13">
        <f t="shared" si="232"/>
        <v>0</v>
      </c>
      <c r="M1244" s="13">
        <f t="shared" si="238"/>
        <v>1.0543380891773514E-2</v>
      </c>
      <c r="N1244" s="13">
        <f t="shared" si="233"/>
        <v>6.5368961528995788E-3</v>
      </c>
      <c r="O1244" s="13">
        <f t="shared" si="234"/>
        <v>6.5368961528995788E-3</v>
      </c>
      <c r="Q1244">
        <v>16.175864445908189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97.387399402712035</v>
      </c>
      <c r="G1245" s="13">
        <f t="shared" si="228"/>
        <v>9.6629293411456576</v>
      </c>
      <c r="H1245" s="13">
        <f t="shared" si="229"/>
        <v>87.724470061566379</v>
      </c>
      <c r="I1245" s="16">
        <f t="shared" si="237"/>
        <v>87.964221932014823</v>
      </c>
      <c r="J1245" s="13">
        <f t="shared" si="230"/>
        <v>73.413273788208414</v>
      </c>
      <c r="K1245" s="13">
        <f t="shared" si="231"/>
        <v>14.550948143806409</v>
      </c>
      <c r="L1245" s="13">
        <f t="shared" si="232"/>
        <v>0</v>
      </c>
      <c r="M1245" s="13">
        <f t="shared" si="238"/>
        <v>4.0064847388739354E-3</v>
      </c>
      <c r="N1245" s="13">
        <f t="shared" si="233"/>
        <v>2.48402053810184E-3</v>
      </c>
      <c r="O1245" s="13">
        <f t="shared" si="234"/>
        <v>9.6654133616837594</v>
      </c>
      <c r="Q1245">
        <v>13.5060386855306</v>
      </c>
    </row>
    <row r="1246" spans="1:17" x14ac:dyDescent="0.2">
      <c r="A1246" s="14">
        <f t="shared" si="235"/>
        <v>59902</v>
      </c>
      <c r="B1246" s="1">
        <v>1</v>
      </c>
      <c r="F1246" s="34">
        <v>98.418969245054626</v>
      </c>
      <c r="G1246" s="13">
        <f t="shared" si="228"/>
        <v>9.8355797839301875</v>
      </c>
      <c r="H1246" s="13">
        <f t="shared" si="229"/>
        <v>88.58338946112444</v>
      </c>
      <c r="I1246" s="16">
        <f t="shared" si="237"/>
        <v>103.13433760493085</v>
      </c>
      <c r="J1246" s="13">
        <f t="shared" si="230"/>
        <v>76.573275650053674</v>
      </c>
      <c r="K1246" s="13">
        <f t="shared" si="231"/>
        <v>26.561061954877175</v>
      </c>
      <c r="L1246" s="13">
        <f t="shared" si="232"/>
        <v>5.7679029024126569</v>
      </c>
      <c r="M1246" s="13">
        <f t="shared" si="238"/>
        <v>5.7694253666134294</v>
      </c>
      <c r="N1246" s="13">
        <f t="shared" si="233"/>
        <v>3.5770437273003264</v>
      </c>
      <c r="O1246" s="13">
        <f t="shared" si="234"/>
        <v>13.412623511230514</v>
      </c>
      <c r="Q1246">
        <v>11.25375445161291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58.030013630345017</v>
      </c>
      <c r="G1247" s="13">
        <f t="shared" si="228"/>
        <v>3.0758134702417919</v>
      </c>
      <c r="H1247" s="13">
        <f t="shared" si="229"/>
        <v>54.954200160103227</v>
      </c>
      <c r="I1247" s="16">
        <f t="shared" si="237"/>
        <v>75.747359212567744</v>
      </c>
      <c r="J1247" s="13">
        <f t="shared" si="230"/>
        <v>64.610530586568871</v>
      </c>
      <c r="K1247" s="13">
        <f t="shared" si="231"/>
        <v>11.136828625998874</v>
      </c>
      <c r="L1247" s="13">
        <f t="shared" si="232"/>
        <v>0</v>
      </c>
      <c r="M1247" s="13">
        <f t="shared" si="238"/>
        <v>2.192381639313103</v>
      </c>
      <c r="N1247" s="13">
        <f t="shared" si="233"/>
        <v>1.3592766163741239</v>
      </c>
      <c r="O1247" s="13">
        <f t="shared" si="234"/>
        <v>4.435090086615916</v>
      </c>
      <c r="Q1247">
        <v>12.428900538531449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113.37592409268321</v>
      </c>
      <c r="G1248" s="13">
        <f t="shared" si="228"/>
        <v>12.338875994380738</v>
      </c>
      <c r="H1248" s="13">
        <f t="shared" si="229"/>
        <v>101.03704809830246</v>
      </c>
      <c r="I1248" s="16">
        <f t="shared" si="237"/>
        <v>112.17387672430134</v>
      </c>
      <c r="J1248" s="13">
        <f t="shared" si="230"/>
        <v>88.113808684401207</v>
      </c>
      <c r="K1248" s="13">
        <f t="shared" si="231"/>
        <v>24.060068039900131</v>
      </c>
      <c r="L1248" s="13">
        <f t="shared" si="232"/>
        <v>4.2447520369278973</v>
      </c>
      <c r="M1248" s="13">
        <f t="shared" si="238"/>
        <v>5.0778570598668766</v>
      </c>
      <c r="N1248" s="13">
        <f t="shared" si="233"/>
        <v>3.1482713771174633</v>
      </c>
      <c r="O1248" s="13">
        <f t="shared" si="234"/>
        <v>15.487147371498201</v>
      </c>
      <c r="Q1248">
        <v>14.464019983902819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0.71314253345582979</v>
      </c>
      <c r="G1249" s="13">
        <f t="shared" si="228"/>
        <v>0</v>
      </c>
      <c r="H1249" s="13">
        <f t="shared" si="229"/>
        <v>0.71314253345582979</v>
      </c>
      <c r="I1249" s="16">
        <f t="shared" si="237"/>
        <v>20.528458536428062</v>
      </c>
      <c r="J1249" s="13">
        <f t="shared" si="230"/>
        <v>20.356230955579829</v>
      </c>
      <c r="K1249" s="13">
        <f t="shared" si="231"/>
        <v>0.17222758084823298</v>
      </c>
      <c r="L1249" s="13">
        <f t="shared" si="232"/>
        <v>0</v>
      </c>
      <c r="M1249" s="13">
        <f t="shared" si="238"/>
        <v>1.9295856827494133</v>
      </c>
      <c r="N1249" s="13">
        <f t="shared" si="233"/>
        <v>1.1963431233046362</v>
      </c>
      <c r="O1249" s="13">
        <f t="shared" si="234"/>
        <v>1.1963431233046362</v>
      </c>
      <c r="Q1249">
        <v>15.909487793304971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3.738099181675036</v>
      </c>
      <c r="G1250" s="13">
        <f t="shared" si="228"/>
        <v>0</v>
      </c>
      <c r="H1250" s="13">
        <f t="shared" si="229"/>
        <v>3.738099181675036</v>
      </c>
      <c r="I1250" s="16">
        <f t="shared" si="237"/>
        <v>3.9103267625232689</v>
      </c>
      <c r="J1250" s="13">
        <f t="shared" si="230"/>
        <v>3.9098918605768018</v>
      </c>
      <c r="K1250" s="13">
        <f t="shared" si="231"/>
        <v>4.3490194646711444E-4</v>
      </c>
      <c r="L1250" s="13">
        <f t="shared" si="232"/>
        <v>0</v>
      </c>
      <c r="M1250" s="13">
        <f t="shared" si="238"/>
        <v>0.73324255944477712</v>
      </c>
      <c r="N1250" s="13">
        <f t="shared" si="233"/>
        <v>0.45461038685576183</v>
      </c>
      <c r="O1250" s="13">
        <f t="shared" si="234"/>
        <v>0.45461038685576183</v>
      </c>
      <c r="Q1250">
        <v>23.127881962598241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0.14233474386921979</v>
      </c>
      <c r="G1251" s="13">
        <f t="shared" si="228"/>
        <v>0</v>
      </c>
      <c r="H1251" s="13">
        <f t="shared" si="229"/>
        <v>0.14233474386921979</v>
      </c>
      <c r="I1251" s="16">
        <f t="shared" si="237"/>
        <v>0.14276964581568691</v>
      </c>
      <c r="J1251" s="13">
        <f t="shared" si="230"/>
        <v>0.14276962752481204</v>
      </c>
      <c r="K1251" s="13">
        <f t="shared" si="231"/>
        <v>1.8290874870263707E-8</v>
      </c>
      <c r="L1251" s="13">
        <f t="shared" si="232"/>
        <v>0</v>
      </c>
      <c r="M1251" s="13">
        <f t="shared" si="238"/>
        <v>0.27863217258901529</v>
      </c>
      <c r="N1251" s="13">
        <f t="shared" si="233"/>
        <v>0.17275194700518948</v>
      </c>
      <c r="O1251" s="13">
        <f t="shared" si="234"/>
        <v>0.17275194700518948</v>
      </c>
      <c r="Q1251">
        <v>24.17023713081548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4.9257698693155572</v>
      </c>
      <c r="G1252" s="13">
        <f t="shared" si="228"/>
        <v>0</v>
      </c>
      <c r="H1252" s="13">
        <f t="shared" si="229"/>
        <v>4.9257698693155572</v>
      </c>
      <c r="I1252" s="16">
        <f t="shared" si="237"/>
        <v>4.9257698876064318</v>
      </c>
      <c r="J1252" s="13">
        <f t="shared" si="230"/>
        <v>4.9252254385543672</v>
      </c>
      <c r="K1252" s="13">
        <f t="shared" si="231"/>
        <v>5.4444905206452177E-4</v>
      </c>
      <c r="L1252" s="13">
        <f t="shared" si="232"/>
        <v>0</v>
      </c>
      <c r="M1252" s="13">
        <f t="shared" si="238"/>
        <v>0.10588022558382582</v>
      </c>
      <c r="N1252" s="13">
        <f t="shared" si="233"/>
        <v>6.5645739861972002E-2</v>
      </c>
      <c r="O1252" s="13">
        <f t="shared" si="234"/>
        <v>6.5645739861972002E-2</v>
      </c>
      <c r="Q1252">
        <v>26.487029421000841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22.187923069546429</v>
      </c>
      <c r="G1253" s="13">
        <f t="shared" si="228"/>
        <v>0</v>
      </c>
      <c r="H1253" s="13">
        <f t="shared" si="229"/>
        <v>22.187923069546429</v>
      </c>
      <c r="I1253" s="16">
        <f t="shared" si="237"/>
        <v>22.188467518598493</v>
      </c>
      <c r="J1253" s="13">
        <f t="shared" si="230"/>
        <v>22.137170275519566</v>
      </c>
      <c r="K1253" s="13">
        <f t="shared" si="231"/>
        <v>5.1297243078927579E-2</v>
      </c>
      <c r="L1253" s="13">
        <f t="shared" si="232"/>
        <v>0</v>
      </c>
      <c r="M1253" s="13">
        <f t="shared" si="238"/>
        <v>4.0234485721853813E-2</v>
      </c>
      <c r="N1253" s="13">
        <f t="shared" si="233"/>
        <v>2.4945381147549364E-2</v>
      </c>
      <c r="O1253" s="13">
        <f t="shared" si="234"/>
        <v>2.4945381147549364E-2</v>
      </c>
      <c r="Q1253">
        <v>26.24293687096775</v>
      </c>
    </row>
    <row r="1254" spans="1:17" x14ac:dyDescent="0.2">
      <c r="A1254" s="14">
        <f t="shared" si="235"/>
        <v>60146</v>
      </c>
      <c r="B1254" s="1">
        <v>9</v>
      </c>
      <c r="F1254" s="34">
        <v>4.4091664377273716</v>
      </c>
      <c r="G1254" s="13">
        <f t="shared" si="228"/>
        <v>0</v>
      </c>
      <c r="H1254" s="13">
        <f t="shared" si="229"/>
        <v>4.4091664377273716</v>
      </c>
      <c r="I1254" s="16">
        <f t="shared" si="237"/>
        <v>4.4604636808062992</v>
      </c>
      <c r="J1254" s="13">
        <f t="shared" si="230"/>
        <v>4.4599910509526897</v>
      </c>
      <c r="K1254" s="13">
        <f t="shared" si="231"/>
        <v>4.7262985360951859E-4</v>
      </c>
      <c r="L1254" s="13">
        <f t="shared" si="232"/>
        <v>0</v>
      </c>
      <c r="M1254" s="13">
        <f t="shared" si="238"/>
        <v>1.5289104574304449E-2</v>
      </c>
      <c r="N1254" s="13">
        <f t="shared" si="233"/>
        <v>9.4792448360687589E-3</v>
      </c>
      <c r="O1254" s="13">
        <f t="shared" si="234"/>
        <v>9.4792448360687589E-3</v>
      </c>
      <c r="Q1254">
        <v>25.35753790848193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14.904198830328889</v>
      </c>
      <c r="G1255" s="13">
        <f t="shared" si="228"/>
        <v>0</v>
      </c>
      <c r="H1255" s="13">
        <f t="shared" si="229"/>
        <v>14.904198830328889</v>
      </c>
      <c r="I1255" s="16">
        <f t="shared" si="237"/>
        <v>14.904671460182499</v>
      </c>
      <c r="J1255" s="13">
        <f t="shared" si="230"/>
        <v>14.875136659674535</v>
      </c>
      <c r="K1255" s="13">
        <f t="shared" si="231"/>
        <v>2.9534800507963865E-2</v>
      </c>
      <c r="L1255" s="13">
        <f t="shared" si="232"/>
        <v>0</v>
      </c>
      <c r="M1255" s="13">
        <f t="shared" si="238"/>
        <v>5.8098597382356901E-3</v>
      </c>
      <c r="N1255" s="13">
        <f t="shared" si="233"/>
        <v>3.6021130377061278E-3</v>
      </c>
      <c r="O1255" s="13">
        <f t="shared" si="234"/>
        <v>3.6021130377061278E-3</v>
      </c>
      <c r="Q1255">
        <v>21.660933932843879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3.7027741593487522</v>
      </c>
      <c r="G1256" s="13">
        <f t="shared" si="228"/>
        <v>0</v>
      </c>
      <c r="H1256" s="13">
        <f t="shared" si="229"/>
        <v>3.7027741593487522</v>
      </c>
      <c r="I1256" s="16">
        <f t="shared" si="237"/>
        <v>3.7323089598567161</v>
      </c>
      <c r="J1256" s="13">
        <f t="shared" si="230"/>
        <v>3.7315439213844579</v>
      </c>
      <c r="K1256" s="13">
        <f t="shared" si="231"/>
        <v>7.6503847225817267E-4</v>
      </c>
      <c r="L1256" s="13">
        <f t="shared" si="232"/>
        <v>0</v>
      </c>
      <c r="M1256" s="13">
        <f t="shared" si="238"/>
        <v>2.2077467005295623E-3</v>
      </c>
      <c r="N1256" s="13">
        <f t="shared" si="233"/>
        <v>1.3688029543283287E-3</v>
      </c>
      <c r="O1256" s="13">
        <f t="shared" si="234"/>
        <v>1.3688029543283287E-3</v>
      </c>
      <c r="Q1256">
        <v>18.143969099839559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10.79521926926529</v>
      </c>
      <c r="G1257" s="13">
        <f t="shared" si="228"/>
        <v>0</v>
      </c>
      <c r="H1257" s="13">
        <f t="shared" si="229"/>
        <v>10.79521926926529</v>
      </c>
      <c r="I1257" s="16">
        <f t="shared" si="237"/>
        <v>10.795984307737548</v>
      </c>
      <c r="J1257" s="13">
        <f t="shared" si="230"/>
        <v>10.755847058201581</v>
      </c>
      <c r="K1257" s="13">
        <f t="shared" si="231"/>
        <v>4.0137249535966646E-2</v>
      </c>
      <c r="L1257" s="13">
        <f t="shared" si="232"/>
        <v>0</v>
      </c>
      <c r="M1257" s="13">
        <f t="shared" si="238"/>
        <v>8.389437462012336E-4</v>
      </c>
      <c r="N1257" s="13">
        <f t="shared" si="233"/>
        <v>5.2014512264476486E-4</v>
      </c>
      <c r="O1257" s="13">
        <f t="shared" si="234"/>
        <v>5.2014512264476486E-4</v>
      </c>
      <c r="Q1257">
        <v>12.55447116090224</v>
      </c>
    </row>
    <row r="1258" spans="1:17" x14ac:dyDescent="0.2">
      <c r="A1258" s="14">
        <f t="shared" si="235"/>
        <v>60268</v>
      </c>
      <c r="B1258" s="1">
        <v>1</v>
      </c>
      <c r="F1258" s="34">
        <v>53.087371437366571</v>
      </c>
      <c r="G1258" s="13">
        <f t="shared" si="228"/>
        <v>2.2485797453731462</v>
      </c>
      <c r="H1258" s="13">
        <f t="shared" si="229"/>
        <v>50.838791691993421</v>
      </c>
      <c r="I1258" s="16">
        <f t="shared" si="237"/>
        <v>50.878928941529388</v>
      </c>
      <c r="J1258" s="13">
        <f t="shared" si="230"/>
        <v>47.193541969175833</v>
      </c>
      <c r="K1258" s="13">
        <f t="shared" si="231"/>
        <v>3.6853869723535553</v>
      </c>
      <c r="L1258" s="13">
        <f t="shared" si="232"/>
        <v>0</v>
      </c>
      <c r="M1258" s="13">
        <f t="shared" si="238"/>
        <v>3.1879862355646874E-4</v>
      </c>
      <c r="N1258" s="13">
        <f t="shared" si="233"/>
        <v>1.9765514660501061E-4</v>
      </c>
      <c r="O1258" s="13">
        <f t="shared" si="234"/>
        <v>2.2487774005197512</v>
      </c>
      <c r="Q1258">
        <v>12.723537776979139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112.8196197602232</v>
      </c>
      <c r="G1259" s="13">
        <f t="shared" si="228"/>
        <v>12.245769172738822</v>
      </c>
      <c r="H1259" s="13">
        <f t="shared" si="229"/>
        <v>100.57385058748439</v>
      </c>
      <c r="I1259" s="16">
        <f t="shared" si="237"/>
        <v>104.25923755983794</v>
      </c>
      <c r="J1259" s="13">
        <f t="shared" si="230"/>
        <v>79.193290814412308</v>
      </c>
      <c r="K1259" s="13">
        <f t="shared" si="231"/>
        <v>25.065946745425634</v>
      </c>
      <c r="L1259" s="13">
        <f t="shared" si="232"/>
        <v>4.8573504969717014</v>
      </c>
      <c r="M1259" s="13">
        <f t="shared" si="238"/>
        <v>4.8574716404486526</v>
      </c>
      <c r="N1259" s="13">
        <f t="shared" si="233"/>
        <v>3.0116324170781645</v>
      </c>
      <c r="O1259" s="13">
        <f t="shared" si="234"/>
        <v>15.257401589816986</v>
      </c>
      <c r="Q1259">
        <v>12.186330451612911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23.149232988829539</v>
      </c>
      <c r="G1260" s="13">
        <f t="shared" si="228"/>
        <v>0</v>
      </c>
      <c r="H1260" s="13">
        <f t="shared" si="229"/>
        <v>23.149232988829539</v>
      </c>
      <c r="I1260" s="16">
        <f t="shared" si="237"/>
        <v>43.357829237283468</v>
      </c>
      <c r="J1260" s="13">
        <f t="shared" si="230"/>
        <v>42.160996707106065</v>
      </c>
      <c r="K1260" s="13">
        <f t="shared" si="231"/>
        <v>1.196832530177403</v>
      </c>
      <c r="L1260" s="13">
        <f t="shared" si="232"/>
        <v>0</v>
      </c>
      <c r="M1260" s="13">
        <f t="shared" si="238"/>
        <v>1.8458392233704881</v>
      </c>
      <c r="N1260" s="13">
        <f t="shared" si="233"/>
        <v>1.1444203184897026</v>
      </c>
      <c r="O1260" s="13">
        <f t="shared" si="234"/>
        <v>1.1444203184897026</v>
      </c>
      <c r="Q1260">
        <v>17.863330604395252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30.915197592095939</v>
      </c>
      <c r="G1261" s="13">
        <f t="shared" si="228"/>
        <v>0</v>
      </c>
      <c r="H1261" s="13">
        <f t="shared" si="229"/>
        <v>30.915197592095939</v>
      </c>
      <c r="I1261" s="16">
        <f t="shared" si="237"/>
        <v>32.112030122273339</v>
      </c>
      <c r="J1261" s="13">
        <f t="shared" si="230"/>
        <v>31.517290693216022</v>
      </c>
      <c r="K1261" s="13">
        <f t="shared" si="231"/>
        <v>0.59473942905731647</v>
      </c>
      <c r="L1261" s="13">
        <f t="shared" si="232"/>
        <v>0</v>
      </c>
      <c r="M1261" s="13">
        <f t="shared" si="238"/>
        <v>0.70141890488078551</v>
      </c>
      <c r="N1261" s="13">
        <f t="shared" si="233"/>
        <v>0.43487972102608702</v>
      </c>
      <c r="O1261" s="13">
        <f t="shared" si="234"/>
        <v>0.43487972102608702</v>
      </c>
      <c r="Q1261">
        <v>16.533187065130551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2.8793544708508301</v>
      </c>
      <c r="G1262" s="13">
        <f t="shared" si="228"/>
        <v>0</v>
      </c>
      <c r="H1262" s="13">
        <f t="shared" si="229"/>
        <v>2.8793544708508301</v>
      </c>
      <c r="I1262" s="16">
        <f t="shared" si="237"/>
        <v>3.4740938999081465</v>
      </c>
      <c r="J1262" s="13">
        <f t="shared" si="230"/>
        <v>3.4738434865105701</v>
      </c>
      <c r="K1262" s="13">
        <f t="shared" si="231"/>
        <v>2.5041339757647663E-4</v>
      </c>
      <c r="L1262" s="13">
        <f t="shared" si="232"/>
        <v>0</v>
      </c>
      <c r="M1262" s="13">
        <f t="shared" si="238"/>
        <v>0.26653918385469849</v>
      </c>
      <c r="N1262" s="13">
        <f t="shared" si="233"/>
        <v>0.16525429398991306</v>
      </c>
      <c r="O1262" s="13">
        <f t="shared" si="234"/>
        <v>0.16525429398991306</v>
      </c>
      <c r="Q1262">
        <v>24.53515671633096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39.86876420113591</v>
      </c>
      <c r="G1263" s="13">
        <f t="shared" si="228"/>
        <v>3.6225042227348299E-2</v>
      </c>
      <c r="H1263" s="13">
        <f t="shared" si="229"/>
        <v>39.83253915890856</v>
      </c>
      <c r="I1263" s="16">
        <f t="shared" si="237"/>
        <v>39.832789572306133</v>
      </c>
      <c r="J1263" s="13">
        <f t="shared" si="230"/>
        <v>39.525880019552197</v>
      </c>
      <c r="K1263" s="13">
        <f t="shared" si="231"/>
        <v>0.30690955275393605</v>
      </c>
      <c r="L1263" s="13">
        <f t="shared" si="232"/>
        <v>0</v>
      </c>
      <c r="M1263" s="13">
        <f t="shared" si="238"/>
        <v>0.10128488986478543</v>
      </c>
      <c r="N1263" s="13">
        <f t="shared" si="233"/>
        <v>6.2796631716166965E-2</v>
      </c>
      <c r="O1263" s="13">
        <f t="shared" si="234"/>
        <v>9.902167394351527E-2</v>
      </c>
      <c r="Q1263">
        <v>25.94106430538649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22.411248464319421</v>
      </c>
      <c r="G1264" s="13">
        <f t="shared" si="228"/>
        <v>0</v>
      </c>
      <c r="H1264" s="13">
        <f t="shared" si="229"/>
        <v>22.411248464319421</v>
      </c>
      <c r="I1264" s="16">
        <f t="shared" si="237"/>
        <v>22.718158017073357</v>
      </c>
      <c r="J1264" s="13">
        <f t="shared" si="230"/>
        <v>22.663347139996816</v>
      </c>
      <c r="K1264" s="13">
        <f t="shared" si="231"/>
        <v>5.4810877076540976E-2</v>
      </c>
      <c r="L1264" s="13">
        <f t="shared" si="232"/>
        <v>0</v>
      </c>
      <c r="M1264" s="13">
        <f t="shared" si="238"/>
        <v>3.8488258148618462E-2</v>
      </c>
      <c r="N1264" s="13">
        <f t="shared" si="233"/>
        <v>2.3862720052143446E-2</v>
      </c>
      <c r="O1264" s="13">
        <f t="shared" si="234"/>
        <v>2.3862720052143446E-2</v>
      </c>
      <c r="Q1264">
        <v>26.27462872181956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10.59831819791002</v>
      </c>
      <c r="G1265" s="13">
        <f t="shared" si="228"/>
        <v>0</v>
      </c>
      <c r="H1265" s="13">
        <f t="shared" si="229"/>
        <v>10.59831819791002</v>
      </c>
      <c r="I1265" s="16">
        <f t="shared" si="237"/>
        <v>10.653129074986561</v>
      </c>
      <c r="J1265" s="13">
        <f t="shared" si="230"/>
        <v>10.648089626654039</v>
      </c>
      <c r="K1265" s="13">
        <f t="shared" si="231"/>
        <v>5.0394483325213457E-3</v>
      </c>
      <c r="L1265" s="13">
        <f t="shared" si="232"/>
        <v>0</v>
      </c>
      <c r="M1265" s="13">
        <f t="shared" si="238"/>
        <v>1.4625538096475016E-2</v>
      </c>
      <c r="N1265" s="13">
        <f t="shared" si="233"/>
        <v>9.0678336198145096E-3</v>
      </c>
      <c r="O1265" s="13">
        <f t="shared" si="234"/>
        <v>9.0678336198145096E-3</v>
      </c>
      <c r="Q1265">
        <v>27.129824870967749</v>
      </c>
    </row>
    <row r="1266" spans="1:17" x14ac:dyDescent="0.2">
      <c r="A1266" s="14">
        <f t="shared" si="235"/>
        <v>60511</v>
      </c>
      <c r="B1266" s="1">
        <v>9</v>
      </c>
      <c r="F1266" s="34">
        <v>4.3986416097231027</v>
      </c>
      <c r="G1266" s="13">
        <f t="shared" si="228"/>
        <v>0</v>
      </c>
      <c r="H1266" s="13">
        <f t="shared" si="229"/>
        <v>4.3986416097231027</v>
      </c>
      <c r="I1266" s="16">
        <f t="shared" si="237"/>
        <v>4.403681058055624</v>
      </c>
      <c r="J1266" s="13">
        <f t="shared" si="230"/>
        <v>4.4032182540620788</v>
      </c>
      <c r="K1266" s="13">
        <f t="shared" si="231"/>
        <v>4.628039935452577E-4</v>
      </c>
      <c r="L1266" s="13">
        <f t="shared" si="232"/>
        <v>0</v>
      </c>
      <c r="M1266" s="13">
        <f t="shared" si="238"/>
        <v>5.5577044766605063E-3</v>
      </c>
      <c r="N1266" s="13">
        <f t="shared" si="233"/>
        <v>3.4457767755295141E-3</v>
      </c>
      <c r="O1266" s="13">
        <f t="shared" si="234"/>
        <v>3.4457767755295141E-3</v>
      </c>
      <c r="Q1266">
        <v>25.232105400529079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23.19025705097259</v>
      </c>
      <c r="G1267" s="13">
        <f t="shared" si="228"/>
        <v>0</v>
      </c>
      <c r="H1267" s="13">
        <f t="shared" si="229"/>
        <v>23.19025705097259</v>
      </c>
      <c r="I1267" s="16">
        <f t="shared" si="237"/>
        <v>23.190719854966137</v>
      </c>
      <c r="J1267" s="13">
        <f t="shared" si="230"/>
        <v>23.077266125528073</v>
      </c>
      <c r="K1267" s="13">
        <f t="shared" si="231"/>
        <v>0.11345372943806353</v>
      </c>
      <c r="L1267" s="13">
        <f t="shared" si="232"/>
        <v>0</v>
      </c>
      <c r="M1267" s="13">
        <f t="shared" si="238"/>
        <v>2.1119277011309922E-3</v>
      </c>
      <c r="N1267" s="13">
        <f t="shared" si="233"/>
        <v>1.3093951747012152E-3</v>
      </c>
      <c r="O1267" s="13">
        <f t="shared" si="234"/>
        <v>1.3093951747012152E-3</v>
      </c>
      <c r="Q1267">
        <v>21.491325033372309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68.755262363788006</v>
      </c>
      <c r="G1268" s="13">
        <f t="shared" si="228"/>
        <v>4.8708629829321515</v>
      </c>
      <c r="H1268" s="13">
        <f t="shared" si="229"/>
        <v>63.884399380855854</v>
      </c>
      <c r="I1268" s="16">
        <f t="shared" si="237"/>
        <v>63.997853110293917</v>
      </c>
      <c r="J1268" s="13">
        <f t="shared" si="230"/>
        <v>60.061055487944593</v>
      </c>
      <c r="K1268" s="13">
        <f t="shared" si="231"/>
        <v>3.9367976223493244</v>
      </c>
      <c r="L1268" s="13">
        <f t="shared" si="232"/>
        <v>0</v>
      </c>
      <c r="M1268" s="13">
        <f t="shared" si="238"/>
        <v>8.0253252642977706E-4</v>
      </c>
      <c r="N1268" s="13">
        <f t="shared" si="233"/>
        <v>4.9757016638646181E-4</v>
      </c>
      <c r="O1268" s="13">
        <f t="shared" si="234"/>
        <v>4.8713605530985378</v>
      </c>
      <c r="Q1268">
        <v>17.32309031715976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81.88726539144379</v>
      </c>
      <c r="G1269" s="13">
        <f t="shared" si="228"/>
        <v>7.0687230252767952</v>
      </c>
      <c r="H1269" s="13">
        <f t="shared" si="229"/>
        <v>74.818542366166994</v>
      </c>
      <c r="I1269" s="16">
        <f t="shared" si="237"/>
        <v>78.755339988516312</v>
      </c>
      <c r="J1269" s="13">
        <f t="shared" si="230"/>
        <v>67.549446388580094</v>
      </c>
      <c r="K1269" s="13">
        <f t="shared" si="231"/>
        <v>11.205893599936218</v>
      </c>
      <c r="L1269" s="13">
        <f t="shared" si="232"/>
        <v>0</v>
      </c>
      <c r="M1269" s="13">
        <f t="shared" si="238"/>
        <v>3.0496236004331524E-4</v>
      </c>
      <c r="N1269" s="13">
        <f t="shared" si="233"/>
        <v>1.8907666322685545E-4</v>
      </c>
      <c r="O1269" s="13">
        <f t="shared" si="234"/>
        <v>7.0689121019400218</v>
      </c>
      <c r="Q1269">
        <v>13.29961692454641</v>
      </c>
    </row>
    <row r="1270" spans="1:17" x14ac:dyDescent="0.2">
      <c r="A1270" s="14">
        <f t="shared" si="235"/>
        <v>60633</v>
      </c>
      <c r="B1270" s="1">
        <v>1</v>
      </c>
      <c r="F1270" s="34">
        <v>4.5018458675120456</v>
      </c>
      <c r="G1270" s="13">
        <f t="shared" si="228"/>
        <v>0</v>
      </c>
      <c r="H1270" s="13">
        <f t="shared" si="229"/>
        <v>4.5018458675120456</v>
      </c>
      <c r="I1270" s="16">
        <f t="shared" si="237"/>
        <v>15.707739467448263</v>
      </c>
      <c r="J1270" s="13">
        <f t="shared" si="230"/>
        <v>15.604447142417561</v>
      </c>
      <c r="K1270" s="13">
        <f t="shared" si="231"/>
        <v>0.10329232503070251</v>
      </c>
      <c r="L1270" s="13">
        <f t="shared" si="232"/>
        <v>0</v>
      </c>
      <c r="M1270" s="13">
        <f t="shared" si="238"/>
        <v>1.1588569681645979E-4</v>
      </c>
      <c r="N1270" s="13">
        <f t="shared" si="233"/>
        <v>7.1849132026205069E-5</v>
      </c>
      <c r="O1270" s="13">
        <f t="shared" si="234"/>
        <v>7.1849132026205069E-5</v>
      </c>
      <c r="Q1270">
        <v>13.832058451612911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56.79897105763952</v>
      </c>
      <c r="G1271" s="13">
        <f t="shared" si="228"/>
        <v>2.8697779343622698</v>
      </c>
      <c r="H1271" s="13">
        <f t="shared" si="229"/>
        <v>53.929193123277251</v>
      </c>
      <c r="I1271" s="16">
        <f t="shared" si="237"/>
        <v>54.032485448307952</v>
      </c>
      <c r="J1271" s="13">
        <f t="shared" si="230"/>
        <v>50.537148272366721</v>
      </c>
      <c r="K1271" s="13">
        <f t="shared" si="231"/>
        <v>3.4953371759412306</v>
      </c>
      <c r="L1271" s="13">
        <f t="shared" si="232"/>
        <v>0</v>
      </c>
      <c r="M1271" s="13">
        <f t="shared" si="238"/>
        <v>4.4036564790254722E-5</v>
      </c>
      <c r="N1271" s="13">
        <f t="shared" si="233"/>
        <v>2.7302670169957927E-5</v>
      </c>
      <c r="O1271" s="13">
        <f t="shared" si="234"/>
        <v>2.8698052370324398</v>
      </c>
      <c r="Q1271">
        <v>14.50910221162799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59.655932176380333</v>
      </c>
      <c r="G1272" s="13">
        <f t="shared" si="228"/>
        <v>3.3479380956254672</v>
      </c>
      <c r="H1272" s="13">
        <f t="shared" si="229"/>
        <v>56.307994080754867</v>
      </c>
      <c r="I1272" s="16">
        <f t="shared" si="237"/>
        <v>59.803331256696097</v>
      </c>
      <c r="J1272" s="13">
        <f t="shared" si="230"/>
        <v>54.992546035120874</v>
      </c>
      <c r="K1272" s="13">
        <f t="shared" si="231"/>
        <v>4.8107852215752231</v>
      </c>
      <c r="L1272" s="13">
        <f t="shared" si="232"/>
        <v>0</v>
      </c>
      <c r="M1272" s="13">
        <f t="shared" si="238"/>
        <v>1.6733894620296796E-5</v>
      </c>
      <c r="N1272" s="13">
        <f t="shared" si="233"/>
        <v>1.0375014664584014E-5</v>
      </c>
      <c r="O1272" s="13">
        <f t="shared" si="234"/>
        <v>3.3479484706401319</v>
      </c>
      <c r="Q1272">
        <v>14.2147231128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27.90217980170782</v>
      </c>
      <c r="G1273" s="13">
        <f t="shared" si="228"/>
        <v>0</v>
      </c>
      <c r="H1273" s="13">
        <f t="shared" si="229"/>
        <v>27.90217980170782</v>
      </c>
      <c r="I1273" s="16">
        <f t="shared" si="237"/>
        <v>32.712965023283047</v>
      </c>
      <c r="J1273" s="13">
        <f t="shared" si="230"/>
        <v>32.03267043891816</v>
      </c>
      <c r="K1273" s="13">
        <f t="shared" si="231"/>
        <v>0.6802945843648871</v>
      </c>
      <c r="L1273" s="13">
        <f t="shared" si="232"/>
        <v>0</v>
      </c>
      <c r="M1273" s="13">
        <f t="shared" si="238"/>
        <v>6.3588799557127821E-6</v>
      </c>
      <c r="N1273" s="13">
        <f t="shared" si="233"/>
        <v>3.9425055725419252E-6</v>
      </c>
      <c r="O1273" s="13">
        <f t="shared" si="234"/>
        <v>3.9425055725419252E-6</v>
      </c>
      <c r="Q1273">
        <v>15.946875483309009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4.9608868820705476</v>
      </c>
      <c r="G1274" s="13">
        <f t="shared" si="228"/>
        <v>0</v>
      </c>
      <c r="H1274" s="13">
        <f t="shared" si="229"/>
        <v>4.9608868820705476</v>
      </c>
      <c r="I1274" s="16">
        <f t="shared" si="237"/>
        <v>5.6411814664354347</v>
      </c>
      <c r="J1274" s="13">
        <f t="shared" si="230"/>
        <v>5.6394926047423084</v>
      </c>
      <c r="K1274" s="13">
        <f t="shared" si="231"/>
        <v>1.6888616931263201E-3</v>
      </c>
      <c r="L1274" s="13">
        <f t="shared" si="232"/>
        <v>0</v>
      </c>
      <c r="M1274" s="13">
        <f t="shared" si="238"/>
        <v>2.4163743831708569E-6</v>
      </c>
      <c r="N1274" s="13">
        <f t="shared" si="233"/>
        <v>1.4981521175659313E-6</v>
      </c>
      <c r="O1274" s="13">
        <f t="shared" si="234"/>
        <v>1.4981521175659313E-6</v>
      </c>
      <c r="Q1274">
        <v>21.302350437672992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9.6610309838720703</v>
      </c>
      <c r="G1275" s="13">
        <f t="shared" si="228"/>
        <v>0</v>
      </c>
      <c r="H1275" s="13">
        <f t="shared" si="229"/>
        <v>9.6610309838720703</v>
      </c>
      <c r="I1275" s="16">
        <f t="shared" si="237"/>
        <v>9.6627198455651957</v>
      </c>
      <c r="J1275" s="13">
        <f t="shared" si="230"/>
        <v>9.6564605156964411</v>
      </c>
      <c r="K1275" s="13">
        <f t="shared" si="231"/>
        <v>6.2593298687545484E-3</v>
      </c>
      <c r="L1275" s="13">
        <f t="shared" si="232"/>
        <v>0</v>
      </c>
      <c r="M1275" s="13">
        <f t="shared" si="238"/>
        <v>9.1822226560492566E-7</v>
      </c>
      <c r="N1275" s="13">
        <f t="shared" si="233"/>
        <v>5.6929780467505389E-7</v>
      </c>
      <c r="O1275" s="13">
        <f t="shared" si="234"/>
        <v>5.6929780467505389E-7</v>
      </c>
      <c r="Q1275">
        <v>23.458453938025219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7.8952980963722759</v>
      </c>
      <c r="G1276" s="13">
        <f t="shared" si="228"/>
        <v>0</v>
      </c>
      <c r="H1276" s="13">
        <f t="shared" si="229"/>
        <v>7.8952980963722759</v>
      </c>
      <c r="I1276" s="16">
        <f t="shared" si="237"/>
        <v>7.9015574262410304</v>
      </c>
      <c r="J1276" s="13">
        <f t="shared" si="230"/>
        <v>7.8993091936360216</v>
      </c>
      <c r="K1276" s="13">
        <f t="shared" si="231"/>
        <v>2.2482326050088375E-3</v>
      </c>
      <c r="L1276" s="13">
        <f t="shared" si="232"/>
        <v>0</v>
      </c>
      <c r="M1276" s="13">
        <f t="shared" si="238"/>
        <v>3.4892446092987177E-7</v>
      </c>
      <c r="N1276" s="13">
        <f t="shared" si="233"/>
        <v>2.163331657765205E-7</v>
      </c>
      <c r="O1276" s="13">
        <f t="shared" si="234"/>
        <v>2.163331657765205E-7</v>
      </c>
      <c r="Q1276">
        <v>26.482320870967751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7.8787186717041626</v>
      </c>
      <c r="G1277" s="13">
        <f t="shared" si="228"/>
        <v>0</v>
      </c>
      <c r="H1277" s="13">
        <f t="shared" si="229"/>
        <v>7.8787186717041626</v>
      </c>
      <c r="I1277" s="16">
        <f t="shared" si="237"/>
        <v>7.8809669043091715</v>
      </c>
      <c r="J1277" s="13">
        <f t="shared" si="230"/>
        <v>7.8784080530782719</v>
      </c>
      <c r="K1277" s="13">
        <f t="shared" si="231"/>
        <v>2.5588512308996059E-3</v>
      </c>
      <c r="L1277" s="13">
        <f t="shared" si="232"/>
        <v>0</v>
      </c>
      <c r="M1277" s="13">
        <f t="shared" si="238"/>
        <v>1.3259129515335128E-7</v>
      </c>
      <c r="N1277" s="13">
        <f t="shared" si="233"/>
        <v>8.2206602995077791E-8</v>
      </c>
      <c r="O1277" s="13">
        <f t="shared" si="234"/>
        <v>8.2206602995077791E-8</v>
      </c>
      <c r="Q1277">
        <v>25.489122428121309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4.7691212413085662</v>
      </c>
      <c r="G1278" s="13">
        <f t="shared" si="228"/>
        <v>0</v>
      </c>
      <c r="H1278" s="13">
        <f t="shared" si="229"/>
        <v>4.7691212413085662</v>
      </c>
      <c r="I1278" s="16">
        <f t="shared" si="237"/>
        <v>4.7716800925394658</v>
      </c>
      <c r="J1278" s="13">
        <f t="shared" si="230"/>
        <v>4.7709442608536321</v>
      </c>
      <c r="K1278" s="13">
        <f t="shared" si="231"/>
        <v>7.3583168583368774E-4</v>
      </c>
      <c r="L1278" s="13">
        <f t="shared" si="232"/>
        <v>0</v>
      </c>
      <c r="M1278" s="13">
        <f t="shared" si="238"/>
        <v>5.0384692158273485E-8</v>
      </c>
      <c r="N1278" s="13">
        <f t="shared" si="233"/>
        <v>3.1238509138129559E-8</v>
      </c>
      <c r="O1278" s="13">
        <f t="shared" si="234"/>
        <v>3.1238509138129559E-8</v>
      </c>
      <c r="Q1278">
        <v>23.63542884757863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3.8786704236048708</v>
      </c>
      <c r="G1279" s="13">
        <f t="shared" si="228"/>
        <v>0</v>
      </c>
      <c r="H1279" s="13">
        <f t="shared" si="229"/>
        <v>3.8786704236048708</v>
      </c>
      <c r="I1279" s="16">
        <f t="shared" si="237"/>
        <v>3.8794062552907045</v>
      </c>
      <c r="J1279" s="13">
        <f t="shared" si="230"/>
        <v>3.8789780658128783</v>
      </c>
      <c r="K1279" s="13">
        <f t="shared" si="231"/>
        <v>4.2818947782619077E-4</v>
      </c>
      <c r="L1279" s="13">
        <f t="shared" si="232"/>
        <v>0</v>
      </c>
      <c r="M1279" s="13">
        <f t="shared" si="238"/>
        <v>1.9146183020143926E-8</v>
      </c>
      <c r="N1279" s="13">
        <f t="shared" si="233"/>
        <v>1.1870633472489233E-8</v>
      </c>
      <c r="O1279" s="13">
        <f t="shared" si="234"/>
        <v>1.1870633472489233E-8</v>
      </c>
      <c r="Q1279">
        <v>23.069145647577791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139.03224154847589</v>
      </c>
      <c r="G1280" s="13">
        <f t="shared" si="228"/>
        <v>16.6328892420964</v>
      </c>
      <c r="H1280" s="13">
        <f t="shared" si="229"/>
        <v>122.3993523063795</v>
      </c>
      <c r="I1280" s="16">
        <f t="shared" si="237"/>
        <v>122.39978049585733</v>
      </c>
      <c r="J1280" s="13">
        <f t="shared" si="230"/>
        <v>94.752647683427384</v>
      </c>
      <c r="K1280" s="13">
        <f t="shared" si="231"/>
        <v>27.647132812429945</v>
      </c>
      <c r="L1280" s="13">
        <f t="shared" si="232"/>
        <v>6.4293398442432252</v>
      </c>
      <c r="M1280" s="13">
        <f t="shared" si="238"/>
        <v>6.4293398515187752</v>
      </c>
      <c r="N1280" s="13">
        <f t="shared" si="233"/>
        <v>3.9861907079416405</v>
      </c>
      <c r="O1280" s="13">
        <f t="shared" si="234"/>
        <v>20.619079950038042</v>
      </c>
      <c r="Q1280">
        <v>15.18268069886946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32.033901877027297</v>
      </c>
      <c r="G1281" s="13">
        <f t="shared" si="228"/>
        <v>0</v>
      </c>
      <c r="H1281" s="13">
        <f t="shared" si="229"/>
        <v>32.033901877027297</v>
      </c>
      <c r="I1281" s="16">
        <f t="shared" si="237"/>
        <v>53.251694845214018</v>
      </c>
      <c r="J1281" s="13">
        <f t="shared" si="230"/>
        <v>49.486151865615483</v>
      </c>
      <c r="K1281" s="13">
        <f t="shared" si="231"/>
        <v>3.7655429795985356</v>
      </c>
      <c r="L1281" s="13">
        <f t="shared" si="232"/>
        <v>0</v>
      </c>
      <c r="M1281" s="13">
        <f t="shared" si="238"/>
        <v>2.4431491435771346</v>
      </c>
      <c r="N1281" s="13">
        <f t="shared" si="233"/>
        <v>1.5147524690178236</v>
      </c>
      <c r="O1281" s="13">
        <f t="shared" si="234"/>
        <v>1.5147524690178236</v>
      </c>
      <c r="Q1281">
        <v>13.58378623919182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70.885591397888035</v>
      </c>
      <c r="G1282" s="13">
        <f t="shared" si="228"/>
        <v>5.2274091283476336</v>
      </c>
      <c r="H1282" s="13">
        <f t="shared" si="229"/>
        <v>65.658182269540404</v>
      </c>
      <c r="I1282" s="16">
        <f t="shared" si="237"/>
        <v>69.42372524913894</v>
      </c>
      <c r="J1282" s="13">
        <f t="shared" si="230"/>
        <v>62.246409872339171</v>
      </c>
      <c r="K1282" s="13">
        <f t="shared" si="231"/>
        <v>7.1773153767997684</v>
      </c>
      <c r="L1282" s="13">
        <f t="shared" si="232"/>
        <v>0</v>
      </c>
      <c r="M1282" s="13">
        <f t="shared" si="238"/>
        <v>0.92839667455931107</v>
      </c>
      <c r="N1282" s="13">
        <f t="shared" si="233"/>
        <v>0.57560593822677286</v>
      </c>
      <c r="O1282" s="13">
        <f t="shared" si="234"/>
        <v>5.8030150665744067</v>
      </c>
      <c r="Q1282">
        <v>14.27921943685293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107.777661932537</v>
      </c>
      <c r="G1283" s="13">
        <f t="shared" si="228"/>
        <v>11.40191331759465</v>
      </c>
      <c r="H1283" s="13">
        <f t="shared" si="229"/>
        <v>96.375748614942353</v>
      </c>
      <c r="I1283" s="16">
        <f t="shared" si="237"/>
        <v>103.55306399174212</v>
      </c>
      <c r="J1283" s="13">
        <f t="shared" si="230"/>
        <v>81.472483461690771</v>
      </c>
      <c r="K1283" s="13">
        <f t="shared" si="231"/>
        <v>22.08058053005135</v>
      </c>
      <c r="L1283" s="13">
        <f t="shared" si="232"/>
        <v>3.0392080746707495</v>
      </c>
      <c r="M1283" s="13">
        <f t="shared" si="238"/>
        <v>3.3919988110032877</v>
      </c>
      <c r="N1283" s="13">
        <f t="shared" si="233"/>
        <v>2.1030392628220382</v>
      </c>
      <c r="O1283" s="13">
        <f t="shared" si="234"/>
        <v>13.504952580416688</v>
      </c>
      <c r="Q1283">
        <v>13.3667494516129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71.079930433245124</v>
      </c>
      <c r="G1284" s="13">
        <f t="shared" si="228"/>
        <v>5.2599350118384933</v>
      </c>
      <c r="H1284" s="13">
        <f t="shared" si="229"/>
        <v>65.819995421406631</v>
      </c>
      <c r="I1284" s="16">
        <f t="shared" si="237"/>
        <v>84.861367876787227</v>
      </c>
      <c r="J1284" s="13">
        <f t="shared" si="230"/>
        <v>74.213641837878015</v>
      </c>
      <c r="K1284" s="13">
        <f t="shared" si="231"/>
        <v>10.647726038909212</v>
      </c>
      <c r="L1284" s="13">
        <f t="shared" si="232"/>
        <v>0</v>
      </c>
      <c r="M1284" s="13">
        <f t="shared" si="238"/>
        <v>1.2889595481812495</v>
      </c>
      <c r="N1284" s="13">
        <f t="shared" si="233"/>
        <v>0.79915491987237464</v>
      </c>
      <c r="O1284" s="13">
        <f t="shared" si="234"/>
        <v>6.0590899317108677</v>
      </c>
      <c r="Q1284">
        <v>15.499407240404921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70.781795480501472</v>
      </c>
      <c r="G1285" s="13">
        <f t="shared" si="228"/>
        <v>5.2100371479344405</v>
      </c>
      <c r="H1285" s="13">
        <f t="shared" si="229"/>
        <v>65.571758332567029</v>
      </c>
      <c r="I1285" s="16">
        <f t="shared" si="237"/>
        <v>76.219484371476241</v>
      </c>
      <c r="J1285" s="13">
        <f t="shared" si="230"/>
        <v>68.76767080563225</v>
      </c>
      <c r="K1285" s="13">
        <f t="shared" si="231"/>
        <v>7.4518135658439917</v>
      </c>
      <c r="L1285" s="13">
        <f t="shared" si="232"/>
        <v>0</v>
      </c>
      <c r="M1285" s="13">
        <f t="shared" si="238"/>
        <v>0.48980462830887483</v>
      </c>
      <c r="N1285" s="13">
        <f t="shared" si="233"/>
        <v>0.30367886955150242</v>
      </c>
      <c r="O1285" s="13">
        <f t="shared" si="234"/>
        <v>5.513716017485943</v>
      </c>
      <c r="Q1285">
        <v>16.088008000637419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16.417489448174098</v>
      </c>
      <c r="G1286" s="13">
        <f t="shared" ref="G1286:G1349" si="244">IF((F1286-$J$2)&gt;0,$I$2*(F1286-$J$2),0)</f>
        <v>0</v>
      </c>
      <c r="H1286" s="13">
        <f t="shared" ref="H1286:H1349" si="245">F1286-G1286</f>
        <v>16.417489448174098</v>
      </c>
      <c r="I1286" s="16">
        <f t="shared" si="237"/>
        <v>23.86930301401809</v>
      </c>
      <c r="J1286" s="13">
        <f t="shared" ref="J1286:J1349" si="246">I1286/SQRT(1+(I1286/($K$2*(300+(25*Q1286)+0.05*(Q1286)^3)))^2)</f>
        <v>23.740905793847489</v>
      </c>
      <c r="K1286" s="13">
        <f t="shared" ref="K1286:K1349" si="247">I1286-J1286</f>
        <v>0.1283972201706014</v>
      </c>
      <c r="L1286" s="13">
        <f t="shared" ref="L1286:L1349" si="248">IF(K1286&gt;$N$2,(K1286-$N$2)/$L$2,0)</f>
        <v>0</v>
      </c>
      <c r="M1286" s="13">
        <f t="shared" si="238"/>
        <v>0.18612575875737242</v>
      </c>
      <c r="N1286" s="13">
        <f t="shared" ref="N1286:N1349" si="249">$M$2*M1286</f>
        <v>0.1153979704295709</v>
      </c>
      <c r="O1286" s="13">
        <f t="shared" ref="O1286:O1349" si="250">N1286+G1286</f>
        <v>0.1153979704295709</v>
      </c>
      <c r="Q1286">
        <v>21.223037730782689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68.613750847981095</v>
      </c>
      <c r="G1287" s="13">
        <f t="shared" si="244"/>
        <v>4.847178667183166</v>
      </c>
      <c r="H1287" s="13">
        <f t="shared" si="245"/>
        <v>63.76657218079793</v>
      </c>
      <c r="I1287" s="16">
        <f t="shared" ref="I1287:I1350" si="252">H1287+K1286-L1286</f>
        <v>63.894969400968535</v>
      </c>
      <c r="J1287" s="13">
        <f t="shared" si="246"/>
        <v>61.924399548207887</v>
      </c>
      <c r="K1287" s="13">
        <f t="shared" si="247"/>
        <v>1.9705698527606472</v>
      </c>
      <c r="L1287" s="13">
        <f t="shared" si="248"/>
        <v>0</v>
      </c>
      <c r="M1287" s="13">
        <f t="shared" ref="M1287:M1350" si="253">L1287+M1286-N1286</f>
        <v>7.0727788327801522E-2</v>
      </c>
      <c r="N1287" s="13">
        <f t="shared" si="249"/>
        <v>4.3851228763236945E-2</v>
      </c>
      <c r="O1287" s="13">
        <f t="shared" si="250"/>
        <v>4.8910298959464029</v>
      </c>
      <c r="Q1287">
        <v>22.525586122830749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3.0036208129937978</v>
      </c>
      <c r="G1288" s="13">
        <f t="shared" si="244"/>
        <v>0</v>
      </c>
      <c r="H1288" s="13">
        <f t="shared" si="245"/>
        <v>3.0036208129937978</v>
      </c>
      <c r="I1288" s="16">
        <f t="shared" si="252"/>
        <v>4.9741906657544455</v>
      </c>
      <c r="J1288" s="13">
        <f t="shared" si="246"/>
        <v>4.9734989427629683</v>
      </c>
      <c r="K1288" s="13">
        <f t="shared" si="247"/>
        <v>6.9172299147712835E-4</v>
      </c>
      <c r="L1288" s="13">
        <f t="shared" si="248"/>
        <v>0</v>
      </c>
      <c r="M1288" s="13">
        <f t="shared" si="253"/>
        <v>2.6876559564564577E-2</v>
      </c>
      <c r="N1288" s="13">
        <f t="shared" si="249"/>
        <v>1.6663466930030037E-2</v>
      </c>
      <c r="O1288" s="13">
        <f t="shared" si="250"/>
        <v>1.6663466930030037E-2</v>
      </c>
      <c r="Q1288">
        <v>24.969944347939791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22.075069267095891</v>
      </c>
      <c r="G1289" s="13">
        <f t="shared" si="244"/>
        <v>0</v>
      </c>
      <c r="H1289" s="13">
        <f t="shared" si="245"/>
        <v>22.075069267095891</v>
      </c>
      <c r="I1289" s="16">
        <f t="shared" si="252"/>
        <v>22.075760990087367</v>
      </c>
      <c r="J1289" s="13">
        <f t="shared" si="246"/>
        <v>22.019713374181443</v>
      </c>
      <c r="K1289" s="13">
        <f t="shared" si="247"/>
        <v>5.6047615905924886E-2</v>
      </c>
      <c r="L1289" s="13">
        <f t="shared" si="248"/>
        <v>0</v>
      </c>
      <c r="M1289" s="13">
        <f t="shared" si="253"/>
        <v>1.0213092634534539E-2</v>
      </c>
      <c r="N1289" s="13">
        <f t="shared" si="249"/>
        <v>6.3321174334114144E-3</v>
      </c>
      <c r="O1289" s="13">
        <f t="shared" si="250"/>
        <v>6.3321174334114144E-3</v>
      </c>
      <c r="Q1289">
        <v>25.48997887096775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12.354635053034929</v>
      </c>
      <c r="G1290" s="13">
        <f t="shared" si="244"/>
        <v>0</v>
      </c>
      <c r="H1290" s="13">
        <f t="shared" si="245"/>
        <v>12.354635053034929</v>
      </c>
      <c r="I1290" s="16">
        <f t="shared" si="252"/>
        <v>12.410682668940854</v>
      </c>
      <c r="J1290" s="13">
        <f t="shared" si="246"/>
        <v>12.399257972351959</v>
      </c>
      <c r="K1290" s="13">
        <f t="shared" si="247"/>
        <v>1.1424696588894889E-2</v>
      </c>
      <c r="L1290" s="13">
        <f t="shared" si="248"/>
        <v>0</v>
      </c>
      <c r="M1290" s="13">
        <f t="shared" si="253"/>
        <v>3.8809752011231251E-3</v>
      </c>
      <c r="N1290" s="13">
        <f t="shared" si="249"/>
        <v>2.4062046246963375E-3</v>
      </c>
      <c r="O1290" s="13">
        <f t="shared" si="250"/>
        <v>2.4062046246963375E-3</v>
      </c>
      <c r="Q1290">
        <v>24.52067817437743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3.7312030549753632</v>
      </c>
      <c r="G1291" s="13">
        <f t="shared" si="244"/>
        <v>0</v>
      </c>
      <c r="H1291" s="13">
        <f t="shared" si="245"/>
        <v>3.7312030549753632</v>
      </c>
      <c r="I1291" s="16">
        <f t="shared" si="252"/>
        <v>3.7426277515642581</v>
      </c>
      <c r="J1291" s="13">
        <f t="shared" si="246"/>
        <v>3.7422617446787014</v>
      </c>
      <c r="K1291" s="13">
        <f t="shared" si="247"/>
        <v>3.6600688555665783E-4</v>
      </c>
      <c r="L1291" s="13">
        <f t="shared" si="248"/>
        <v>0</v>
      </c>
      <c r="M1291" s="13">
        <f t="shared" si="253"/>
        <v>1.4747705764267876E-3</v>
      </c>
      <c r="N1291" s="13">
        <f t="shared" si="249"/>
        <v>9.1435775738460835E-4</v>
      </c>
      <c r="O1291" s="13">
        <f t="shared" si="250"/>
        <v>9.1435775738460835E-4</v>
      </c>
      <c r="Q1291">
        <v>23.419570267537178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5.862597943015925</v>
      </c>
      <c r="G1292" s="13">
        <f t="shared" si="244"/>
        <v>0</v>
      </c>
      <c r="H1292" s="13">
        <f t="shared" si="245"/>
        <v>5.862597943015925</v>
      </c>
      <c r="I1292" s="16">
        <f t="shared" si="252"/>
        <v>5.8629639499014816</v>
      </c>
      <c r="J1292" s="13">
        <f t="shared" si="246"/>
        <v>5.8599871281002409</v>
      </c>
      <c r="K1292" s="13">
        <f t="shared" si="247"/>
        <v>2.9768218012407033E-3</v>
      </c>
      <c r="L1292" s="13">
        <f t="shared" si="248"/>
        <v>0</v>
      </c>
      <c r="M1292" s="13">
        <f t="shared" si="253"/>
        <v>5.6041281904217928E-4</v>
      </c>
      <c r="N1292" s="13">
        <f t="shared" si="249"/>
        <v>3.4745594780615115E-4</v>
      </c>
      <c r="O1292" s="13">
        <f t="shared" si="250"/>
        <v>3.4745594780615115E-4</v>
      </c>
      <c r="Q1292">
        <v>18.113869839399101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104.4750224558408</v>
      </c>
      <c r="G1293" s="13">
        <f t="shared" si="244"/>
        <v>10.849161439239627</v>
      </c>
      <c r="H1293" s="13">
        <f t="shared" si="245"/>
        <v>93.625861016601178</v>
      </c>
      <c r="I1293" s="16">
        <f t="shared" si="252"/>
        <v>93.628837838402418</v>
      </c>
      <c r="J1293" s="13">
        <f t="shared" si="246"/>
        <v>78.494195573045872</v>
      </c>
      <c r="K1293" s="13">
        <f t="shared" si="247"/>
        <v>15.134642265356547</v>
      </c>
      <c r="L1293" s="13">
        <f t="shared" si="248"/>
        <v>0</v>
      </c>
      <c r="M1293" s="13">
        <f t="shared" si="253"/>
        <v>2.1295687123602813E-4</v>
      </c>
      <c r="N1293" s="13">
        <f t="shared" si="249"/>
        <v>1.3203326016633744E-4</v>
      </c>
      <c r="O1293" s="13">
        <f t="shared" si="250"/>
        <v>10.849293472499793</v>
      </c>
      <c r="Q1293">
        <v>14.625977759596729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76.837704119565501</v>
      </c>
      <c r="G1294" s="13">
        <f t="shared" si="244"/>
        <v>6.2235946067514867</v>
      </c>
      <c r="H1294" s="13">
        <f t="shared" si="245"/>
        <v>70.614109512814011</v>
      </c>
      <c r="I1294" s="16">
        <f t="shared" si="252"/>
        <v>85.748751778170558</v>
      </c>
      <c r="J1294" s="13">
        <f t="shared" si="246"/>
        <v>71.438170389074315</v>
      </c>
      <c r="K1294" s="13">
        <f t="shared" si="247"/>
        <v>14.310581389096242</v>
      </c>
      <c r="L1294" s="13">
        <f t="shared" si="248"/>
        <v>0</v>
      </c>
      <c r="M1294" s="13">
        <f t="shared" si="253"/>
        <v>8.0923611069690695E-5</v>
      </c>
      <c r="N1294" s="13">
        <f t="shared" si="249"/>
        <v>5.0172638863208233E-5</v>
      </c>
      <c r="O1294" s="13">
        <f t="shared" si="250"/>
        <v>6.2236447793903498</v>
      </c>
      <c r="Q1294">
        <v>13.050379751612899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75.256473190174333</v>
      </c>
      <c r="G1295" s="13">
        <f t="shared" si="244"/>
        <v>5.9589492004026337</v>
      </c>
      <c r="H1295" s="13">
        <f t="shared" si="245"/>
        <v>69.297523989771705</v>
      </c>
      <c r="I1295" s="16">
        <f t="shared" si="252"/>
        <v>83.608105378867947</v>
      </c>
      <c r="J1295" s="13">
        <f t="shared" si="246"/>
        <v>69.238341517221585</v>
      </c>
      <c r="K1295" s="13">
        <f t="shared" si="247"/>
        <v>14.369763861646362</v>
      </c>
      <c r="L1295" s="13">
        <f t="shared" si="248"/>
        <v>0</v>
      </c>
      <c r="M1295" s="13">
        <f t="shared" si="253"/>
        <v>3.0750972206482463E-5</v>
      </c>
      <c r="N1295" s="13">
        <f t="shared" si="249"/>
        <v>1.9065602768019127E-5</v>
      </c>
      <c r="O1295" s="13">
        <f t="shared" si="250"/>
        <v>5.9589682660054013</v>
      </c>
      <c r="Q1295">
        <v>12.397511001834861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70.868721541030439</v>
      </c>
      <c r="G1296" s="13">
        <f t="shared" si="244"/>
        <v>5.2245856760358045</v>
      </c>
      <c r="H1296" s="13">
        <f t="shared" si="245"/>
        <v>65.644135864994638</v>
      </c>
      <c r="I1296" s="16">
        <f t="shared" si="252"/>
        <v>80.013899726641</v>
      </c>
      <c r="J1296" s="13">
        <f t="shared" si="246"/>
        <v>71.334618048576516</v>
      </c>
      <c r="K1296" s="13">
        <f t="shared" si="247"/>
        <v>8.6792816780644841</v>
      </c>
      <c r="L1296" s="13">
        <f t="shared" si="248"/>
        <v>0</v>
      </c>
      <c r="M1296" s="13">
        <f t="shared" si="253"/>
        <v>1.1685369438463336E-5</v>
      </c>
      <c r="N1296" s="13">
        <f t="shared" si="249"/>
        <v>7.2449290518472679E-6</v>
      </c>
      <c r="O1296" s="13">
        <f t="shared" si="250"/>
        <v>5.2245929209648567</v>
      </c>
      <c r="Q1296">
        <v>15.909908410795421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9.8348085114676849</v>
      </c>
      <c r="G1297" s="13">
        <f t="shared" si="244"/>
        <v>0</v>
      </c>
      <c r="H1297" s="13">
        <f t="shared" si="245"/>
        <v>9.8348085114676849</v>
      </c>
      <c r="I1297" s="16">
        <f t="shared" si="252"/>
        <v>18.514090189532169</v>
      </c>
      <c r="J1297" s="13">
        <f t="shared" si="246"/>
        <v>18.40490103198276</v>
      </c>
      <c r="K1297" s="13">
        <f t="shared" si="247"/>
        <v>0.10918915754940883</v>
      </c>
      <c r="L1297" s="13">
        <f t="shared" si="248"/>
        <v>0</v>
      </c>
      <c r="M1297" s="13">
        <f t="shared" si="253"/>
        <v>4.4404403866160679E-6</v>
      </c>
      <c r="N1297" s="13">
        <f t="shared" si="249"/>
        <v>2.7530730397019621E-6</v>
      </c>
      <c r="O1297" s="13">
        <f t="shared" si="250"/>
        <v>2.7530730397019621E-6</v>
      </c>
      <c r="Q1297">
        <v>16.97499731304546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35.942364748215837</v>
      </c>
      <c r="G1298" s="13">
        <f t="shared" si="244"/>
        <v>0</v>
      </c>
      <c r="H1298" s="13">
        <f t="shared" si="245"/>
        <v>35.942364748215837</v>
      </c>
      <c r="I1298" s="16">
        <f t="shared" si="252"/>
        <v>36.051553905765246</v>
      </c>
      <c r="J1298" s="13">
        <f t="shared" si="246"/>
        <v>35.561329525190878</v>
      </c>
      <c r="K1298" s="13">
        <f t="shared" si="247"/>
        <v>0.49022438057436801</v>
      </c>
      <c r="L1298" s="13">
        <f t="shared" si="248"/>
        <v>0</v>
      </c>
      <c r="M1298" s="13">
        <f t="shared" si="253"/>
        <v>1.6873673469141057E-6</v>
      </c>
      <c r="N1298" s="13">
        <f t="shared" si="249"/>
        <v>1.0461677550867456E-6</v>
      </c>
      <c r="O1298" s="13">
        <f t="shared" si="250"/>
        <v>1.0461677550867456E-6</v>
      </c>
      <c r="Q1298">
        <v>20.40977525664962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40.824397985470767</v>
      </c>
      <c r="G1299" s="13">
        <f t="shared" si="244"/>
        <v>0.1961663173916077</v>
      </c>
      <c r="H1299" s="13">
        <f t="shared" si="245"/>
        <v>40.62823166807916</v>
      </c>
      <c r="I1299" s="16">
        <f t="shared" si="252"/>
        <v>41.118456048653528</v>
      </c>
      <c r="J1299" s="13">
        <f t="shared" si="246"/>
        <v>40.784347371727222</v>
      </c>
      <c r="K1299" s="13">
        <f t="shared" si="247"/>
        <v>0.33410867692630575</v>
      </c>
      <c r="L1299" s="13">
        <f t="shared" si="248"/>
        <v>0</v>
      </c>
      <c r="M1299" s="13">
        <f t="shared" si="253"/>
        <v>6.4119959182736018E-7</v>
      </c>
      <c r="N1299" s="13">
        <f t="shared" si="249"/>
        <v>3.9754374693296331E-7</v>
      </c>
      <c r="O1299" s="13">
        <f t="shared" si="250"/>
        <v>0.19616671493535462</v>
      </c>
      <c r="Q1299">
        <v>26.011584929475639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16.397862066980299</v>
      </c>
      <c r="G1300" s="13">
        <f t="shared" si="244"/>
        <v>0</v>
      </c>
      <c r="H1300" s="13">
        <f t="shared" si="245"/>
        <v>16.397862066980299</v>
      </c>
      <c r="I1300" s="16">
        <f t="shared" si="252"/>
        <v>16.731970743906604</v>
      </c>
      <c r="J1300" s="13">
        <f t="shared" si="246"/>
        <v>16.712488251178879</v>
      </c>
      <c r="K1300" s="13">
        <f t="shared" si="247"/>
        <v>1.9482492727725287E-2</v>
      </c>
      <c r="L1300" s="13">
        <f t="shared" si="248"/>
        <v>0</v>
      </c>
      <c r="M1300" s="13">
        <f t="shared" si="253"/>
        <v>2.4365584489439687E-7</v>
      </c>
      <c r="N1300" s="13">
        <f t="shared" si="249"/>
        <v>1.5106662383452605E-7</v>
      </c>
      <c r="O1300" s="13">
        <f t="shared" si="250"/>
        <v>1.5106662383452605E-7</v>
      </c>
      <c r="Q1300">
        <v>27.138184870967748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34.311642873958789</v>
      </c>
      <c r="G1301" s="13">
        <f t="shared" si="244"/>
        <v>0</v>
      </c>
      <c r="H1301" s="13">
        <f t="shared" si="245"/>
        <v>34.311642873958789</v>
      </c>
      <c r="I1301" s="16">
        <f t="shared" si="252"/>
        <v>34.331125366686514</v>
      </c>
      <c r="J1301" s="13">
        <f t="shared" si="246"/>
        <v>34.135299358606467</v>
      </c>
      <c r="K1301" s="13">
        <f t="shared" si="247"/>
        <v>0.19582600808004713</v>
      </c>
      <c r="L1301" s="13">
        <f t="shared" si="248"/>
        <v>0</v>
      </c>
      <c r="M1301" s="13">
        <f t="shared" si="253"/>
        <v>9.258922105987082E-8</v>
      </c>
      <c r="N1301" s="13">
        <f t="shared" si="249"/>
        <v>5.7405317057119907E-8</v>
      </c>
      <c r="O1301" s="13">
        <f t="shared" si="250"/>
        <v>5.7405317057119907E-8</v>
      </c>
      <c r="Q1301">
        <v>25.987621461674198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20.596319276584051</v>
      </c>
      <c r="G1302" s="13">
        <f t="shared" si="244"/>
        <v>0</v>
      </c>
      <c r="H1302" s="13">
        <f t="shared" si="245"/>
        <v>20.596319276584051</v>
      </c>
      <c r="I1302" s="16">
        <f t="shared" si="252"/>
        <v>20.792145284664098</v>
      </c>
      <c r="J1302" s="13">
        <f t="shared" si="246"/>
        <v>20.73847349516149</v>
      </c>
      <c r="K1302" s="13">
        <f t="shared" si="247"/>
        <v>5.3671789502608647E-2</v>
      </c>
      <c r="L1302" s="13">
        <f t="shared" si="248"/>
        <v>0</v>
      </c>
      <c r="M1302" s="13">
        <f t="shared" si="253"/>
        <v>3.5183904002750913E-8</v>
      </c>
      <c r="N1302" s="13">
        <f t="shared" si="249"/>
        <v>2.1814020481705565E-8</v>
      </c>
      <c r="O1302" s="13">
        <f t="shared" si="250"/>
        <v>2.1814020481705565E-8</v>
      </c>
      <c r="Q1302">
        <v>24.509551600445231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5.0318759562069983</v>
      </c>
      <c r="G1303" s="13">
        <f t="shared" si="244"/>
        <v>0</v>
      </c>
      <c r="H1303" s="13">
        <f t="shared" si="245"/>
        <v>5.0318759562069983</v>
      </c>
      <c r="I1303" s="16">
        <f t="shared" si="252"/>
        <v>5.085547745709607</v>
      </c>
      <c r="J1303" s="13">
        <f t="shared" si="246"/>
        <v>5.0840989621657506</v>
      </c>
      <c r="K1303" s="13">
        <f t="shared" si="247"/>
        <v>1.4487835438563579E-3</v>
      </c>
      <c r="L1303" s="13">
        <f t="shared" si="248"/>
        <v>0</v>
      </c>
      <c r="M1303" s="13">
        <f t="shared" si="253"/>
        <v>1.3369883521045348E-8</v>
      </c>
      <c r="N1303" s="13">
        <f t="shared" si="249"/>
        <v>8.2893277830481155E-9</v>
      </c>
      <c r="O1303" s="13">
        <f t="shared" si="250"/>
        <v>8.2893277830481155E-9</v>
      </c>
      <c r="Q1303">
        <v>20.188309283262239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132.41345124924811</v>
      </c>
      <c r="G1304" s="13">
        <f t="shared" si="244"/>
        <v>15.525124135989207</v>
      </c>
      <c r="H1304" s="13">
        <f t="shared" si="245"/>
        <v>116.88832711325891</v>
      </c>
      <c r="I1304" s="16">
        <f t="shared" si="252"/>
        <v>116.88977589680276</v>
      </c>
      <c r="J1304" s="13">
        <f t="shared" si="246"/>
        <v>94.109509405144465</v>
      </c>
      <c r="K1304" s="13">
        <f t="shared" si="247"/>
        <v>22.780266491658296</v>
      </c>
      <c r="L1304" s="13">
        <f t="shared" si="248"/>
        <v>3.4653295744501436</v>
      </c>
      <c r="M1304" s="13">
        <f t="shared" si="253"/>
        <v>3.4653295795306991</v>
      </c>
      <c r="N1304" s="13">
        <f t="shared" si="249"/>
        <v>2.1485043393090333</v>
      </c>
      <c r="O1304" s="13">
        <f t="shared" si="250"/>
        <v>17.673628475298241</v>
      </c>
      <c r="Q1304">
        <v>16.016904050163841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98.537462627851113</v>
      </c>
      <c r="G1305" s="13">
        <f t="shared" si="244"/>
        <v>9.8554116306623403</v>
      </c>
      <c r="H1305" s="13">
        <f t="shared" si="245"/>
        <v>88.682050997188767</v>
      </c>
      <c r="I1305" s="16">
        <f t="shared" si="252"/>
        <v>107.99698791439693</v>
      </c>
      <c r="J1305" s="13">
        <f t="shared" si="246"/>
        <v>84.460432963477061</v>
      </c>
      <c r="K1305" s="13">
        <f t="shared" si="247"/>
        <v>23.536554950919864</v>
      </c>
      <c r="L1305" s="13">
        <f t="shared" si="248"/>
        <v>3.9259230266701048</v>
      </c>
      <c r="M1305" s="13">
        <f t="shared" si="253"/>
        <v>5.2427482668917706</v>
      </c>
      <c r="N1305" s="13">
        <f t="shared" si="249"/>
        <v>3.2505039254728976</v>
      </c>
      <c r="O1305" s="13">
        <f t="shared" si="250"/>
        <v>13.105915556135237</v>
      </c>
      <c r="Q1305">
        <v>13.75044588853283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66.186411917428131</v>
      </c>
      <c r="G1306" s="13">
        <f t="shared" si="244"/>
        <v>4.4409229548249964</v>
      </c>
      <c r="H1306" s="13">
        <f t="shared" si="245"/>
        <v>61.745488962603133</v>
      </c>
      <c r="I1306" s="16">
        <f t="shared" si="252"/>
        <v>81.356120886852892</v>
      </c>
      <c r="J1306" s="13">
        <f t="shared" si="246"/>
        <v>66.079012432412426</v>
      </c>
      <c r="K1306" s="13">
        <f t="shared" si="247"/>
        <v>15.277108454440466</v>
      </c>
      <c r="L1306" s="13">
        <f t="shared" si="248"/>
        <v>0</v>
      </c>
      <c r="M1306" s="13">
        <f t="shared" si="253"/>
        <v>1.9922443414188731</v>
      </c>
      <c r="N1306" s="13">
        <f t="shared" si="249"/>
        <v>1.2351914916797013</v>
      </c>
      <c r="O1306" s="13">
        <f t="shared" si="250"/>
        <v>5.6761144465046982</v>
      </c>
      <c r="Q1306">
        <v>11.11903945161291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22.54284071935955</v>
      </c>
      <c r="G1307" s="13">
        <f t="shared" si="244"/>
        <v>0</v>
      </c>
      <c r="H1307" s="13">
        <f t="shared" si="245"/>
        <v>22.54284071935955</v>
      </c>
      <c r="I1307" s="16">
        <f t="shared" si="252"/>
        <v>37.819949173800012</v>
      </c>
      <c r="J1307" s="13">
        <f t="shared" si="246"/>
        <v>36.562036323887178</v>
      </c>
      <c r="K1307" s="13">
        <f t="shared" si="247"/>
        <v>1.2579128499128345</v>
      </c>
      <c r="L1307" s="13">
        <f t="shared" si="248"/>
        <v>0</v>
      </c>
      <c r="M1307" s="13">
        <f t="shared" si="253"/>
        <v>0.75705284973917175</v>
      </c>
      <c r="N1307" s="13">
        <f t="shared" si="249"/>
        <v>0.46937276683828649</v>
      </c>
      <c r="O1307" s="13">
        <f t="shared" si="250"/>
        <v>0.46937276683828649</v>
      </c>
      <c r="Q1307">
        <v>14.521507356287859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126.03787772527311</v>
      </c>
      <c r="G1308" s="13">
        <f t="shared" si="244"/>
        <v>14.45806541951886</v>
      </c>
      <c r="H1308" s="13">
        <f t="shared" si="245"/>
        <v>111.57981230575425</v>
      </c>
      <c r="I1308" s="16">
        <f t="shared" si="252"/>
        <v>112.83772515566707</v>
      </c>
      <c r="J1308" s="13">
        <f t="shared" si="246"/>
        <v>90.398116705316681</v>
      </c>
      <c r="K1308" s="13">
        <f t="shared" si="247"/>
        <v>22.439608450350391</v>
      </c>
      <c r="L1308" s="13">
        <f t="shared" si="248"/>
        <v>3.2578626200744307</v>
      </c>
      <c r="M1308" s="13">
        <f t="shared" si="253"/>
        <v>3.5455427029753159</v>
      </c>
      <c r="N1308" s="13">
        <f t="shared" si="249"/>
        <v>2.1982364758446957</v>
      </c>
      <c r="O1308" s="13">
        <f t="shared" si="250"/>
        <v>16.656301895363555</v>
      </c>
      <c r="Q1308">
        <v>15.31279672491212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11.7762933763467</v>
      </c>
      <c r="G1309" s="13">
        <f t="shared" si="244"/>
        <v>0</v>
      </c>
      <c r="H1309" s="13">
        <f t="shared" si="245"/>
        <v>11.7762933763467</v>
      </c>
      <c r="I1309" s="16">
        <f t="shared" si="252"/>
        <v>30.958039206622662</v>
      </c>
      <c r="J1309" s="13">
        <f t="shared" si="246"/>
        <v>30.554575349723113</v>
      </c>
      <c r="K1309" s="13">
        <f t="shared" si="247"/>
        <v>0.403463856899549</v>
      </c>
      <c r="L1309" s="13">
        <f t="shared" si="248"/>
        <v>0</v>
      </c>
      <c r="M1309" s="13">
        <f t="shared" si="253"/>
        <v>1.3473062271306202</v>
      </c>
      <c r="N1309" s="13">
        <f t="shared" si="249"/>
        <v>0.83532986082098448</v>
      </c>
      <c r="O1309" s="13">
        <f t="shared" si="250"/>
        <v>0.83532986082098448</v>
      </c>
      <c r="Q1309">
        <v>18.564703381486218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12.79198454545144</v>
      </c>
      <c r="G1310" s="13">
        <f t="shared" si="244"/>
        <v>0</v>
      </c>
      <c r="H1310" s="13">
        <f t="shared" si="245"/>
        <v>12.79198454545144</v>
      </c>
      <c r="I1310" s="16">
        <f t="shared" si="252"/>
        <v>13.195448402350989</v>
      </c>
      <c r="J1310" s="13">
        <f t="shared" si="246"/>
        <v>13.17526192436973</v>
      </c>
      <c r="K1310" s="13">
        <f t="shared" si="247"/>
        <v>2.0186477981258832E-2</v>
      </c>
      <c r="L1310" s="13">
        <f t="shared" si="248"/>
        <v>0</v>
      </c>
      <c r="M1310" s="13">
        <f t="shared" si="253"/>
        <v>0.51197636630963572</v>
      </c>
      <c r="N1310" s="13">
        <f t="shared" si="249"/>
        <v>0.31742534711197412</v>
      </c>
      <c r="O1310" s="13">
        <f t="shared" si="250"/>
        <v>0.31742534711197412</v>
      </c>
      <c r="Q1310">
        <v>21.772932547386119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4.9964675317489267</v>
      </c>
      <c r="G1311" s="13">
        <f t="shared" si="244"/>
        <v>0</v>
      </c>
      <c r="H1311" s="13">
        <f t="shared" si="245"/>
        <v>4.9964675317489267</v>
      </c>
      <c r="I1311" s="16">
        <f t="shared" si="252"/>
        <v>5.0166540097301855</v>
      </c>
      <c r="J1311" s="13">
        <f t="shared" si="246"/>
        <v>5.0157113690287023</v>
      </c>
      <c r="K1311" s="13">
        <f t="shared" si="247"/>
        <v>9.4264070148319945E-4</v>
      </c>
      <c r="L1311" s="13">
        <f t="shared" si="248"/>
        <v>0</v>
      </c>
      <c r="M1311" s="13">
        <f t="shared" si="253"/>
        <v>0.1945510191976616</v>
      </c>
      <c r="N1311" s="13">
        <f t="shared" si="249"/>
        <v>0.12062163190255019</v>
      </c>
      <c r="O1311" s="13">
        <f t="shared" si="250"/>
        <v>0.12062163190255019</v>
      </c>
      <c r="Q1311">
        <v>22.94125970938023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5.3544334908869229E-2</v>
      </c>
      <c r="G1312" s="13">
        <f t="shared" si="244"/>
        <v>0</v>
      </c>
      <c r="H1312" s="13">
        <f t="shared" si="245"/>
        <v>5.3544334908869229E-2</v>
      </c>
      <c r="I1312" s="16">
        <f t="shared" si="252"/>
        <v>5.4486975610352428E-2</v>
      </c>
      <c r="J1312" s="13">
        <f t="shared" si="246"/>
        <v>5.4486974311002981E-2</v>
      </c>
      <c r="K1312" s="13">
        <f t="shared" si="247"/>
        <v>1.2993494474811129E-9</v>
      </c>
      <c r="L1312" s="13">
        <f t="shared" si="248"/>
        <v>0</v>
      </c>
      <c r="M1312" s="13">
        <f t="shared" si="253"/>
        <v>7.3929387295111407E-2</v>
      </c>
      <c r="N1312" s="13">
        <f t="shared" si="249"/>
        <v>4.5836220122969069E-2</v>
      </c>
      <c r="O1312" s="13">
        <f t="shared" si="250"/>
        <v>4.5836220122969069E-2</v>
      </c>
      <c r="Q1312">
        <v>22.42439990822723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23.894842810616542</v>
      </c>
      <c r="G1313" s="13">
        <f t="shared" si="244"/>
        <v>0</v>
      </c>
      <c r="H1313" s="13">
        <f t="shared" si="245"/>
        <v>23.894842810616542</v>
      </c>
      <c r="I1313" s="16">
        <f t="shared" si="252"/>
        <v>23.89484281191589</v>
      </c>
      <c r="J1313" s="13">
        <f t="shared" si="246"/>
        <v>23.82621440631064</v>
      </c>
      <c r="K1313" s="13">
        <f t="shared" si="247"/>
        <v>6.8628405605249299E-2</v>
      </c>
      <c r="L1313" s="13">
        <f t="shared" si="248"/>
        <v>0</v>
      </c>
      <c r="M1313" s="13">
        <f t="shared" si="253"/>
        <v>2.8093167172142337E-2</v>
      </c>
      <c r="N1313" s="13">
        <f t="shared" si="249"/>
        <v>1.741776364672825E-2</v>
      </c>
      <c r="O1313" s="13">
        <f t="shared" si="250"/>
        <v>1.741776364672825E-2</v>
      </c>
      <c r="Q1313">
        <v>25.73915987096775</v>
      </c>
    </row>
    <row r="1314" spans="1:17" x14ac:dyDescent="0.2">
      <c r="A1314" s="14">
        <f t="shared" si="251"/>
        <v>61972</v>
      </c>
      <c r="B1314" s="1">
        <v>9</v>
      </c>
      <c r="F1314" s="34">
        <v>46.049006677785428</v>
      </c>
      <c r="G1314" s="13">
        <f t="shared" si="244"/>
        <v>1.0705918454349661</v>
      </c>
      <c r="H1314" s="13">
        <f t="shared" si="245"/>
        <v>44.97841483235046</v>
      </c>
      <c r="I1314" s="16">
        <f t="shared" si="252"/>
        <v>45.047043237955705</v>
      </c>
      <c r="J1314" s="13">
        <f t="shared" si="246"/>
        <v>44.339227986770638</v>
      </c>
      <c r="K1314" s="13">
        <f t="shared" si="247"/>
        <v>0.7078152511850675</v>
      </c>
      <c r="L1314" s="13">
        <f t="shared" si="248"/>
        <v>0</v>
      </c>
      <c r="M1314" s="13">
        <f t="shared" si="253"/>
        <v>1.0675403525414087E-2</v>
      </c>
      <c r="N1314" s="13">
        <f t="shared" si="249"/>
        <v>6.6187501857567343E-3</v>
      </c>
      <c r="O1314" s="13">
        <f t="shared" si="250"/>
        <v>1.0772105956207227</v>
      </c>
      <c r="Q1314">
        <v>22.515793208361451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22.132148438172109</v>
      </c>
      <c r="G1315" s="13">
        <f t="shared" si="244"/>
        <v>0</v>
      </c>
      <c r="H1315" s="13">
        <f t="shared" si="245"/>
        <v>22.132148438172109</v>
      </c>
      <c r="I1315" s="16">
        <f t="shared" si="252"/>
        <v>22.839963689357177</v>
      </c>
      <c r="J1315" s="13">
        <f t="shared" si="246"/>
        <v>22.739794097011252</v>
      </c>
      <c r="K1315" s="13">
        <f t="shared" si="247"/>
        <v>0.10016959234592449</v>
      </c>
      <c r="L1315" s="13">
        <f t="shared" si="248"/>
        <v>0</v>
      </c>
      <c r="M1315" s="13">
        <f t="shared" si="253"/>
        <v>4.0566533396573529E-3</v>
      </c>
      <c r="N1315" s="13">
        <f t="shared" si="249"/>
        <v>2.5151250705875588E-3</v>
      </c>
      <c r="O1315" s="13">
        <f t="shared" si="250"/>
        <v>2.5151250705875588E-3</v>
      </c>
      <c r="Q1315">
        <v>22.05450640330081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115.53491550820441</v>
      </c>
      <c r="G1316" s="13">
        <f t="shared" si="244"/>
        <v>12.700219268056955</v>
      </c>
      <c r="H1316" s="13">
        <f t="shared" si="245"/>
        <v>102.83469624014745</v>
      </c>
      <c r="I1316" s="16">
        <f t="shared" si="252"/>
        <v>102.93486583249337</v>
      </c>
      <c r="J1316" s="13">
        <f t="shared" si="246"/>
        <v>86.235076669942501</v>
      </c>
      <c r="K1316" s="13">
        <f t="shared" si="247"/>
        <v>16.699789162550871</v>
      </c>
      <c r="L1316" s="13">
        <f t="shared" si="248"/>
        <v>0</v>
      </c>
      <c r="M1316" s="13">
        <f t="shared" si="253"/>
        <v>1.5415282690697941E-3</v>
      </c>
      <c r="N1316" s="13">
        <f t="shared" si="249"/>
        <v>9.5574752682327235E-4</v>
      </c>
      <c r="O1316" s="13">
        <f t="shared" si="250"/>
        <v>12.701175015583779</v>
      </c>
      <c r="Q1316">
        <v>15.950346517709811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10.99437395956606</v>
      </c>
      <c r="G1317" s="13">
        <f t="shared" si="244"/>
        <v>0</v>
      </c>
      <c r="H1317" s="13">
        <f t="shared" si="245"/>
        <v>10.99437395956606</v>
      </c>
      <c r="I1317" s="16">
        <f t="shared" si="252"/>
        <v>27.694163122116933</v>
      </c>
      <c r="J1317" s="13">
        <f t="shared" si="246"/>
        <v>27.225682223488043</v>
      </c>
      <c r="K1317" s="13">
        <f t="shared" si="247"/>
        <v>0.46848089862888997</v>
      </c>
      <c r="L1317" s="13">
        <f t="shared" si="248"/>
        <v>0</v>
      </c>
      <c r="M1317" s="13">
        <f t="shared" si="253"/>
        <v>5.8578074224652178E-4</v>
      </c>
      <c r="N1317" s="13">
        <f t="shared" si="249"/>
        <v>3.6318406019284351E-4</v>
      </c>
      <c r="O1317" s="13">
        <f t="shared" si="250"/>
        <v>3.6318406019284351E-4</v>
      </c>
      <c r="Q1317">
        <v>15.083294075321129</v>
      </c>
    </row>
    <row r="1318" spans="1:17" x14ac:dyDescent="0.2">
      <c r="A1318" s="14">
        <f t="shared" si="251"/>
        <v>62094</v>
      </c>
      <c r="B1318" s="1">
        <v>1</v>
      </c>
      <c r="F1318" s="34">
        <v>63.316380811522137</v>
      </c>
      <c r="G1318" s="13">
        <f t="shared" si="244"/>
        <v>3.9605753129098522</v>
      </c>
      <c r="H1318" s="13">
        <f t="shared" si="245"/>
        <v>59.355805498612284</v>
      </c>
      <c r="I1318" s="16">
        <f t="shared" si="252"/>
        <v>59.824286397241174</v>
      </c>
      <c r="J1318" s="13">
        <f t="shared" si="246"/>
        <v>55.777211816377182</v>
      </c>
      <c r="K1318" s="13">
        <f t="shared" si="247"/>
        <v>4.0470745808639919</v>
      </c>
      <c r="L1318" s="13">
        <f t="shared" si="248"/>
        <v>0</v>
      </c>
      <c r="M1318" s="13">
        <f t="shared" si="253"/>
        <v>2.2259668205367827E-4</v>
      </c>
      <c r="N1318" s="13">
        <f t="shared" si="249"/>
        <v>1.3800994287328054E-4</v>
      </c>
      <c r="O1318" s="13">
        <f t="shared" si="250"/>
        <v>3.9607133228527256</v>
      </c>
      <c r="Q1318">
        <v>15.61530437005421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139.15274579399221</v>
      </c>
      <c r="G1319" s="13">
        <f t="shared" si="244"/>
        <v>16.653057640290903</v>
      </c>
      <c r="H1319" s="13">
        <f t="shared" si="245"/>
        <v>122.4996881537013</v>
      </c>
      <c r="I1319" s="16">
        <f t="shared" si="252"/>
        <v>126.54676273456529</v>
      </c>
      <c r="J1319" s="13">
        <f t="shared" si="246"/>
        <v>93.820165260587345</v>
      </c>
      <c r="K1319" s="13">
        <f t="shared" si="247"/>
        <v>32.726597473977947</v>
      </c>
      <c r="L1319" s="13">
        <f t="shared" si="248"/>
        <v>9.5228263773790349</v>
      </c>
      <c r="M1319" s="13">
        <f t="shared" si="253"/>
        <v>9.5229109641182159</v>
      </c>
      <c r="N1319" s="13">
        <f t="shared" si="249"/>
        <v>5.9042047977532937</v>
      </c>
      <c r="O1319" s="13">
        <f t="shared" si="250"/>
        <v>22.557262438044198</v>
      </c>
      <c r="Q1319">
        <v>14.20027045161291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159.24216853168451</v>
      </c>
      <c r="G1320" s="13">
        <f t="shared" si="244"/>
        <v>20.015358076557693</v>
      </c>
      <c r="H1320" s="13">
        <f t="shared" si="245"/>
        <v>139.22681045512681</v>
      </c>
      <c r="I1320" s="16">
        <f t="shared" si="252"/>
        <v>162.43058155172571</v>
      </c>
      <c r="J1320" s="13">
        <f t="shared" si="246"/>
        <v>102.43301466723634</v>
      </c>
      <c r="K1320" s="13">
        <f t="shared" si="247"/>
        <v>59.997566884489373</v>
      </c>
      <c r="L1320" s="13">
        <f t="shared" si="248"/>
        <v>26.131343659841175</v>
      </c>
      <c r="M1320" s="13">
        <f t="shared" si="253"/>
        <v>29.750049826206094</v>
      </c>
      <c r="N1320" s="13">
        <f t="shared" si="249"/>
        <v>18.445030892247779</v>
      </c>
      <c r="O1320" s="13">
        <f t="shared" si="250"/>
        <v>38.460388968805475</v>
      </c>
      <c r="Q1320">
        <v>13.36597843795731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12.81567758369661</v>
      </c>
      <c r="G1321" s="13">
        <f t="shared" si="244"/>
        <v>0</v>
      </c>
      <c r="H1321" s="13">
        <f t="shared" si="245"/>
        <v>12.81567758369661</v>
      </c>
      <c r="I1321" s="16">
        <f t="shared" si="252"/>
        <v>46.681900808344807</v>
      </c>
      <c r="J1321" s="13">
        <f t="shared" si="246"/>
        <v>44.60517457412535</v>
      </c>
      <c r="K1321" s="13">
        <f t="shared" si="247"/>
        <v>2.076726234219457</v>
      </c>
      <c r="L1321" s="13">
        <f t="shared" si="248"/>
        <v>0</v>
      </c>
      <c r="M1321" s="13">
        <f t="shared" si="253"/>
        <v>11.305018933958316</v>
      </c>
      <c r="N1321" s="13">
        <f t="shared" si="249"/>
        <v>7.0091117390541555</v>
      </c>
      <c r="O1321" s="13">
        <f t="shared" si="250"/>
        <v>7.0091117390541555</v>
      </c>
      <c r="Q1321">
        <v>15.33040358311376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9.7899426089642388E-2</v>
      </c>
      <c r="G1322" s="13">
        <f t="shared" si="244"/>
        <v>0</v>
      </c>
      <c r="H1322" s="13">
        <f t="shared" si="245"/>
        <v>9.7899426089642388E-2</v>
      </c>
      <c r="I1322" s="16">
        <f t="shared" si="252"/>
        <v>2.1746256603090992</v>
      </c>
      <c r="J1322" s="13">
        <f t="shared" si="246"/>
        <v>2.1745463955235338</v>
      </c>
      <c r="K1322" s="13">
        <f t="shared" si="247"/>
        <v>7.9264785565413831E-5</v>
      </c>
      <c r="L1322" s="13">
        <f t="shared" si="248"/>
        <v>0</v>
      </c>
      <c r="M1322" s="13">
        <f t="shared" si="253"/>
        <v>4.2959071949041601</v>
      </c>
      <c r="N1322" s="13">
        <f t="shared" si="249"/>
        <v>2.663462460840579</v>
      </c>
      <c r="O1322" s="13">
        <f t="shared" si="250"/>
        <v>2.663462460840579</v>
      </c>
      <c r="Q1322">
        <v>22.716807564692409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16.20242978725798</v>
      </c>
      <c r="G1323" s="13">
        <f t="shared" si="244"/>
        <v>0</v>
      </c>
      <c r="H1323" s="13">
        <f t="shared" si="245"/>
        <v>16.20242978725798</v>
      </c>
      <c r="I1323" s="16">
        <f t="shared" si="252"/>
        <v>16.202509052043546</v>
      </c>
      <c r="J1323" s="13">
        <f t="shared" si="246"/>
        <v>16.169458662953179</v>
      </c>
      <c r="K1323" s="13">
        <f t="shared" si="247"/>
        <v>3.3050389090366394E-2</v>
      </c>
      <c r="L1323" s="13">
        <f t="shared" si="248"/>
        <v>0</v>
      </c>
      <c r="M1323" s="13">
        <f t="shared" si="253"/>
        <v>1.632444734063581</v>
      </c>
      <c r="N1323" s="13">
        <f t="shared" si="249"/>
        <v>1.0121157351194203</v>
      </c>
      <c r="O1323" s="13">
        <f t="shared" si="250"/>
        <v>1.0121157351194203</v>
      </c>
      <c r="Q1323">
        <v>22.638195815906709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71.071287613268225</v>
      </c>
      <c r="G1324" s="13">
        <f t="shared" si="244"/>
        <v>5.2584884915597208</v>
      </c>
      <c r="H1324" s="13">
        <f t="shared" si="245"/>
        <v>65.812799121708508</v>
      </c>
      <c r="I1324" s="16">
        <f t="shared" si="252"/>
        <v>65.845849510798871</v>
      </c>
      <c r="J1324" s="13">
        <f t="shared" si="246"/>
        <v>64.608555348848896</v>
      </c>
      <c r="K1324" s="13">
        <f t="shared" si="247"/>
        <v>1.2372941619499755</v>
      </c>
      <c r="L1324" s="13">
        <f t="shared" si="248"/>
        <v>0</v>
      </c>
      <c r="M1324" s="13">
        <f t="shared" si="253"/>
        <v>0.62032899894416071</v>
      </c>
      <c r="N1324" s="13">
        <f t="shared" si="249"/>
        <v>0.38460397934537965</v>
      </c>
      <c r="O1324" s="13">
        <f t="shared" si="250"/>
        <v>5.6430924709051</v>
      </c>
      <c r="Q1324">
        <v>26.643318431996889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9.8352596103919421</v>
      </c>
      <c r="G1325" s="13">
        <f t="shared" si="244"/>
        <v>0</v>
      </c>
      <c r="H1325" s="13">
        <f t="shared" si="245"/>
        <v>9.8352596103919421</v>
      </c>
      <c r="I1325" s="16">
        <f t="shared" si="252"/>
        <v>11.072553772341918</v>
      </c>
      <c r="J1325" s="13">
        <f t="shared" si="246"/>
        <v>11.066811528049625</v>
      </c>
      <c r="K1325" s="13">
        <f t="shared" si="247"/>
        <v>5.742244292292753E-3</v>
      </c>
      <c r="L1325" s="13">
        <f t="shared" si="248"/>
        <v>0</v>
      </c>
      <c r="M1325" s="13">
        <f t="shared" si="253"/>
        <v>0.23572501959878106</v>
      </c>
      <c r="N1325" s="13">
        <f t="shared" si="249"/>
        <v>0.14614951215124425</v>
      </c>
      <c r="O1325" s="13">
        <f t="shared" si="250"/>
        <v>0.14614951215124425</v>
      </c>
      <c r="Q1325">
        <v>27.022031870967751</v>
      </c>
    </row>
    <row r="1326" spans="1:17" x14ac:dyDescent="0.2">
      <c r="A1326" s="14">
        <f t="shared" si="251"/>
        <v>62337</v>
      </c>
      <c r="B1326" s="1">
        <v>9</v>
      </c>
      <c r="F1326" s="34">
        <v>5.9503343881215374</v>
      </c>
      <c r="G1326" s="13">
        <f t="shared" si="244"/>
        <v>0</v>
      </c>
      <c r="H1326" s="13">
        <f t="shared" si="245"/>
        <v>5.9503343881215374</v>
      </c>
      <c r="I1326" s="16">
        <f t="shared" si="252"/>
        <v>5.9560766324138301</v>
      </c>
      <c r="J1326" s="13">
        <f t="shared" si="246"/>
        <v>5.9547821572956936</v>
      </c>
      <c r="K1326" s="13">
        <f t="shared" si="247"/>
        <v>1.2944751181365177E-3</v>
      </c>
      <c r="L1326" s="13">
        <f t="shared" si="248"/>
        <v>0</v>
      </c>
      <c r="M1326" s="13">
        <f t="shared" si="253"/>
        <v>8.9575507447536812E-2</v>
      </c>
      <c r="N1326" s="13">
        <f t="shared" si="249"/>
        <v>5.553681461747282E-2</v>
      </c>
      <c r="O1326" s="13">
        <f t="shared" si="250"/>
        <v>5.553681461747282E-2</v>
      </c>
      <c r="Q1326">
        <v>24.35093536961967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65.72005192101139</v>
      </c>
      <c r="G1327" s="13">
        <f t="shared" si="244"/>
        <v>4.3628698201041374</v>
      </c>
      <c r="H1327" s="13">
        <f t="shared" si="245"/>
        <v>61.357182100907252</v>
      </c>
      <c r="I1327" s="16">
        <f t="shared" si="252"/>
        <v>61.358476576025389</v>
      </c>
      <c r="J1327" s="13">
        <f t="shared" si="246"/>
        <v>59.233084127344178</v>
      </c>
      <c r="K1327" s="13">
        <f t="shared" si="247"/>
        <v>2.125392448681211</v>
      </c>
      <c r="L1327" s="13">
        <f t="shared" si="248"/>
        <v>0</v>
      </c>
      <c r="M1327" s="13">
        <f t="shared" si="253"/>
        <v>3.4038692830063992E-2</v>
      </c>
      <c r="N1327" s="13">
        <f t="shared" si="249"/>
        <v>2.1103989554639675E-2</v>
      </c>
      <c r="O1327" s="13">
        <f t="shared" si="250"/>
        <v>4.3839738096587775</v>
      </c>
      <c r="Q1327">
        <v>21.088023761359771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76.149232338783904</v>
      </c>
      <c r="G1328" s="13">
        <f t="shared" si="244"/>
        <v>6.1083673551223914</v>
      </c>
      <c r="H1328" s="13">
        <f t="shared" si="245"/>
        <v>70.040864983661507</v>
      </c>
      <c r="I1328" s="16">
        <f t="shared" si="252"/>
        <v>72.166257432342718</v>
      </c>
      <c r="J1328" s="13">
        <f t="shared" si="246"/>
        <v>64.584008659965761</v>
      </c>
      <c r="K1328" s="13">
        <f t="shared" si="247"/>
        <v>7.5822487723769569</v>
      </c>
      <c r="L1328" s="13">
        <f t="shared" si="248"/>
        <v>0</v>
      </c>
      <c r="M1328" s="13">
        <f t="shared" si="253"/>
        <v>1.2934703275424318E-2</v>
      </c>
      <c r="N1328" s="13">
        <f t="shared" si="249"/>
        <v>8.019516030763077E-3</v>
      </c>
      <c r="O1328" s="13">
        <f t="shared" si="250"/>
        <v>6.1163868711531544</v>
      </c>
      <c r="Q1328">
        <v>14.700711365572319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132.85857193539721</v>
      </c>
      <c r="G1329" s="13">
        <f t="shared" si="244"/>
        <v>15.599622517389806</v>
      </c>
      <c r="H1329" s="13">
        <f t="shared" si="245"/>
        <v>117.2589494180074</v>
      </c>
      <c r="I1329" s="16">
        <f t="shared" si="252"/>
        <v>124.84119819038436</v>
      </c>
      <c r="J1329" s="13">
        <f t="shared" si="246"/>
        <v>91.1458227291035</v>
      </c>
      <c r="K1329" s="13">
        <f t="shared" si="247"/>
        <v>33.695375461280861</v>
      </c>
      <c r="L1329" s="13">
        <f t="shared" si="248"/>
        <v>10.112829824003398</v>
      </c>
      <c r="M1329" s="13">
        <f t="shared" si="253"/>
        <v>10.11774501124806</v>
      </c>
      <c r="N1329" s="13">
        <f t="shared" si="249"/>
        <v>6.2730019069737972</v>
      </c>
      <c r="O1329" s="13">
        <f t="shared" si="250"/>
        <v>21.872624424363604</v>
      </c>
      <c r="Q1329">
        <v>13.51882520822576</v>
      </c>
    </row>
    <row r="1330" spans="1:17" x14ac:dyDescent="0.2">
      <c r="A1330" s="14">
        <f t="shared" si="251"/>
        <v>62459</v>
      </c>
      <c r="B1330" s="1">
        <v>1</v>
      </c>
      <c r="F1330" s="34">
        <v>5.9091652557791612</v>
      </c>
      <c r="G1330" s="13">
        <f t="shared" si="244"/>
        <v>0</v>
      </c>
      <c r="H1330" s="13">
        <f t="shared" si="245"/>
        <v>5.9091652557791612</v>
      </c>
      <c r="I1330" s="16">
        <f t="shared" si="252"/>
        <v>29.49171089305662</v>
      </c>
      <c r="J1330" s="13">
        <f t="shared" si="246"/>
        <v>28.737670926271367</v>
      </c>
      <c r="K1330" s="13">
        <f t="shared" si="247"/>
        <v>0.75403996678525331</v>
      </c>
      <c r="L1330" s="13">
        <f t="shared" si="248"/>
        <v>0</v>
      </c>
      <c r="M1330" s="13">
        <f t="shared" si="253"/>
        <v>3.8447431042742624</v>
      </c>
      <c r="N1330" s="13">
        <f t="shared" si="249"/>
        <v>2.3837407246500426</v>
      </c>
      <c r="O1330" s="13">
        <f t="shared" si="250"/>
        <v>2.3837407246500426</v>
      </c>
      <c r="Q1330">
        <v>12.90793073391267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77.593172853187625</v>
      </c>
      <c r="G1331" s="13">
        <f t="shared" si="244"/>
        <v>6.3500349174468136</v>
      </c>
      <c r="H1331" s="13">
        <f t="shared" si="245"/>
        <v>71.243137935740805</v>
      </c>
      <c r="I1331" s="16">
        <f t="shared" si="252"/>
        <v>71.997177902526062</v>
      </c>
      <c r="J1331" s="13">
        <f t="shared" si="246"/>
        <v>61.899864024802049</v>
      </c>
      <c r="K1331" s="13">
        <f t="shared" si="247"/>
        <v>10.097313877724012</v>
      </c>
      <c r="L1331" s="13">
        <f t="shared" si="248"/>
        <v>0</v>
      </c>
      <c r="M1331" s="13">
        <f t="shared" si="253"/>
        <v>1.4610023796242197</v>
      </c>
      <c r="N1331" s="13">
        <f t="shared" si="249"/>
        <v>0.90582147536701629</v>
      </c>
      <c r="O1331" s="13">
        <f t="shared" si="250"/>
        <v>7.25585639281383</v>
      </c>
      <c r="Q1331">
        <v>12.119195051612911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5.8655102526729799</v>
      </c>
      <c r="G1332" s="13">
        <f t="shared" si="244"/>
        <v>0</v>
      </c>
      <c r="H1332" s="13">
        <f t="shared" si="245"/>
        <v>5.8655102526729799</v>
      </c>
      <c r="I1332" s="16">
        <f t="shared" si="252"/>
        <v>15.962824130396992</v>
      </c>
      <c r="J1332" s="13">
        <f t="shared" si="246"/>
        <v>15.871173736414509</v>
      </c>
      <c r="K1332" s="13">
        <f t="shared" si="247"/>
        <v>9.1650393982483536E-2</v>
      </c>
      <c r="L1332" s="13">
        <f t="shared" si="248"/>
        <v>0</v>
      </c>
      <c r="M1332" s="13">
        <f t="shared" si="253"/>
        <v>0.55518090425720346</v>
      </c>
      <c r="N1332" s="13">
        <f t="shared" si="249"/>
        <v>0.34421216063946614</v>
      </c>
      <c r="O1332" s="13">
        <f t="shared" si="250"/>
        <v>0.34421216063946614</v>
      </c>
      <c r="Q1332">
        <v>15.051879790309609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54.735358479136799</v>
      </c>
      <c r="G1333" s="13">
        <f t="shared" si="244"/>
        <v>2.5243979021143965</v>
      </c>
      <c r="H1333" s="13">
        <f t="shared" si="245"/>
        <v>52.210960577022405</v>
      </c>
      <c r="I1333" s="16">
        <f t="shared" si="252"/>
        <v>52.302610971004889</v>
      </c>
      <c r="J1333" s="13">
        <f t="shared" si="246"/>
        <v>49.716323758233216</v>
      </c>
      <c r="K1333" s="13">
        <f t="shared" si="247"/>
        <v>2.5862872127716727</v>
      </c>
      <c r="L1333" s="13">
        <f t="shared" si="248"/>
        <v>0</v>
      </c>
      <c r="M1333" s="13">
        <f t="shared" si="253"/>
        <v>0.21096874361773732</v>
      </c>
      <c r="N1333" s="13">
        <f t="shared" si="249"/>
        <v>0.13080062104299714</v>
      </c>
      <c r="O1333" s="13">
        <f t="shared" si="250"/>
        <v>2.6551985231573938</v>
      </c>
      <c r="Q1333">
        <v>16.143475706558871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20.31630254977263</v>
      </c>
      <c r="G1334" s="13">
        <f t="shared" si="244"/>
        <v>0</v>
      </c>
      <c r="H1334" s="13">
        <f t="shared" si="245"/>
        <v>20.31630254977263</v>
      </c>
      <c r="I1334" s="16">
        <f t="shared" si="252"/>
        <v>22.902589762544302</v>
      </c>
      <c r="J1334" s="13">
        <f t="shared" si="246"/>
        <v>22.784489852994032</v>
      </c>
      <c r="K1334" s="13">
        <f t="shared" si="247"/>
        <v>0.11809990955027061</v>
      </c>
      <c r="L1334" s="13">
        <f t="shared" si="248"/>
        <v>0</v>
      </c>
      <c r="M1334" s="13">
        <f t="shared" si="253"/>
        <v>8.016812257474018E-2</v>
      </c>
      <c r="N1334" s="13">
        <f t="shared" si="249"/>
        <v>4.9704235996338914E-2</v>
      </c>
      <c r="O1334" s="13">
        <f t="shared" si="250"/>
        <v>4.9704235996338914E-2</v>
      </c>
      <c r="Q1334">
        <v>20.939696426618021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27.839734626033191</v>
      </c>
      <c r="G1335" s="13">
        <f t="shared" si="244"/>
        <v>0</v>
      </c>
      <c r="H1335" s="13">
        <f t="shared" si="245"/>
        <v>27.839734626033191</v>
      </c>
      <c r="I1335" s="16">
        <f t="shared" si="252"/>
        <v>27.957834535583462</v>
      </c>
      <c r="J1335" s="13">
        <f t="shared" si="246"/>
        <v>27.852124686903753</v>
      </c>
      <c r="K1335" s="13">
        <f t="shared" si="247"/>
        <v>0.10570984867970878</v>
      </c>
      <c r="L1335" s="13">
        <f t="shared" si="248"/>
        <v>0</v>
      </c>
      <c r="M1335" s="13">
        <f t="shared" si="253"/>
        <v>3.0463886578401267E-2</v>
      </c>
      <c r="N1335" s="13">
        <f t="shared" si="249"/>
        <v>1.8887609678608787E-2</v>
      </c>
      <c r="O1335" s="13">
        <f t="shared" si="250"/>
        <v>1.8887609678608787E-2</v>
      </c>
      <c r="Q1335">
        <v>26.011959004500039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29.87357285331213</v>
      </c>
      <c r="G1336" s="13">
        <f t="shared" si="244"/>
        <v>0</v>
      </c>
      <c r="H1336" s="13">
        <f t="shared" si="245"/>
        <v>29.87357285331213</v>
      </c>
      <c r="I1336" s="16">
        <f t="shared" si="252"/>
        <v>29.979282701991838</v>
      </c>
      <c r="J1336" s="13">
        <f t="shared" si="246"/>
        <v>29.863119725837372</v>
      </c>
      <c r="K1336" s="13">
        <f t="shared" si="247"/>
        <v>0.11616297615446669</v>
      </c>
      <c r="L1336" s="13">
        <f t="shared" si="248"/>
        <v>0</v>
      </c>
      <c r="M1336" s="13">
        <f t="shared" si="253"/>
        <v>1.157627689979248E-2</v>
      </c>
      <c r="N1336" s="13">
        <f t="shared" si="249"/>
        <v>7.1772916778713378E-3</v>
      </c>
      <c r="O1336" s="13">
        <f t="shared" si="250"/>
        <v>7.1772916778713378E-3</v>
      </c>
      <c r="Q1336">
        <v>26.846556000529219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23.101254658652959</v>
      </c>
      <c r="G1337" s="13">
        <f t="shared" si="244"/>
        <v>0</v>
      </c>
      <c r="H1337" s="13">
        <f t="shared" si="245"/>
        <v>23.101254658652959</v>
      </c>
      <c r="I1337" s="16">
        <f t="shared" si="252"/>
        <v>23.217417634807425</v>
      </c>
      <c r="J1337" s="13">
        <f t="shared" si="246"/>
        <v>23.165260683984279</v>
      </c>
      <c r="K1337" s="13">
        <f t="shared" si="247"/>
        <v>5.2156950823146531E-2</v>
      </c>
      <c r="L1337" s="13">
        <f t="shared" si="248"/>
        <v>0</v>
      </c>
      <c r="M1337" s="13">
        <f t="shared" si="253"/>
        <v>4.3989852219211423E-3</v>
      </c>
      <c r="N1337" s="13">
        <f t="shared" si="249"/>
        <v>2.7273708375911082E-3</v>
      </c>
      <c r="O1337" s="13">
        <f t="shared" si="250"/>
        <v>2.7273708375911082E-3</v>
      </c>
      <c r="Q1337">
        <v>27.11173987096775</v>
      </c>
    </row>
    <row r="1338" spans="1:17" x14ac:dyDescent="0.2">
      <c r="A1338" s="14">
        <f t="shared" si="251"/>
        <v>62702</v>
      </c>
      <c r="B1338" s="1">
        <v>9</v>
      </c>
      <c r="F1338" s="34">
        <v>12.44602821860194</v>
      </c>
      <c r="G1338" s="13">
        <f t="shared" si="244"/>
        <v>0</v>
      </c>
      <c r="H1338" s="13">
        <f t="shared" si="245"/>
        <v>12.44602821860194</v>
      </c>
      <c r="I1338" s="16">
        <f t="shared" si="252"/>
        <v>12.498185169425087</v>
      </c>
      <c r="J1338" s="13">
        <f t="shared" si="246"/>
        <v>12.488642361503919</v>
      </c>
      <c r="K1338" s="13">
        <f t="shared" si="247"/>
        <v>9.5428079211679062E-3</v>
      </c>
      <c r="L1338" s="13">
        <f t="shared" si="248"/>
        <v>0</v>
      </c>
      <c r="M1338" s="13">
        <f t="shared" si="253"/>
        <v>1.671614384330034E-3</v>
      </c>
      <c r="N1338" s="13">
        <f t="shared" si="249"/>
        <v>1.0364009182846211E-3</v>
      </c>
      <c r="O1338" s="13">
        <f t="shared" si="250"/>
        <v>1.0364009182846211E-3</v>
      </c>
      <c r="Q1338">
        <v>25.969327574775971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40.183549215338118</v>
      </c>
      <c r="G1339" s="13">
        <f t="shared" si="244"/>
        <v>8.8909572012095678E-2</v>
      </c>
      <c r="H1339" s="13">
        <f t="shared" si="245"/>
        <v>40.094639643326019</v>
      </c>
      <c r="I1339" s="16">
        <f t="shared" si="252"/>
        <v>40.104182451247183</v>
      </c>
      <c r="J1339" s="13">
        <f t="shared" si="246"/>
        <v>39.519164774220052</v>
      </c>
      <c r="K1339" s="13">
        <f t="shared" si="247"/>
        <v>0.58501767702713181</v>
      </c>
      <c r="L1339" s="13">
        <f t="shared" si="248"/>
        <v>0</v>
      </c>
      <c r="M1339" s="13">
        <f t="shared" si="253"/>
        <v>6.3521346604541291E-4</v>
      </c>
      <c r="N1339" s="13">
        <f t="shared" si="249"/>
        <v>3.9383234894815601E-4</v>
      </c>
      <c r="O1339" s="13">
        <f t="shared" si="250"/>
        <v>8.9303404361043837E-2</v>
      </c>
      <c r="Q1339">
        <v>21.40807848473802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30.704067815211971</v>
      </c>
      <c r="G1340" s="13">
        <f t="shared" si="244"/>
        <v>0</v>
      </c>
      <c r="H1340" s="13">
        <f t="shared" si="245"/>
        <v>30.704067815211971</v>
      </c>
      <c r="I1340" s="16">
        <f t="shared" si="252"/>
        <v>31.289085492239103</v>
      </c>
      <c r="J1340" s="13">
        <f t="shared" si="246"/>
        <v>30.822416331228879</v>
      </c>
      <c r="K1340" s="13">
        <f t="shared" si="247"/>
        <v>0.46666916101022338</v>
      </c>
      <c r="L1340" s="13">
        <f t="shared" si="248"/>
        <v>0</v>
      </c>
      <c r="M1340" s="13">
        <f t="shared" si="253"/>
        <v>2.413811170972569E-4</v>
      </c>
      <c r="N1340" s="13">
        <f t="shared" si="249"/>
        <v>1.4965629260029929E-4</v>
      </c>
      <c r="O1340" s="13">
        <f t="shared" si="250"/>
        <v>1.4965629260029929E-4</v>
      </c>
      <c r="Q1340">
        <v>17.740675062288631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158.2012677585021</v>
      </c>
      <c r="G1341" s="13">
        <f t="shared" si="244"/>
        <v>19.841145946648396</v>
      </c>
      <c r="H1341" s="13">
        <f t="shared" si="245"/>
        <v>138.3601218118537</v>
      </c>
      <c r="I1341" s="16">
        <f t="shared" si="252"/>
        <v>138.82679097286393</v>
      </c>
      <c r="J1341" s="13">
        <f t="shared" si="246"/>
        <v>91.26450585418209</v>
      </c>
      <c r="K1341" s="13">
        <f t="shared" si="247"/>
        <v>47.562285118681842</v>
      </c>
      <c r="L1341" s="13">
        <f t="shared" si="248"/>
        <v>18.558030477945469</v>
      </c>
      <c r="M1341" s="13">
        <f t="shared" si="253"/>
        <v>18.558122202769965</v>
      </c>
      <c r="N1341" s="13">
        <f t="shared" si="249"/>
        <v>11.506035765717378</v>
      </c>
      <c r="O1341" s="13">
        <f t="shared" si="250"/>
        <v>31.347181712365774</v>
      </c>
      <c r="Q1341">
        <v>12.108251452478351</v>
      </c>
    </row>
    <row r="1342" spans="1:17" x14ac:dyDescent="0.2">
      <c r="A1342" s="14">
        <f t="shared" si="251"/>
        <v>62824</v>
      </c>
      <c r="B1342" s="1">
        <v>1</v>
      </c>
      <c r="F1342" s="34">
        <v>84.662853279663139</v>
      </c>
      <c r="G1342" s="13">
        <f t="shared" si="244"/>
        <v>7.5332640172858438</v>
      </c>
      <c r="H1342" s="13">
        <f t="shared" si="245"/>
        <v>77.129589262377294</v>
      </c>
      <c r="I1342" s="16">
        <f t="shared" si="252"/>
        <v>106.13384390311367</v>
      </c>
      <c r="J1342" s="13">
        <f t="shared" si="246"/>
        <v>78.477079057655473</v>
      </c>
      <c r="K1342" s="13">
        <f t="shared" si="247"/>
        <v>27.656764845458198</v>
      </c>
      <c r="L1342" s="13">
        <f t="shared" si="248"/>
        <v>6.4352059278652227</v>
      </c>
      <c r="M1342" s="13">
        <f t="shared" si="253"/>
        <v>13.48729236491781</v>
      </c>
      <c r="N1342" s="13">
        <f t="shared" si="249"/>
        <v>8.3621212662490425</v>
      </c>
      <c r="O1342" s="13">
        <f t="shared" si="250"/>
        <v>15.895385283534885</v>
      </c>
      <c r="Q1342">
        <v>11.543426051612901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15.526248996256941</v>
      </c>
      <c r="G1343" s="13">
        <f t="shared" si="244"/>
        <v>0</v>
      </c>
      <c r="H1343" s="13">
        <f t="shared" si="245"/>
        <v>15.526248996256941</v>
      </c>
      <c r="I1343" s="16">
        <f t="shared" si="252"/>
        <v>36.747807913849911</v>
      </c>
      <c r="J1343" s="13">
        <f t="shared" si="246"/>
        <v>35.500712018968031</v>
      </c>
      <c r="K1343" s="13">
        <f t="shared" si="247"/>
        <v>1.2470958948818804</v>
      </c>
      <c r="L1343" s="13">
        <f t="shared" si="248"/>
        <v>0</v>
      </c>
      <c r="M1343" s="13">
        <f t="shared" si="253"/>
        <v>5.1251710986687673</v>
      </c>
      <c r="N1343" s="13">
        <f t="shared" si="249"/>
        <v>3.1776060811746358</v>
      </c>
      <c r="O1343" s="13">
        <f t="shared" si="250"/>
        <v>3.1776060811746358</v>
      </c>
      <c r="Q1343">
        <v>13.95320682647511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81.748763370475203</v>
      </c>
      <c r="G1344" s="13">
        <f t="shared" si="244"/>
        <v>7.0455423987547201</v>
      </c>
      <c r="H1344" s="13">
        <f t="shared" si="245"/>
        <v>74.703220971720484</v>
      </c>
      <c r="I1344" s="16">
        <f t="shared" si="252"/>
        <v>75.950316866602364</v>
      </c>
      <c r="J1344" s="13">
        <f t="shared" si="246"/>
        <v>67.843250147865447</v>
      </c>
      <c r="K1344" s="13">
        <f t="shared" si="247"/>
        <v>8.1070667187369168</v>
      </c>
      <c r="L1344" s="13">
        <f t="shared" si="248"/>
        <v>0</v>
      </c>
      <c r="M1344" s="13">
        <f t="shared" si="253"/>
        <v>1.9475650174941315</v>
      </c>
      <c r="N1344" s="13">
        <f t="shared" si="249"/>
        <v>1.2074903108463615</v>
      </c>
      <c r="O1344" s="13">
        <f t="shared" si="250"/>
        <v>8.2530327096010812</v>
      </c>
      <c r="Q1344">
        <v>15.300544198555469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78.844092342485851</v>
      </c>
      <c r="G1345" s="13">
        <f t="shared" si="244"/>
        <v>6.5593971873098855</v>
      </c>
      <c r="H1345" s="13">
        <f t="shared" si="245"/>
        <v>72.284695155175967</v>
      </c>
      <c r="I1345" s="16">
        <f t="shared" si="252"/>
        <v>80.391761873912884</v>
      </c>
      <c r="J1345" s="13">
        <f t="shared" si="246"/>
        <v>69.338947581522007</v>
      </c>
      <c r="K1345" s="13">
        <f t="shared" si="247"/>
        <v>11.052814292390877</v>
      </c>
      <c r="L1345" s="13">
        <f t="shared" si="248"/>
        <v>0</v>
      </c>
      <c r="M1345" s="13">
        <f t="shared" si="253"/>
        <v>0.74007470664776998</v>
      </c>
      <c r="N1345" s="13">
        <f t="shared" si="249"/>
        <v>0.45884631812161736</v>
      </c>
      <c r="O1345" s="13">
        <f t="shared" si="250"/>
        <v>7.0182435054315029</v>
      </c>
      <c r="Q1345">
        <v>13.909627451701301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24.888674063279499</v>
      </c>
      <c r="G1346" s="13">
        <f t="shared" si="244"/>
        <v>0</v>
      </c>
      <c r="H1346" s="13">
        <f t="shared" si="245"/>
        <v>24.888674063279499</v>
      </c>
      <c r="I1346" s="16">
        <f t="shared" si="252"/>
        <v>35.941488355670373</v>
      </c>
      <c r="J1346" s="13">
        <f t="shared" si="246"/>
        <v>35.355819887088373</v>
      </c>
      <c r="K1346" s="13">
        <f t="shared" si="247"/>
        <v>0.58566846858199995</v>
      </c>
      <c r="L1346" s="13">
        <f t="shared" si="248"/>
        <v>0</v>
      </c>
      <c r="M1346" s="13">
        <f t="shared" si="253"/>
        <v>0.28122838852615262</v>
      </c>
      <c r="N1346" s="13">
        <f t="shared" si="249"/>
        <v>0.17436160088621463</v>
      </c>
      <c r="O1346" s="13">
        <f t="shared" si="250"/>
        <v>0.17436160088621463</v>
      </c>
      <c r="Q1346">
        <v>19.060132003594159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27.842120346619911</v>
      </c>
      <c r="G1347" s="13">
        <f t="shared" si="244"/>
        <v>0</v>
      </c>
      <c r="H1347" s="13">
        <f t="shared" si="245"/>
        <v>27.842120346619911</v>
      </c>
      <c r="I1347" s="16">
        <f t="shared" si="252"/>
        <v>28.427788815201911</v>
      </c>
      <c r="J1347" s="13">
        <f t="shared" si="246"/>
        <v>28.286662005418663</v>
      </c>
      <c r="K1347" s="13">
        <f t="shared" si="247"/>
        <v>0.14112680978324832</v>
      </c>
      <c r="L1347" s="13">
        <f t="shared" si="248"/>
        <v>0</v>
      </c>
      <c r="M1347" s="13">
        <f t="shared" si="253"/>
        <v>0.10686678763993798</v>
      </c>
      <c r="N1347" s="13">
        <f t="shared" si="249"/>
        <v>6.6257408336761553E-2</v>
      </c>
      <c r="O1347" s="13">
        <f t="shared" si="250"/>
        <v>6.6257408336761553E-2</v>
      </c>
      <c r="Q1347">
        <v>24.28060624971712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30.44515701882677</v>
      </c>
      <c r="G1348" s="13">
        <f t="shared" si="244"/>
        <v>0</v>
      </c>
      <c r="H1348" s="13">
        <f t="shared" si="245"/>
        <v>30.44515701882677</v>
      </c>
      <c r="I1348" s="16">
        <f t="shared" si="252"/>
        <v>30.586283828610018</v>
      </c>
      <c r="J1348" s="13">
        <f t="shared" si="246"/>
        <v>30.451781037551019</v>
      </c>
      <c r="K1348" s="13">
        <f t="shared" si="247"/>
        <v>0.13450279105899909</v>
      </c>
      <c r="L1348" s="13">
        <f t="shared" si="248"/>
        <v>0</v>
      </c>
      <c r="M1348" s="13">
        <f t="shared" si="253"/>
        <v>4.0609379303176429E-2</v>
      </c>
      <c r="N1348" s="13">
        <f t="shared" si="249"/>
        <v>2.5177815167969388E-2</v>
      </c>
      <c r="O1348" s="13">
        <f t="shared" si="250"/>
        <v>2.5177815167969388E-2</v>
      </c>
      <c r="Q1348">
        <v>26.212851674977411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35.958064520000001</v>
      </c>
      <c r="G1349" s="13">
        <f t="shared" si="244"/>
        <v>0</v>
      </c>
      <c r="H1349" s="13">
        <f t="shared" si="245"/>
        <v>35.958064520000001</v>
      </c>
      <c r="I1349" s="16">
        <f t="shared" si="252"/>
        <v>36.092567311059</v>
      </c>
      <c r="J1349" s="13">
        <f t="shared" si="246"/>
        <v>35.910323131909387</v>
      </c>
      <c r="K1349" s="13">
        <f t="shared" si="247"/>
        <v>0.18224417914961322</v>
      </c>
      <c r="L1349" s="13">
        <f t="shared" si="248"/>
        <v>0</v>
      </c>
      <c r="M1349" s="13">
        <f t="shared" si="253"/>
        <v>1.5431564135207042E-2</v>
      </c>
      <c r="N1349" s="13">
        <f t="shared" si="249"/>
        <v>9.5675697638283666E-3</v>
      </c>
      <c r="O1349" s="13">
        <f t="shared" si="250"/>
        <v>9.5675697638283666E-3</v>
      </c>
      <c r="Q1349">
        <v>27.610816870967749</v>
      </c>
    </row>
    <row r="1350" spans="1:17" x14ac:dyDescent="0.2">
      <c r="A1350" s="14">
        <f t="shared" si="251"/>
        <v>63068</v>
      </c>
      <c r="B1350" s="1">
        <v>9</v>
      </c>
      <c r="F1350" s="34">
        <v>12.48064516</v>
      </c>
      <c r="G1350" s="13">
        <f t="shared" ref="G1350:G1413" si="257">IF((F1350-$J$2)&gt;0,$I$2*(F1350-$J$2),0)</f>
        <v>0</v>
      </c>
      <c r="H1350" s="13">
        <f t="shared" ref="H1350:H1413" si="258">F1350-G1350</f>
        <v>12.48064516</v>
      </c>
      <c r="I1350" s="16">
        <f t="shared" si="252"/>
        <v>12.662889339149613</v>
      </c>
      <c r="J1350" s="13">
        <f t="shared" ref="J1350:J1413" si="259">I1350/SQRT(1+(I1350/($K$2*(300+(25*Q1350)+0.05*(Q1350)^3)))^2)</f>
        <v>12.652494258911144</v>
      </c>
      <c r="K1350" s="13">
        <f t="shared" ref="K1350:K1413" si="260">I1350-J1350</f>
        <v>1.0395080238469134E-2</v>
      </c>
      <c r="L1350" s="13">
        <f t="shared" ref="L1350:L1413" si="261">IF(K1350&gt;$N$2,(K1350-$N$2)/$L$2,0)</f>
        <v>0</v>
      </c>
      <c r="M1350" s="13">
        <f t="shared" si="253"/>
        <v>5.8639943713786752E-3</v>
      </c>
      <c r="N1350" s="13">
        <f t="shared" ref="N1350:N1413" si="262">$M$2*M1350</f>
        <v>3.6356765102547785E-3</v>
      </c>
      <c r="O1350" s="13">
        <f t="shared" ref="O1350:O1413" si="263">N1350+G1350</f>
        <v>3.6356765102547785E-3</v>
      </c>
      <c r="Q1350">
        <v>25.63447514048427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4.770970870399708</v>
      </c>
      <c r="G1351" s="13">
        <f t="shared" si="257"/>
        <v>0</v>
      </c>
      <c r="H1351" s="13">
        <f t="shared" si="258"/>
        <v>4.770970870399708</v>
      </c>
      <c r="I1351" s="16">
        <f t="shared" ref="I1351:I1414" si="265">H1351+K1350-L1350</f>
        <v>4.7813659506381772</v>
      </c>
      <c r="J1351" s="13">
        <f t="shared" si="259"/>
        <v>4.7804629741531901</v>
      </c>
      <c r="K1351" s="13">
        <f t="shared" si="260"/>
        <v>9.029764849870503E-4</v>
      </c>
      <c r="L1351" s="13">
        <f t="shared" si="261"/>
        <v>0</v>
      </c>
      <c r="M1351" s="13">
        <f t="shared" ref="M1351:M1414" si="266">L1351+M1350-N1350</f>
        <v>2.2283178611238966E-3</v>
      </c>
      <c r="N1351" s="13">
        <f t="shared" si="262"/>
        <v>1.3815570738968158E-3</v>
      </c>
      <c r="O1351" s="13">
        <f t="shared" si="263"/>
        <v>1.3815570738968158E-3</v>
      </c>
      <c r="Q1351">
        <v>22.223689207435019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20.029267647020461</v>
      </c>
      <c r="G1352" s="13">
        <f t="shared" si="257"/>
        <v>0</v>
      </c>
      <c r="H1352" s="13">
        <f t="shared" si="258"/>
        <v>20.029267647020461</v>
      </c>
      <c r="I1352" s="16">
        <f t="shared" si="265"/>
        <v>20.030170623505448</v>
      </c>
      <c r="J1352" s="13">
        <f t="shared" si="259"/>
        <v>19.919746688552973</v>
      </c>
      <c r="K1352" s="13">
        <f t="shared" si="260"/>
        <v>0.11042393495247538</v>
      </c>
      <c r="L1352" s="13">
        <f t="shared" si="261"/>
        <v>0</v>
      </c>
      <c r="M1352" s="13">
        <f t="shared" si="266"/>
        <v>8.4676078722708084E-4</v>
      </c>
      <c r="N1352" s="13">
        <f t="shared" si="262"/>
        <v>5.2499168808079009E-4</v>
      </c>
      <c r="O1352" s="13">
        <f t="shared" si="263"/>
        <v>5.2499168808079009E-4</v>
      </c>
      <c r="Q1352">
        <v>18.571655546683161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83.362889064409714</v>
      </c>
      <c r="G1353" s="13">
        <f t="shared" si="257"/>
        <v>7.3156932933706633</v>
      </c>
      <c r="H1353" s="13">
        <f t="shared" si="258"/>
        <v>76.047195771039057</v>
      </c>
      <c r="I1353" s="16">
        <f t="shared" si="265"/>
        <v>76.157619705991536</v>
      </c>
      <c r="J1353" s="13">
        <f t="shared" si="259"/>
        <v>65.355723767818702</v>
      </c>
      <c r="K1353" s="13">
        <f t="shared" si="260"/>
        <v>10.801895938172834</v>
      </c>
      <c r="L1353" s="13">
        <f t="shared" si="261"/>
        <v>0</v>
      </c>
      <c r="M1353" s="13">
        <f t="shared" si="266"/>
        <v>3.2176909914629075E-4</v>
      </c>
      <c r="N1353" s="13">
        <f t="shared" si="262"/>
        <v>1.9949684147070026E-4</v>
      </c>
      <c r="O1353" s="13">
        <f t="shared" si="263"/>
        <v>7.3158927902121338</v>
      </c>
      <c r="Q1353">
        <v>12.83946645161291</v>
      </c>
    </row>
    <row r="1354" spans="1:17" x14ac:dyDescent="0.2">
      <c r="A1354" s="14">
        <f t="shared" si="264"/>
        <v>63190</v>
      </c>
      <c r="B1354" s="1">
        <v>1</v>
      </c>
      <c r="F1354" s="34">
        <v>91.482999425174285</v>
      </c>
      <c r="G1354" s="13">
        <f t="shared" si="257"/>
        <v>8.6747293873898315</v>
      </c>
      <c r="H1354" s="13">
        <f t="shared" si="258"/>
        <v>82.808270037784453</v>
      </c>
      <c r="I1354" s="16">
        <f t="shared" si="265"/>
        <v>93.610165975957287</v>
      </c>
      <c r="J1354" s="13">
        <f t="shared" si="259"/>
        <v>74.968969887209255</v>
      </c>
      <c r="K1354" s="13">
        <f t="shared" si="260"/>
        <v>18.641196088748032</v>
      </c>
      <c r="L1354" s="13">
        <f t="shared" si="261"/>
        <v>0.94456027999426817</v>
      </c>
      <c r="M1354" s="13">
        <f t="shared" si="266"/>
        <v>0.94468255225194375</v>
      </c>
      <c r="N1354" s="13">
        <f t="shared" si="262"/>
        <v>0.58570318239620511</v>
      </c>
      <c r="O1354" s="13">
        <f t="shared" si="263"/>
        <v>9.2604325697860368</v>
      </c>
      <c r="Q1354">
        <v>12.594103698532161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30.928838510174611</v>
      </c>
      <c r="G1355" s="13">
        <f t="shared" si="257"/>
        <v>0</v>
      </c>
      <c r="H1355" s="13">
        <f t="shared" si="258"/>
        <v>30.928838510174611</v>
      </c>
      <c r="I1355" s="16">
        <f t="shared" si="265"/>
        <v>48.625474318928376</v>
      </c>
      <c r="J1355" s="13">
        <f t="shared" si="259"/>
        <v>46.540954531568254</v>
      </c>
      <c r="K1355" s="13">
        <f t="shared" si="260"/>
        <v>2.0845197873601222</v>
      </c>
      <c r="L1355" s="13">
        <f t="shared" si="261"/>
        <v>0</v>
      </c>
      <c r="M1355" s="13">
        <f t="shared" si="266"/>
        <v>0.35897936985573864</v>
      </c>
      <c r="N1355" s="13">
        <f t="shared" si="262"/>
        <v>0.22256720931055796</v>
      </c>
      <c r="O1355" s="13">
        <f t="shared" si="263"/>
        <v>0.22256720931055796</v>
      </c>
      <c r="Q1355">
        <v>16.19635282643684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27.946774165340909</v>
      </c>
      <c r="G1356" s="13">
        <f t="shared" si="257"/>
        <v>0</v>
      </c>
      <c r="H1356" s="13">
        <f t="shared" si="258"/>
        <v>27.946774165340909</v>
      </c>
      <c r="I1356" s="16">
        <f t="shared" si="265"/>
        <v>30.031293952701031</v>
      </c>
      <c r="J1356" s="13">
        <f t="shared" si="259"/>
        <v>29.601057828457275</v>
      </c>
      <c r="K1356" s="13">
        <f t="shared" si="260"/>
        <v>0.43023612424375557</v>
      </c>
      <c r="L1356" s="13">
        <f t="shared" si="261"/>
        <v>0</v>
      </c>
      <c r="M1356" s="13">
        <f t="shared" si="266"/>
        <v>0.13641216054518068</v>
      </c>
      <c r="N1356" s="13">
        <f t="shared" si="262"/>
        <v>8.4575539538012029E-2</v>
      </c>
      <c r="O1356" s="13">
        <f t="shared" si="263"/>
        <v>8.4575539538012029E-2</v>
      </c>
      <c r="Q1356">
        <v>17.450883202470909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53.05953336149711</v>
      </c>
      <c r="G1357" s="13">
        <f t="shared" si="257"/>
        <v>2.2439205784143512</v>
      </c>
      <c r="H1357" s="13">
        <f t="shared" si="258"/>
        <v>50.815612783082756</v>
      </c>
      <c r="I1357" s="16">
        <f t="shared" si="265"/>
        <v>51.245848907326511</v>
      </c>
      <c r="J1357" s="13">
        <f t="shared" si="259"/>
        <v>49.344259534742818</v>
      </c>
      <c r="K1357" s="13">
        <f t="shared" si="260"/>
        <v>1.9015893725836932</v>
      </c>
      <c r="L1357" s="13">
        <f t="shared" si="261"/>
        <v>0</v>
      </c>
      <c r="M1357" s="13">
        <f t="shared" si="266"/>
        <v>5.1836621007168654E-2</v>
      </c>
      <c r="N1357" s="13">
        <f t="shared" si="262"/>
        <v>3.2138705024444568E-2</v>
      </c>
      <c r="O1357" s="13">
        <f t="shared" si="263"/>
        <v>2.2760592834387956</v>
      </c>
      <c r="Q1357">
        <v>18.030474828126628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71.078400788074958</v>
      </c>
      <c r="G1358" s="13">
        <f t="shared" si="257"/>
        <v>5.2596790001705553</v>
      </c>
      <c r="H1358" s="13">
        <f t="shared" si="258"/>
        <v>65.818721787904408</v>
      </c>
      <c r="I1358" s="16">
        <f t="shared" si="265"/>
        <v>67.720311160488109</v>
      </c>
      <c r="J1358" s="13">
        <f t="shared" si="259"/>
        <v>63.72500700739441</v>
      </c>
      <c r="K1358" s="13">
        <f t="shared" si="260"/>
        <v>3.9953041530936986</v>
      </c>
      <c r="L1358" s="13">
        <f t="shared" si="261"/>
        <v>0</v>
      </c>
      <c r="M1358" s="13">
        <f t="shared" si="266"/>
        <v>1.9697915982724086E-2</v>
      </c>
      <c r="N1358" s="13">
        <f t="shared" si="262"/>
        <v>1.2212707909288934E-2</v>
      </c>
      <c r="O1358" s="13">
        <f t="shared" si="263"/>
        <v>5.2718917080798446</v>
      </c>
      <c r="Q1358">
        <v>18.448052803311931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15.44517739155086</v>
      </c>
      <c r="G1359" s="13">
        <f t="shared" si="257"/>
        <v>0</v>
      </c>
      <c r="H1359" s="13">
        <f t="shared" si="258"/>
        <v>15.44517739155086</v>
      </c>
      <c r="I1359" s="16">
        <f t="shared" si="265"/>
        <v>19.440481544644559</v>
      </c>
      <c r="J1359" s="13">
        <f t="shared" si="259"/>
        <v>19.401151433552023</v>
      </c>
      <c r="K1359" s="13">
        <f t="shared" si="260"/>
        <v>3.9330111092535702E-2</v>
      </c>
      <c r="L1359" s="13">
        <f t="shared" si="261"/>
        <v>0</v>
      </c>
      <c r="M1359" s="13">
        <f t="shared" si="266"/>
        <v>7.4852080734351522E-3</v>
      </c>
      <c r="N1359" s="13">
        <f t="shared" si="262"/>
        <v>4.6408290055297945E-3</v>
      </c>
      <c r="O1359" s="13">
        <f t="shared" si="263"/>
        <v>4.6408290055297945E-3</v>
      </c>
      <c r="Q1359">
        <v>25.29995429460817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30.920008123474869</v>
      </c>
      <c r="G1360" s="13">
        <f t="shared" si="257"/>
        <v>0</v>
      </c>
      <c r="H1360" s="13">
        <f t="shared" si="258"/>
        <v>30.920008123474869</v>
      </c>
      <c r="I1360" s="16">
        <f t="shared" si="265"/>
        <v>30.959338234567404</v>
      </c>
      <c r="J1360" s="13">
        <f t="shared" si="259"/>
        <v>30.811664797386921</v>
      </c>
      <c r="K1360" s="13">
        <f t="shared" si="260"/>
        <v>0.14767343718048309</v>
      </c>
      <c r="L1360" s="13">
        <f t="shared" si="261"/>
        <v>0</v>
      </c>
      <c r="M1360" s="13">
        <f t="shared" si="266"/>
        <v>2.8443790679053577E-3</v>
      </c>
      <c r="N1360" s="13">
        <f t="shared" si="262"/>
        <v>1.7635150221013219E-3</v>
      </c>
      <c r="O1360" s="13">
        <f t="shared" si="263"/>
        <v>1.7635150221013219E-3</v>
      </c>
      <c r="Q1360">
        <v>25.796067053224469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19.6850968469988</v>
      </c>
      <c r="G1361" s="13">
        <f t="shared" si="257"/>
        <v>0</v>
      </c>
      <c r="H1361" s="13">
        <f t="shared" si="258"/>
        <v>19.6850968469988</v>
      </c>
      <c r="I1361" s="16">
        <f t="shared" si="265"/>
        <v>19.832770284179283</v>
      </c>
      <c r="J1361" s="13">
        <f t="shared" si="259"/>
        <v>19.79350843859622</v>
      </c>
      <c r="K1361" s="13">
        <f t="shared" si="260"/>
        <v>3.9261845583062893E-2</v>
      </c>
      <c r="L1361" s="13">
        <f t="shared" si="261"/>
        <v>0</v>
      </c>
      <c r="M1361" s="13">
        <f t="shared" si="266"/>
        <v>1.0808640458040359E-3</v>
      </c>
      <c r="N1361" s="13">
        <f t="shared" si="262"/>
        <v>6.7013570839850227E-4</v>
      </c>
      <c r="O1361" s="13">
        <f t="shared" si="263"/>
        <v>6.7013570839850227E-4</v>
      </c>
      <c r="Q1361">
        <v>25.745042870967751</v>
      </c>
    </row>
    <row r="1362" spans="1:17" x14ac:dyDescent="0.2">
      <c r="A1362" s="14">
        <f t="shared" si="264"/>
        <v>63433</v>
      </c>
      <c r="B1362" s="1">
        <v>9</v>
      </c>
      <c r="F1362" s="34">
        <v>34.731601941427463</v>
      </c>
      <c r="G1362" s="13">
        <f t="shared" si="257"/>
        <v>0</v>
      </c>
      <c r="H1362" s="13">
        <f t="shared" si="258"/>
        <v>34.731601941427463</v>
      </c>
      <c r="I1362" s="16">
        <f t="shared" si="265"/>
        <v>34.770863787010526</v>
      </c>
      <c r="J1362" s="13">
        <f t="shared" si="259"/>
        <v>34.513550202420056</v>
      </c>
      <c r="K1362" s="13">
        <f t="shared" si="260"/>
        <v>0.25731358459047016</v>
      </c>
      <c r="L1362" s="13">
        <f t="shared" si="261"/>
        <v>0</v>
      </c>
      <c r="M1362" s="13">
        <f t="shared" si="266"/>
        <v>4.107283374055336E-4</v>
      </c>
      <c r="N1362" s="13">
        <f t="shared" si="262"/>
        <v>2.546515691914308E-4</v>
      </c>
      <c r="O1362" s="13">
        <f t="shared" si="263"/>
        <v>2.546515691914308E-4</v>
      </c>
      <c r="Q1362">
        <v>24.280040633489321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4.6613757553211084</v>
      </c>
      <c r="G1363" s="13">
        <f t="shared" si="257"/>
        <v>0</v>
      </c>
      <c r="H1363" s="13">
        <f t="shared" si="258"/>
        <v>4.6613757553211084</v>
      </c>
      <c r="I1363" s="16">
        <f t="shared" si="265"/>
        <v>4.9186893399115785</v>
      </c>
      <c r="J1363" s="13">
        <f t="shared" si="259"/>
        <v>4.9175423020693758</v>
      </c>
      <c r="K1363" s="13">
        <f t="shared" si="260"/>
        <v>1.1470378422027139E-3</v>
      </c>
      <c r="L1363" s="13">
        <f t="shared" si="261"/>
        <v>0</v>
      </c>
      <c r="M1363" s="13">
        <f t="shared" si="266"/>
        <v>1.5607676821410279E-4</v>
      </c>
      <c r="N1363" s="13">
        <f t="shared" si="262"/>
        <v>9.6767596292743728E-5</v>
      </c>
      <c r="O1363" s="13">
        <f t="shared" si="263"/>
        <v>9.6767596292743728E-5</v>
      </c>
      <c r="Q1363">
        <v>21.13141698517849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6.8321239259408056E-2</v>
      </c>
      <c r="G1364" s="13">
        <f t="shared" si="257"/>
        <v>0</v>
      </c>
      <c r="H1364" s="13">
        <f t="shared" si="258"/>
        <v>6.8321239259408056E-2</v>
      </c>
      <c r="I1364" s="16">
        <f t="shared" si="265"/>
        <v>6.946827710161077E-2</v>
      </c>
      <c r="J1364" s="13">
        <f t="shared" si="259"/>
        <v>6.946827289250182E-2</v>
      </c>
      <c r="K1364" s="13">
        <f t="shared" si="260"/>
        <v>4.2091089502704904E-9</v>
      </c>
      <c r="L1364" s="13">
        <f t="shared" si="261"/>
        <v>0</v>
      </c>
      <c r="M1364" s="13">
        <f t="shared" si="266"/>
        <v>5.9309171921359064E-5</v>
      </c>
      <c r="N1364" s="13">
        <f t="shared" si="262"/>
        <v>3.6771686591242618E-5</v>
      </c>
      <c r="O1364" s="13">
        <f t="shared" si="263"/>
        <v>3.6771686591242618E-5</v>
      </c>
      <c r="Q1364">
        <v>19.267434654422249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74.244725600601555</v>
      </c>
      <c r="G1365" s="13">
        <f t="shared" si="257"/>
        <v>5.7896163426978733</v>
      </c>
      <c r="H1365" s="13">
        <f t="shared" si="258"/>
        <v>68.455109257903686</v>
      </c>
      <c r="I1365" s="16">
        <f t="shared" si="265"/>
        <v>68.455109262112799</v>
      </c>
      <c r="J1365" s="13">
        <f t="shared" si="259"/>
        <v>60.721676343090877</v>
      </c>
      <c r="K1365" s="13">
        <f t="shared" si="260"/>
        <v>7.7334329190219222</v>
      </c>
      <c r="L1365" s="13">
        <f t="shared" si="261"/>
        <v>0</v>
      </c>
      <c r="M1365" s="13">
        <f t="shared" si="266"/>
        <v>2.2537485330116446E-5</v>
      </c>
      <c r="N1365" s="13">
        <f t="shared" si="262"/>
        <v>1.3973240904672196E-5</v>
      </c>
      <c r="O1365" s="13">
        <f t="shared" si="263"/>
        <v>5.7896303159387781</v>
      </c>
      <c r="Q1365">
        <v>13.313757951612899</v>
      </c>
    </row>
    <row r="1366" spans="1:17" x14ac:dyDescent="0.2">
      <c r="A1366" s="14">
        <f t="shared" si="264"/>
        <v>63555</v>
      </c>
      <c r="B1366" s="1">
        <v>1</v>
      </c>
      <c r="F1366" s="34">
        <v>20.330120313299791</v>
      </c>
      <c r="G1366" s="13">
        <f t="shared" si="257"/>
        <v>0</v>
      </c>
      <c r="H1366" s="13">
        <f t="shared" si="258"/>
        <v>20.330120313299791</v>
      </c>
      <c r="I1366" s="16">
        <f t="shared" si="265"/>
        <v>28.063553232321713</v>
      </c>
      <c r="J1366" s="13">
        <f t="shared" si="259"/>
        <v>27.552882239808358</v>
      </c>
      <c r="K1366" s="13">
        <f t="shared" si="260"/>
        <v>0.51067099251335435</v>
      </c>
      <c r="L1366" s="13">
        <f t="shared" si="261"/>
        <v>0</v>
      </c>
      <c r="M1366" s="13">
        <f t="shared" si="266"/>
        <v>8.5642444254442499E-6</v>
      </c>
      <c r="N1366" s="13">
        <f t="shared" si="262"/>
        <v>5.3098315437754351E-6</v>
      </c>
      <c r="O1366" s="13">
        <f t="shared" si="263"/>
        <v>5.3098315437754351E-6</v>
      </c>
      <c r="Q1366">
        <v>14.7352204521618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67.269833473106786</v>
      </c>
      <c r="G1367" s="13">
        <f t="shared" si="257"/>
        <v>4.6222516478831839</v>
      </c>
      <c r="H1367" s="13">
        <f t="shared" si="258"/>
        <v>62.647581825223604</v>
      </c>
      <c r="I1367" s="16">
        <f t="shared" si="265"/>
        <v>63.158252817736958</v>
      </c>
      <c r="J1367" s="13">
        <f t="shared" si="259"/>
        <v>58.246638224169182</v>
      </c>
      <c r="K1367" s="13">
        <f t="shared" si="260"/>
        <v>4.9116145935677764</v>
      </c>
      <c r="L1367" s="13">
        <f t="shared" si="261"/>
        <v>0</v>
      </c>
      <c r="M1367" s="13">
        <f t="shared" si="266"/>
        <v>3.2544128816688148E-6</v>
      </c>
      <c r="N1367" s="13">
        <f t="shared" si="262"/>
        <v>2.0177359866346653E-6</v>
      </c>
      <c r="O1367" s="13">
        <f t="shared" si="263"/>
        <v>4.6222536656191702</v>
      </c>
      <c r="Q1367">
        <v>15.2753322650832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22.493026113579631</v>
      </c>
      <c r="G1368" s="13">
        <f t="shared" si="257"/>
        <v>0</v>
      </c>
      <c r="H1368" s="13">
        <f t="shared" si="258"/>
        <v>22.493026113579631</v>
      </c>
      <c r="I1368" s="16">
        <f t="shared" si="265"/>
        <v>27.404640707147408</v>
      </c>
      <c r="J1368" s="13">
        <f t="shared" si="259"/>
        <v>27.131619143249029</v>
      </c>
      <c r="K1368" s="13">
        <f t="shared" si="260"/>
        <v>0.27302156389837862</v>
      </c>
      <c r="L1368" s="13">
        <f t="shared" si="261"/>
        <v>0</v>
      </c>
      <c r="M1368" s="13">
        <f t="shared" si="266"/>
        <v>1.2366768950341495E-6</v>
      </c>
      <c r="N1368" s="13">
        <f t="shared" si="262"/>
        <v>7.6673967492117271E-7</v>
      </c>
      <c r="O1368" s="13">
        <f t="shared" si="263"/>
        <v>7.6673967492117271E-7</v>
      </c>
      <c r="Q1368">
        <v>18.772735165102091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40.412373620646221</v>
      </c>
      <c r="G1369" s="13">
        <f t="shared" si="257"/>
        <v>0.12720715815191039</v>
      </c>
      <c r="H1369" s="13">
        <f t="shared" si="258"/>
        <v>40.28516646249431</v>
      </c>
      <c r="I1369" s="16">
        <f t="shared" si="265"/>
        <v>40.558188026392685</v>
      </c>
      <c r="J1369" s="13">
        <f t="shared" si="259"/>
        <v>39.871318201149926</v>
      </c>
      <c r="K1369" s="13">
        <f t="shared" si="260"/>
        <v>0.68686982524275919</v>
      </c>
      <c r="L1369" s="13">
        <f t="shared" si="261"/>
        <v>0</v>
      </c>
      <c r="M1369" s="13">
        <f t="shared" si="266"/>
        <v>4.6993722011297679E-7</v>
      </c>
      <c r="N1369" s="13">
        <f t="shared" si="262"/>
        <v>2.913610764700456E-7</v>
      </c>
      <c r="O1369" s="13">
        <f t="shared" si="263"/>
        <v>0.12720744951298685</v>
      </c>
      <c r="Q1369">
        <v>20.487333236986199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21.870018745028919</v>
      </c>
      <c r="G1370" s="13">
        <f t="shared" si="257"/>
        <v>0</v>
      </c>
      <c r="H1370" s="13">
        <f t="shared" si="258"/>
        <v>21.870018745028919</v>
      </c>
      <c r="I1370" s="16">
        <f t="shared" si="265"/>
        <v>22.556888570271678</v>
      </c>
      <c r="J1370" s="13">
        <f t="shared" si="259"/>
        <v>22.449504535238383</v>
      </c>
      <c r="K1370" s="13">
        <f t="shared" si="260"/>
        <v>0.10738403503329508</v>
      </c>
      <c r="L1370" s="13">
        <f t="shared" si="261"/>
        <v>0</v>
      </c>
      <c r="M1370" s="13">
        <f t="shared" si="266"/>
        <v>1.7857614364293119E-7</v>
      </c>
      <c r="N1370" s="13">
        <f t="shared" si="262"/>
        <v>1.1071720905861733E-7</v>
      </c>
      <c r="O1370" s="13">
        <f t="shared" si="263"/>
        <v>1.1071720905861733E-7</v>
      </c>
      <c r="Q1370">
        <v>21.29367285682822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5.3067676759977038</v>
      </c>
      <c r="G1371" s="13">
        <f t="shared" si="257"/>
        <v>0</v>
      </c>
      <c r="H1371" s="13">
        <f t="shared" si="258"/>
        <v>5.3067676759977038</v>
      </c>
      <c r="I1371" s="16">
        <f t="shared" si="265"/>
        <v>5.4141517110309989</v>
      </c>
      <c r="J1371" s="13">
        <f t="shared" si="259"/>
        <v>5.4132747031686259</v>
      </c>
      <c r="K1371" s="13">
        <f t="shared" si="260"/>
        <v>8.7700786237299155E-4</v>
      </c>
      <c r="L1371" s="13">
        <f t="shared" si="261"/>
        <v>0</v>
      </c>
      <c r="M1371" s="13">
        <f t="shared" si="266"/>
        <v>6.7858934584313858E-8</v>
      </c>
      <c r="N1371" s="13">
        <f t="shared" si="262"/>
        <v>4.2072539442274592E-8</v>
      </c>
      <c r="O1371" s="13">
        <f t="shared" si="263"/>
        <v>4.2072539442274592E-8</v>
      </c>
      <c r="Q1371">
        <v>25.091351669140771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73.837068324598889</v>
      </c>
      <c r="G1372" s="13">
        <f t="shared" si="257"/>
        <v>5.7213880887132822</v>
      </c>
      <c r="H1372" s="13">
        <f t="shared" si="258"/>
        <v>68.115680235885605</v>
      </c>
      <c r="I1372" s="16">
        <f t="shared" si="265"/>
        <v>68.116557243747977</v>
      </c>
      <c r="J1372" s="13">
        <f t="shared" si="259"/>
        <v>66.841721302112802</v>
      </c>
      <c r="K1372" s="13">
        <f t="shared" si="260"/>
        <v>1.2748359416351747</v>
      </c>
      <c r="L1372" s="13">
        <f t="shared" si="261"/>
        <v>0</v>
      </c>
      <c r="M1372" s="13">
        <f t="shared" si="266"/>
        <v>2.5786395142039266E-8</v>
      </c>
      <c r="N1372" s="13">
        <f t="shared" si="262"/>
        <v>1.5987564988064344E-8</v>
      </c>
      <c r="O1372" s="13">
        <f t="shared" si="263"/>
        <v>5.7213881047008472</v>
      </c>
      <c r="Q1372">
        <v>27.167418870967751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19.470842973763329</v>
      </c>
      <c r="G1373" s="13">
        <f t="shared" si="257"/>
        <v>0</v>
      </c>
      <c r="H1373" s="13">
        <f t="shared" si="258"/>
        <v>19.470842973763329</v>
      </c>
      <c r="I1373" s="16">
        <f t="shared" si="265"/>
        <v>20.745678915398504</v>
      </c>
      <c r="J1373" s="13">
        <f t="shared" si="259"/>
        <v>20.702138200270703</v>
      </c>
      <c r="K1373" s="13">
        <f t="shared" si="260"/>
        <v>4.3540715127800667E-2</v>
      </c>
      <c r="L1373" s="13">
        <f t="shared" si="261"/>
        <v>0</v>
      </c>
      <c r="M1373" s="13">
        <f t="shared" si="266"/>
        <v>9.7988301539749224E-9</v>
      </c>
      <c r="N1373" s="13">
        <f t="shared" si="262"/>
        <v>6.0752746954644518E-9</v>
      </c>
      <c r="O1373" s="13">
        <f t="shared" si="263"/>
        <v>6.0752746954644518E-9</v>
      </c>
      <c r="Q1373">
        <v>25.971849348745369</v>
      </c>
    </row>
    <row r="1374" spans="1:17" x14ac:dyDescent="0.2">
      <c r="A1374" s="14">
        <f t="shared" si="264"/>
        <v>63798</v>
      </c>
      <c r="B1374" s="1">
        <v>9</v>
      </c>
      <c r="F1374" s="34">
        <v>11.406626259304691</v>
      </c>
      <c r="G1374" s="13">
        <f t="shared" si="257"/>
        <v>0</v>
      </c>
      <c r="H1374" s="13">
        <f t="shared" si="258"/>
        <v>11.406626259304691</v>
      </c>
      <c r="I1374" s="16">
        <f t="shared" si="265"/>
        <v>11.450166974432491</v>
      </c>
      <c r="J1374" s="13">
        <f t="shared" si="259"/>
        <v>11.44278605813596</v>
      </c>
      <c r="K1374" s="13">
        <f t="shared" si="260"/>
        <v>7.3809162965314812E-3</v>
      </c>
      <c r="L1374" s="13">
        <f t="shared" si="261"/>
        <v>0</v>
      </c>
      <c r="M1374" s="13">
        <f t="shared" si="266"/>
        <v>3.7235554585104706E-9</v>
      </c>
      <c r="N1374" s="13">
        <f t="shared" si="262"/>
        <v>2.3086043842764917E-9</v>
      </c>
      <c r="O1374" s="13">
        <f t="shared" si="263"/>
        <v>2.3086043842764917E-9</v>
      </c>
      <c r="Q1374">
        <v>25.92833331903099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5.8761839516516172</v>
      </c>
      <c r="G1375" s="13">
        <f t="shared" si="257"/>
        <v>0</v>
      </c>
      <c r="H1375" s="13">
        <f t="shared" si="258"/>
        <v>5.8761839516516172</v>
      </c>
      <c r="I1375" s="16">
        <f t="shared" si="265"/>
        <v>5.8835648679481487</v>
      </c>
      <c r="J1375" s="13">
        <f t="shared" si="259"/>
        <v>5.8821811440975447</v>
      </c>
      <c r="K1375" s="13">
        <f t="shared" si="260"/>
        <v>1.383723850604035E-3</v>
      </c>
      <c r="L1375" s="13">
        <f t="shared" si="261"/>
        <v>0</v>
      </c>
      <c r="M1375" s="13">
        <f t="shared" si="266"/>
        <v>1.4149510742339789E-9</v>
      </c>
      <c r="N1375" s="13">
        <f t="shared" si="262"/>
        <v>8.7726966602506689E-10</v>
      </c>
      <c r="O1375" s="13">
        <f t="shared" si="263"/>
        <v>8.7726966602506689E-10</v>
      </c>
      <c r="Q1375">
        <v>23.612187989235181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3.8719944674408223E-2</v>
      </c>
      <c r="G1376" s="13">
        <f t="shared" si="257"/>
        <v>0</v>
      </c>
      <c r="H1376" s="13">
        <f t="shared" si="258"/>
        <v>3.8719944674408223E-2</v>
      </c>
      <c r="I1376" s="16">
        <f t="shared" si="265"/>
        <v>4.0103668525012258E-2</v>
      </c>
      <c r="J1376" s="13">
        <f t="shared" si="259"/>
        <v>4.0103667846053598E-2</v>
      </c>
      <c r="K1376" s="13">
        <f t="shared" si="260"/>
        <v>6.7895866012745998E-10</v>
      </c>
      <c r="L1376" s="13">
        <f t="shared" si="261"/>
        <v>0</v>
      </c>
      <c r="M1376" s="13">
        <f t="shared" si="266"/>
        <v>5.3768140820891205E-10</v>
      </c>
      <c r="N1376" s="13">
        <f t="shared" si="262"/>
        <v>3.3336247308952545E-10</v>
      </c>
      <c r="O1376" s="13">
        <f t="shared" si="263"/>
        <v>3.3336247308952545E-10</v>
      </c>
      <c r="Q1376">
        <v>20.511566858623059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44.072333699162293</v>
      </c>
      <c r="G1377" s="13">
        <f t="shared" si="257"/>
        <v>0.73976260732492205</v>
      </c>
      <c r="H1377" s="13">
        <f t="shared" si="258"/>
        <v>43.332571091837373</v>
      </c>
      <c r="I1377" s="16">
        <f t="shared" si="265"/>
        <v>43.332571092516332</v>
      </c>
      <c r="J1377" s="13">
        <f t="shared" si="259"/>
        <v>41.335471567810771</v>
      </c>
      <c r="K1377" s="13">
        <f t="shared" si="260"/>
        <v>1.9970995247055612</v>
      </c>
      <c r="L1377" s="13">
        <f t="shared" si="261"/>
        <v>0</v>
      </c>
      <c r="M1377" s="13">
        <f t="shared" si="266"/>
        <v>2.043189351193866E-10</v>
      </c>
      <c r="N1377" s="13">
        <f t="shared" si="262"/>
        <v>1.2667773977401969E-10</v>
      </c>
      <c r="O1377" s="13">
        <f t="shared" si="263"/>
        <v>0.73976260745159983</v>
      </c>
      <c r="Q1377">
        <v>13.98565638322898</v>
      </c>
    </row>
    <row r="1378" spans="1:17" x14ac:dyDescent="0.2">
      <c r="A1378" s="14">
        <f t="shared" si="264"/>
        <v>63920</v>
      </c>
      <c r="B1378" s="1">
        <v>1</v>
      </c>
      <c r="F1378" s="34">
        <v>13.11201344011684</v>
      </c>
      <c r="G1378" s="13">
        <f t="shared" si="257"/>
        <v>0</v>
      </c>
      <c r="H1378" s="13">
        <f t="shared" si="258"/>
        <v>13.11201344011684</v>
      </c>
      <c r="I1378" s="16">
        <f t="shared" si="265"/>
        <v>15.109112964822401</v>
      </c>
      <c r="J1378" s="13">
        <f t="shared" si="259"/>
        <v>15.004448261099192</v>
      </c>
      <c r="K1378" s="13">
        <f t="shared" si="260"/>
        <v>0.10466470372320913</v>
      </c>
      <c r="L1378" s="13">
        <f t="shared" si="261"/>
        <v>0</v>
      </c>
      <c r="M1378" s="13">
        <f t="shared" si="266"/>
        <v>7.7641195345366906E-11</v>
      </c>
      <c r="N1378" s="13">
        <f t="shared" si="262"/>
        <v>4.8137541114127483E-11</v>
      </c>
      <c r="O1378" s="13">
        <f t="shared" si="263"/>
        <v>4.8137541114127483E-11</v>
      </c>
      <c r="Q1378">
        <v>12.884201451612901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27.951754336755769</v>
      </c>
      <c r="G1379" s="13">
        <f t="shared" si="257"/>
        <v>0</v>
      </c>
      <c r="H1379" s="13">
        <f t="shared" si="258"/>
        <v>27.951754336755769</v>
      </c>
      <c r="I1379" s="16">
        <f t="shared" si="265"/>
        <v>28.056419040478978</v>
      </c>
      <c r="J1379" s="13">
        <f t="shared" si="259"/>
        <v>27.574268723698079</v>
      </c>
      <c r="K1379" s="13">
        <f t="shared" si="260"/>
        <v>0.48215031678089915</v>
      </c>
      <c r="L1379" s="13">
        <f t="shared" si="261"/>
        <v>0</v>
      </c>
      <c r="M1379" s="13">
        <f t="shared" si="266"/>
        <v>2.9503654231239424E-11</v>
      </c>
      <c r="N1379" s="13">
        <f t="shared" si="262"/>
        <v>1.8292265623368442E-11</v>
      </c>
      <c r="O1379" s="13">
        <f t="shared" si="263"/>
        <v>1.8292265623368442E-11</v>
      </c>
      <c r="Q1379">
        <v>15.153719244817189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9.0526701449892416E-2</v>
      </c>
      <c r="G1380" s="13">
        <f t="shared" si="257"/>
        <v>0</v>
      </c>
      <c r="H1380" s="13">
        <f t="shared" si="258"/>
        <v>9.0526701449892416E-2</v>
      </c>
      <c r="I1380" s="16">
        <f t="shared" si="265"/>
        <v>0.57267701823079153</v>
      </c>
      <c r="J1380" s="13">
        <f t="shared" si="259"/>
        <v>0.57267375917299312</v>
      </c>
      <c r="K1380" s="13">
        <f t="shared" si="260"/>
        <v>3.259057798410403E-6</v>
      </c>
      <c r="L1380" s="13">
        <f t="shared" si="261"/>
        <v>0</v>
      </c>
      <c r="M1380" s="13">
        <f t="shared" si="266"/>
        <v>1.1211388607870982E-11</v>
      </c>
      <c r="N1380" s="13">
        <f t="shared" si="262"/>
        <v>6.9510609368800085E-12</v>
      </c>
      <c r="O1380" s="13">
        <f t="shared" si="263"/>
        <v>6.9510609368800085E-12</v>
      </c>
      <c r="Q1380">
        <v>16.97763180013111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76.995805925043371</v>
      </c>
      <c r="G1381" s="13">
        <f t="shared" si="257"/>
        <v>6.2500555845741816</v>
      </c>
      <c r="H1381" s="13">
        <f t="shared" si="258"/>
        <v>70.745750340469186</v>
      </c>
      <c r="I1381" s="16">
        <f t="shared" si="265"/>
        <v>70.745753599526978</v>
      </c>
      <c r="J1381" s="13">
        <f t="shared" si="259"/>
        <v>65.798382061495033</v>
      </c>
      <c r="K1381" s="13">
        <f t="shared" si="260"/>
        <v>4.9473715380319447</v>
      </c>
      <c r="L1381" s="13">
        <f t="shared" si="261"/>
        <v>0</v>
      </c>
      <c r="M1381" s="13">
        <f t="shared" si="266"/>
        <v>4.2603276709909732E-12</v>
      </c>
      <c r="N1381" s="13">
        <f t="shared" si="262"/>
        <v>2.6414031560144034E-12</v>
      </c>
      <c r="O1381" s="13">
        <f t="shared" si="263"/>
        <v>6.2500555845768231</v>
      </c>
      <c r="Q1381">
        <v>17.738158011170619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5.0680315705342718</v>
      </c>
      <c r="G1382" s="13">
        <f t="shared" si="257"/>
        <v>0</v>
      </c>
      <c r="H1382" s="13">
        <f t="shared" si="258"/>
        <v>5.0680315705342718</v>
      </c>
      <c r="I1382" s="16">
        <f t="shared" si="265"/>
        <v>10.015403108566217</v>
      </c>
      <c r="J1382" s="13">
        <f t="shared" si="259"/>
        <v>10.003336257873963</v>
      </c>
      <c r="K1382" s="13">
        <f t="shared" si="260"/>
        <v>1.2066850692253439E-2</v>
      </c>
      <c r="L1382" s="13">
        <f t="shared" si="261"/>
        <v>0</v>
      </c>
      <c r="M1382" s="13">
        <f t="shared" si="266"/>
        <v>1.6189245149765698E-12</v>
      </c>
      <c r="N1382" s="13">
        <f t="shared" si="262"/>
        <v>1.0037331992854733E-12</v>
      </c>
      <c r="O1382" s="13">
        <f t="shared" si="263"/>
        <v>1.0037331992854733E-12</v>
      </c>
      <c r="Q1382">
        <v>19.567451523298271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13.09537025217301</v>
      </c>
      <c r="G1383" s="13">
        <f t="shared" si="257"/>
        <v>0</v>
      </c>
      <c r="H1383" s="13">
        <f t="shared" si="258"/>
        <v>13.09537025217301</v>
      </c>
      <c r="I1383" s="16">
        <f t="shared" si="265"/>
        <v>13.107437102865264</v>
      </c>
      <c r="J1383" s="13">
        <f t="shared" si="259"/>
        <v>13.096533910764583</v>
      </c>
      <c r="K1383" s="13">
        <f t="shared" si="260"/>
        <v>1.0903192100681025E-2</v>
      </c>
      <c r="L1383" s="13">
        <f t="shared" si="261"/>
        <v>0</v>
      </c>
      <c r="M1383" s="13">
        <f t="shared" si="266"/>
        <v>6.1519131569109648E-13</v>
      </c>
      <c r="N1383" s="13">
        <f t="shared" si="262"/>
        <v>3.8141861572847983E-13</v>
      </c>
      <c r="O1383" s="13">
        <f t="shared" si="263"/>
        <v>3.8141861572847983E-13</v>
      </c>
      <c r="Q1383">
        <v>26.037465496124209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41.087005225398229</v>
      </c>
      <c r="G1384" s="13">
        <f t="shared" si="257"/>
        <v>0.24011802515861494</v>
      </c>
      <c r="H1384" s="13">
        <f t="shared" si="258"/>
        <v>40.846887200239614</v>
      </c>
      <c r="I1384" s="16">
        <f t="shared" si="265"/>
        <v>40.857790392340291</v>
      </c>
      <c r="J1384" s="13">
        <f t="shared" si="259"/>
        <v>40.576983906766465</v>
      </c>
      <c r="K1384" s="13">
        <f t="shared" si="260"/>
        <v>0.28080648557382659</v>
      </c>
      <c r="L1384" s="13">
        <f t="shared" si="261"/>
        <v>0</v>
      </c>
      <c r="M1384" s="13">
        <f t="shared" si="266"/>
        <v>2.3377269996261664E-13</v>
      </c>
      <c r="N1384" s="13">
        <f t="shared" si="262"/>
        <v>1.4493907397682232E-13</v>
      </c>
      <c r="O1384" s="13">
        <f t="shared" si="263"/>
        <v>0.24011802515875988</v>
      </c>
      <c r="Q1384">
        <v>27.149690870967749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11.86021939317693</v>
      </c>
      <c r="G1385" s="13">
        <f t="shared" si="257"/>
        <v>0</v>
      </c>
      <c r="H1385" s="13">
        <f t="shared" si="258"/>
        <v>11.86021939317693</v>
      </c>
      <c r="I1385" s="16">
        <f t="shared" si="265"/>
        <v>12.141025878750757</v>
      </c>
      <c r="J1385" s="13">
        <f t="shared" si="259"/>
        <v>12.132642975102501</v>
      </c>
      <c r="K1385" s="13">
        <f t="shared" si="260"/>
        <v>8.3829036482558905E-3</v>
      </c>
      <c r="L1385" s="13">
        <f t="shared" si="261"/>
        <v>0</v>
      </c>
      <c r="M1385" s="13">
        <f t="shared" si="266"/>
        <v>8.8833625985794321E-14</v>
      </c>
      <c r="N1385" s="13">
        <f t="shared" si="262"/>
        <v>5.5076848111192478E-14</v>
      </c>
      <c r="O1385" s="13">
        <f t="shared" si="263"/>
        <v>5.5076848111192478E-14</v>
      </c>
      <c r="Q1385">
        <v>26.278685253801228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11.59947308619688</v>
      </c>
      <c r="G1386" s="13">
        <f t="shared" si="257"/>
        <v>0</v>
      </c>
      <c r="H1386" s="13">
        <f t="shared" si="258"/>
        <v>11.59947308619688</v>
      </c>
      <c r="I1386" s="16">
        <f t="shared" si="265"/>
        <v>11.607855989845136</v>
      </c>
      <c r="J1386" s="13">
        <f t="shared" si="259"/>
        <v>11.597702747756832</v>
      </c>
      <c r="K1386" s="13">
        <f t="shared" si="260"/>
        <v>1.0153242088303926E-2</v>
      </c>
      <c r="L1386" s="13">
        <f t="shared" si="261"/>
        <v>0</v>
      </c>
      <c r="M1386" s="13">
        <f t="shared" si="266"/>
        <v>3.3756777874601843E-14</v>
      </c>
      <c r="N1386" s="13">
        <f t="shared" si="262"/>
        <v>2.0929202282253142E-14</v>
      </c>
      <c r="O1386" s="13">
        <f t="shared" si="263"/>
        <v>2.0929202282253142E-14</v>
      </c>
      <c r="Q1386">
        <v>23.93021247529785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70.698397189847213</v>
      </c>
      <c r="G1387" s="13">
        <f t="shared" si="257"/>
        <v>5.1960790510437516</v>
      </c>
      <c r="H1387" s="13">
        <f t="shared" si="258"/>
        <v>65.50231813880346</v>
      </c>
      <c r="I1387" s="16">
        <f t="shared" si="265"/>
        <v>65.512471380891768</v>
      </c>
      <c r="J1387" s="13">
        <f t="shared" si="259"/>
        <v>61.778144807481539</v>
      </c>
      <c r="K1387" s="13">
        <f t="shared" si="260"/>
        <v>3.7343265734102289</v>
      </c>
      <c r="L1387" s="13">
        <f t="shared" si="261"/>
        <v>0</v>
      </c>
      <c r="M1387" s="13">
        <f t="shared" si="266"/>
        <v>1.2827575592348701E-14</v>
      </c>
      <c r="N1387" s="13">
        <f t="shared" si="262"/>
        <v>7.9530968672561946E-15</v>
      </c>
      <c r="O1387" s="13">
        <f t="shared" si="263"/>
        <v>5.1960790510437596</v>
      </c>
      <c r="Q1387">
        <v>18.245312767069549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86.258967495035293</v>
      </c>
      <c r="G1388" s="13">
        <f t="shared" si="257"/>
        <v>7.8004003901298695</v>
      </c>
      <c r="H1388" s="13">
        <f t="shared" si="258"/>
        <v>78.458567104905427</v>
      </c>
      <c r="I1388" s="16">
        <f t="shared" si="265"/>
        <v>82.192893678315656</v>
      </c>
      <c r="J1388" s="13">
        <f t="shared" si="259"/>
        <v>74.056791445493175</v>
      </c>
      <c r="K1388" s="13">
        <f t="shared" si="260"/>
        <v>8.1361022328224806</v>
      </c>
      <c r="L1388" s="13">
        <f t="shared" si="261"/>
        <v>0</v>
      </c>
      <c r="M1388" s="13">
        <f t="shared" si="266"/>
        <v>4.8744787250925063E-15</v>
      </c>
      <c r="N1388" s="13">
        <f t="shared" si="262"/>
        <v>3.0221768095573539E-15</v>
      </c>
      <c r="O1388" s="13">
        <f t="shared" si="263"/>
        <v>7.8004003901298722</v>
      </c>
      <c r="Q1388">
        <v>17.058708376377549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137.04946345053409</v>
      </c>
      <c r="G1389" s="13">
        <f t="shared" si="257"/>
        <v>16.301038210298373</v>
      </c>
      <c r="H1389" s="13">
        <f t="shared" si="258"/>
        <v>120.74842524023572</v>
      </c>
      <c r="I1389" s="16">
        <f t="shared" si="265"/>
        <v>128.8845274730582</v>
      </c>
      <c r="J1389" s="13">
        <f t="shared" si="259"/>
        <v>91.623283546959556</v>
      </c>
      <c r="K1389" s="13">
        <f t="shared" si="260"/>
        <v>37.261243926098643</v>
      </c>
      <c r="L1389" s="13">
        <f t="shared" si="261"/>
        <v>12.284508693698637</v>
      </c>
      <c r="M1389" s="13">
        <f t="shared" si="266"/>
        <v>12.284508693698639</v>
      </c>
      <c r="N1389" s="13">
        <f t="shared" si="262"/>
        <v>7.6163953900931558</v>
      </c>
      <c r="O1389" s="13">
        <f t="shared" si="263"/>
        <v>23.917433600391529</v>
      </c>
      <c r="Q1389">
        <v>13.176096359042321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15.561133861497209</v>
      </c>
      <c r="G1390" s="13">
        <f t="shared" si="257"/>
        <v>0</v>
      </c>
      <c r="H1390" s="13">
        <f t="shared" si="258"/>
        <v>15.561133861497209</v>
      </c>
      <c r="I1390" s="16">
        <f t="shared" si="265"/>
        <v>40.537869093897214</v>
      </c>
      <c r="J1390" s="13">
        <f t="shared" si="259"/>
        <v>38.282161230085734</v>
      </c>
      <c r="K1390" s="13">
        <f t="shared" si="260"/>
        <v>2.2557078638114803</v>
      </c>
      <c r="L1390" s="13">
        <f t="shared" si="261"/>
        <v>0</v>
      </c>
      <c r="M1390" s="13">
        <f t="shared" si="266"/>
        <v>4.6681133036054829</v>
      </c>
      <c r="N1390" s="13">
        <f t="shared" si="262"/>
        <v>2.8942302482353992</v>
      </c>
      <c r="O1390" s="13">
        <f t="shared" si="263"/>
        <v>2.8942302482353992</v>
      </c>
      <c r="Q1390">
        <v>11.52061245161291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11.970836405633509</v>
      </c>
      <c r="G1391" s="13">
        <f t="shared" si="257"/>
        <v>0</v>
      </c>
      <c r="H1391" s="13">
        <f t="shared" si="258"/>
        <v>11.970836405633509</v>
      </c>
      <c r="I1391" s="16">
        <f t="shared" si="265"/>
        <v>14.22654426944499</v>
      </c>
      <c r="J1391" s="13">
        <f t="shared" si="259"/>
        <v>14.159605234152453</v>
      </c>
      <c r="K1391" s="13">
        <f t="shared" si="260"/>
        <v>6.6939035292536531E-2</v>
      </c>
      <c r="L1391" s="13">
        <f t="shared" si="261"/>
        <v>0</v>
      </c>
      <c r="M1391" s="13">
        <f t="shared" si="266"/>
        <v>1.7738830553700837</v>
      </c>
      <c r="N1391" s="13">
        <f t="shared" si="262"/>
        <v>1.0998074943294518</v>
      </c>
      <c r="O1391" s="13">
        <f t="shared" si="263"/>
        <v>1.0998074943294518</v>
      </c>
      <c r="Q1391">
        <v>14.83855453886367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128.0651605139503</v>
      </c>
      <c r="G1392" s="13">
        <f t="shared" si="257"/>
        <v>14.797365054645583</v>
      </c>
      <c r="H1392" s="13">
        <f t="shared" si="258"/>
        <v>113.26779545930472</v>
      </c>
      <c r="I1392" s="16">
        <f t="shared" si="265"/>
        <v>113.33473449459726</v>
      </c>
      <c r="J1392" s="13">
        <f t="shared" si="259"/>
        <v>87.204651297807175</v>
      </c>
      <c r="K1392" s="13">
        <f t="shared" si="260"/>
        <v>26.130083196790082</v>
      </c>
      <c r="L1392" s="13">
        <f t="shared" si="261"/>
        <v>5.5054289857610339</v>
      </c>
      <c r="M1392" s="13">
        <f t="shared" si="266"/>
        <v>6.1795045468016649</v>
      </c>
      <c r="N1392" s="13">
        <f t="shared" si="262"/>
        <v>3.8312928190170323</v>
      </c>
      <c r="O1392" s="13">
        <f t="shared" si="263"/>
        <v>18.628657873662615</v>
      </c>
      <c r="Q1392">
        <v>13.85745013505047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11.59835757622592</v>
      </c>
      <c r="G1393" s="13">
        <f t="shared" si="257"/>
        <v>0</v>
      </c>
      <c r="H1393" s="13">
        <f t="shared" si="258"/>
        <v>11.59835757622592</v>
      </c>
      <c r="I1393" s="16">
        <f t="shared" si="265"/>
        <v>32.223011787254968</v>
      </c>
      <c r="J1393" s="13">
        <f t="shared" si="259"/>
        <v>31.639459543638409</v>
      </c>
      <c r="K1393" s="13">
        <f t="shared" si="260"/>
        <v>0.583552243616559</v>
      </c>
      <c r="L1393" s="13">
        <f t="shared" si="261"/>
        <v>0</v>
      </c>
      <c r="M1393" s="13">
        <f t="shared" si="266"/>
        <v>2.3482117277846326</v>
      </c>
      <c r="N1393" s="13">
        <f t="shared" si="262"/>
        <v>1.4558912712264722</v>
      </c>
      <c r="O1393" s="13">
        <f t="shared" si="263"/>
        <v>1.4558912712264722</v>
      </c>
      <c r="Q1393">
        <v>16.746332065384689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106.8408634550338</v>
      </c>
      <c r="G1394" s="13">
        <f t="shared" si="257"/>
        <v>11.245124445623066</v>
      </c>
      <c r="H1394" s="13">
        <f t="shared" si="258"/>
        <v>95.595739009410735</v>
      </c>
      <c r="I1394" s="16">
        <f t="shared" si="265"/>
        <v>96.179291253027287</v>
      </c>
      <c r="J1394" s="13">
        <f t="shared" si="259"/>
        <v>84.49932102821333</v>
      </c>
      <c r="K1394" s="13">
        <f t="shared" si="260"/>
        <v>11.679970224813957</v>
      </c>
      <c r="L1394" s="13">
        <f t="shared" si="261"/>
        <v>0</v>
      </c>
      <c r="M1394" s="13">
        <f t="shared" si="266"/>
        <v>0.89232045655816039</v>
      </c>
      <c r="N1394" s="13">
        <f t="shared" si="262"/>
        <v>0.55323868306605939</v>
      </c>
      <c r="O1394" s="13">
        <f t="shared" si="263"/>
        <v>11.798363128689125</v>
      </c>
      <c r="Q1394">
        <v>17.5642503258366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20.948563899818531</v>
      </c>
      <c r="G1395" s="13">
        <f t="shared" si="257"/>
        <v>0</v>
      </c>
      <c r="H1395" s="13">
        <f t="shared" si="258"/>
        <v>20.948563899818531</v>
      </c>
      <c r="I1395" s="16">
        <f t="shared" si="265"/>
        <v>32.628534124632488</v>
      </c>
      <c r="J1395" s="13">
        <f t="shared" si="259"/>
        <v>32.378870134384613</v>
      </c>
      <c r="K1395" s="13">
        <f t="shared" si="260"/>
        <v>0.24966399024787478</v>
      </c>
      <c r="L1395" s="13">
        <f t="shared" si="261"/>
        <v>0</v>
      </c>
      <c r="M1395" s="13">
        <f t="shared" si="266"/>
        <v>0.339081773492101</v>
      </c>
      <c r="N1395" s="13">
        <f t="shared" si="262"/>
        <v>0.21023069956510262</v>
      </c>
      <c r="O1395" s="13">
        <f t="shared" si="263"/>
        <v>0.21023069956510262</v>
      </c>
      <c r="Q1395">
        <v>23.132048189065198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14.938156637109691</v>
      </c>
      <c r="G1396" s="13">
        <f t="shared" si="257"/>
        <v>0</v>
      </c>
      <c r="H1396" s="13">
        <f t="shared" si="258"/>
        <v>14.938156637109691</v>
      </c>
      <c r="I1396" s="16">
        <f t="shared" si="265"/>
        <v>15.187820627357565</v>
      </c>
      <c r="J1396" s="13">
        <f t="shared" si="259"/>
        <v>15.173782180154801</v>
      </c>
      <c r="K1396" s="13">
        <f t="shared" si="260"/>
        <v>1.4038447202764814E-2</v>
      </c>
      <c r="L1396" s="13">
        <f t="shared" si="261"/>
        <v>0</v>
      </c>
      <c r="M1396" s="13">
        <f t="shared" si="266"/>
        <v>0.12885107392699838</v>
      </c>
      <c r="N1396" s="13">
        <f t="shared" si="262"/>
        <v>7.9887665834738997E-2</v>
      </c>
      <c r="O1396" s="13">
        <f t="shared" si="263"/>
        <v>7.9887665834738997E-2</v>
      </c>
      <c r="Q1396">
        <v>27.412930870967749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41.57921587573906</v>
      </c>
      <c r="G1397" s="13">
        <f t="shared" si="257"/>
        <v>0.32249769858104005</v>
      </c>
      <c r="H1397" s="13">
        <f t="shared" si="258"/>
        <v>41.256718177158021</v>
      </c>
      <c r="I1397" s="16">
        <f t="shared" si="265"/>
        <v>41.270756624360786</v>
      </c>
      <c r="J1397" s="13">
        <f t="shared" si="259"/>
        <v>40.867704608183374</v>
      </c>
      <c r="K1397" s="13">
        <f t="shared" si="260"/>
        <v>0.40305201617741204</v>
      </c>
      <c r="L1397" s="13">
        <f t="shared" si="261"/>
        <v>0</v>
      </c>
      <c r="M1397" s="13">
        <f t="shared" si="266"/>
        <v>4.8963408092259381E-2</v>
      </c>
      <c r="N1397" s="13">
        <f t="shared" si="262"/>
        <v>3.0357313017200814E-2</v>
      </c>
      <c r="O1397" s="13">
        <f t="shared" si="263"/>
        <v>0.35285501159824084</v>
      </c>
      <c r="Q1397">
        <v>24.722436146953569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32.21789666651965</v>
      </c>
      <c r="G1398" s="13">
        <f t="shared" si="257"/>
        <v>0</v>
      </c>
      <c r="H1398" s="13">
        <f t="shared" si="258"/>
        <v>32.21789666651965</v>
      </c>
      <c r="I1398" s="16">
        <f t="shared" si="265"/>
        <v>32.620948682697062</v>
      </c>
      <c r="J1398" s="13">
        <f t="shared" si="259"/>
        <v>32.378050899122371</v>
      </c>
      <c r="K1398" s="13">
        <f t="shared" si="260"/>
        <v>0.24289778357469061</v>
      </c>
      <c r="L1398" s="13">
        <f t="shared" si="261"/>
        <v>0</v>
      </c>
      <c r="M1398" s="13">
        <f t="shared" si="266"/>
        <v>1.8606095075058567E-2</v>
      </c>
      <c r="N1398" s="13">
        <f t="shared" si="262"/>
        <v>1.1535778946536311E-2</v>
      </c>
      <c r="O1398" s="13">
        <f t="shared" si="263"/>
        <v>1.1535778946536311E-2</v>
      </c>
      <c r="Q1398">
        <v>23.324776970661379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27.963362493717639</v>
      </c>
      <c r="G1399" s="13">
        <f t="shared" si="257"/>
        <v>0</v>
      </c>
      <c r="H1399" s="13">
        <f t="shared" si="258"/>
        <v>27.963362493717639</v>
      </c>
      <c r="I1399" s="16">
        <f t="shared" si="265"/>
        <v>28.20626027729233</v>
      </c>
      <c r="J1399" s="13">
        <f t="shared" si="259"/>
        <v>28.011784227196401</v>
      </c>
      <c r="K1399" s="13">
        <f t="shared" si="260"/>
        <v>0.19447605009592905</v>
      </c>
      <c r="L1399" s="13">
        <f t="shared" si="261"/>
        <v>0</v>
      </c>
      <c r="M1399" s="13">
        <f t="shared" si="266"/>
        <v>7.0703161285222554E-3</v>
      </c>
      <c r="N1399" s="13">
        <f t="shared" si="262"/>
        <v>4.3835959996837981E-3</v>
      </c>
      <c r="O1399" s="13">
        <f t="shared" si="263"/>
        <v>4.3835959996837981E-3</v>
      </c>
      <c r="Q1399">
        <v>21.812799838312049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75.349235466533329</v>
      </c>
      <c r="G1400" s="13">
        <f t="shared" si="257"/>
        <v>5.9744745167018305</v>
      </c>
      <c r="H1400" s="13">
        <f t="shared" si="258"/>
        <v>69.374760949831497</v>
      </c>
      <c r="I1400" s="16">
        <f t="shared" si="265"/>
        <v>69.569236999927426</v>
      </c>
      <c r="J1400" s="13">
        <f t="shared" si="259"/>
        <v>63.770159456825667</v>
      </c>
      <c r="K1400" s="13">
        <f t="shared" si="260"/>
        <v>5.7990775431017596</v>
      </c>
      <c r="L1400" s="13">
        <f t="shared" si="261"/>
        <v>0</v>
      </c>
      <c r="M1400" s="13">
        <f t="shared" si="266"/>
        <v>2.6867201288384573E-3</v>
      </c>
      <c r="N1400" s="13">
        <f t="shared" si="262"/>
        <v>1.6657664798798435E-3</v>
      </c>
      <c r="O1400" s="13">
        <f t="shared" si="263"/>
        <v>5.9761402831817101</v>
      </c>
      <c r="Q1400">
        <v>16.095282182327271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181.8331217622551</v>
      </c>
      <c r="G1401" s="13">
        <f t="shared" si="257"/>
        <v>23.796331422313248</v>
      </c>
      <c r="H1401" s="13">
        <f t="shared" si="258"/>
        <v>158.03679033994186</v>
      </c>
      <c r="I1401" s="16">
        <f t="shared" si="265"/>
        <v>163.83586788304362</v>
      </c>
      <c r="J1401" s="13">
        <f t="shared" si="259"/>
        <v>99.895089094936452</v>
      </c>
      <c r="K1401" s="13">
        <f t="shared" si="260"/>
        <v>63.940778788107167</v>
      </c>
      <c r="L1401" s="13">
        <f t="shared" si="261"/>
        <v>28.532831559439032</v>
      </c>
      <c r="M1401" s="13">
        <f t="shared" si="266"/>
        <v>28.533852513087989</v>
      </c>
      <c r="N1401" s="13">
        <f t="shared" si="262"/>
        <v>17.690988558114555</v>
      </c>
      <c r="O1401" s="13">
        <f t="shared" si="263"/>
        <v>41.487319980427799</v>
      </c>
      <c r="Q1401">
        <v>12.69247750142751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78.325892547200482</v>
      </c>
      <c r="G1402" s="13">
        <f t="shared" si="257"/>
        <v>6.4726677964004926</v>
      </c>
      <c r="H1402" s="13">
        <f t="shared" si="258"/>
        <v>71.853224750799995</v>
      </c>
      <c r="I1402" s="16">
        <f t="shared" si="265"/>
        <v>107.26117197946813</v>
      </c>
      <c r="J1402" s="13">
        <f t="shared" si="259"/>
        <v>83.629339759587879</v>
      </c>
      <c r="K1402" s="13">
        <f t="shared" si="260"/>
        <v>23.631832219880252</v>
      </c>
      <c r="L1402" s="13">
        <f t="shared" si="261"/>
        <v>3.9839486195389986</v>
      </c>
      <c r="M1402" s="13">
        <f t="shared" si="266"/>
        <v>14.826812574512431</v>
      </c>
      <c r="N1402" s="13">
        <f t="shared" si="262"/>
        <v>9.1926237961977062</v>
      </c>
      <c r="O1402" s="13">
        <f t="shared" si="263"/>
        <v>15.665291592598198</v>
      </c>
      <c r="Q1402">
        <v>13.537712151612901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4.4086399035683392</v>
      </c>
      <c r="G1403" s="13">
        <f t="shared" si="257"/>
        <v>0</v>
      </c>
      <c r="H1403" s="13">
        <f t="shared" si="258"/>
        <v>4.4086399035683392</v>
      </c>
      <c r="I1403" s="16">
        <f t="shared" si="265"/>
        <v>24.056523503909592</v>
      </c>
      <c r="J1403" s="13">
        <f t="shared" si="259"/>
        <v>23.707173955575261</v>
      </c>
      <c r="K1403" s="13">
        <f t="shared" si="260"/>
        <v>0.34934954833433096</v>
      </c>
      <c r="L1403" s="13">
        <f t="shared" si="261"/>
        <v>0</v>
      </c>
      <c r="M1403" s="13">
        <f t="shared" si="266"/>
        <v>5.6341887783147246</v>
      </c>
      <c r="N1403" s="13">
        <f t="shared" si="262"/>
        <v>3.4931970425551291</v>
      </c>
      <c r="O1403" s="13">
        <f t="shared" si="263"/>
        <v>3.4931970425551291</v>
      </c>
      <c r="Q1403">
        <v>14.1806414952955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78.871185983037051</v>
      </c>
      <c r="G1404" s="13">
        <f t="shared" si="257"/>
        <v>6.5639317605843299</v>
      </c>
      <c r="H1404" s="13">
        <f t="shared" si="258"/>
        <v>72.307254222452727</v>
      </c>
      <c r="I1404" s="16">
        <f t="shared" si="265"/>
        <v>72.656603770787058</v>
      </c>
      <c r="J1404" s="13">
        <f t="shared" si="259"/>
        <v>65.894014499309193</v>
      </c>
      <c r="K1404" s="13">
        <f t="shared" si="260"/>
        <v>6.7625892714778644</v>
      </c>
      <c r="L1404" s="13">
        <f t="shared" si="261"/>
        <v>0</v>
      </c>
      <c r="M1404" s="13">
        <f t="shared" si="266"/>
        <v>2.1409917357595956</v>
      </c>
      <c r="N1404" s="13">
        <f t="shared" si="262"/>
        <v>1.3274148761709492</v>
      </c>
      <c r="O1404" s="13">
        <f t="shared" si="263"/>
        <v>7.8913466367552791</v>
      </c>
      <c r="Q1404">
        <v>15.81208643285801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29.547114424520121</v>
      </c>
      <c r="G1405" s="13">
        <f t="shared" si="257"/>
        <v>0</v>
      </c>
      <c r="H1405" s="13">
        <f t="shared" si="258"/>
        <v>29.547114424520121</v>
      </c>
      <c r="I1405" s="16">
        <f t="shared" si="265"/>
        <v>36.309703695997982</v>
      </c>
      <c r="J1405" s="13">
        <f t="shared" si="259"/>
        <v>35.691606830455974</v>
      </c>
      <c r="K1405" s="13">
        <f t="shared" si="260"/>
        <v>0.61809686554200738</v>
      </c>
      <c r="L1405" s="13">
        <f t="shared" si="261"/>
        <v>0</v>
      </c>
      <c r="M1405" s="13">
        <f t="shared" si="266"/>
        <v>0.81357685958864634</v>
      </c>
      <c r="N1405" s="13">
        <f t="shared" si="262"/>
        <v>0.50441765294496077</v>
      </c>
      <c r="O1405" s="13">
        <f t="shared" si="263"/>
        <v>0.50441765294496077</v>
      </c>
      <c r="Q1405">
        <v>18.887620683505059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3.511847537776049</v>
      </c>
      <c r="G1406" s="13">
        <f t="shared" si="257"/>
        <v>0</v>
      </c>
      <c r="H1406" s="13">
        <f t="shared" si="258"/>
        <v>3.511847537776049</v>
      </c>
      <c r="I1406" s="16">
        <f t="shared" si="265"/>
        <v>4.1299444033180563</v>
      </c>
      <c r="J1406" s="13">
        <f t="shared" si="259"/>
        <v>4.129396074028425</v>
      </c>
      <c r="K1406" s="13">
        <f t="shared" si="260"/>
        <v>5.4832928963133298E-4</v>
      </c>
      <c r="L1406" s="13">
        <f t="shared" si="261"/>
        <v>0</v>
      </c>
      <c r="M1406" s="13">
        <f t="shared" si="266"/>
        <v>0.30915920664368557</v>
      </c>
      <c r="N1406" s="13">
        <f t="shared" si="262"/>
        <v>0.19167870811908505</v>
      </c>
      <c r="O1406" s="13">
        <f t="shared" si="263"/>
        <v>0.19167870811908505</v>
      </c>
      <c r="Q1406">
        <v>22.645792483595731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30.257070949706019</v>
      </c>
      <c r="G1407" s="13">
        <f t="shared" si="257"/>
        <v>0</v>
      </c>
      <c r="H1407" s="13">
        <f t="shared" si="258"/>
        <v>30.257070949706019</v>
      </c>
      <c r="I1407" s="16">
        <f t="shared" si="265"/>
        <v>30.257619278995652</v>
      </c>
      <c r="J1407" s="13">
        <f t="shared" si="259"/>
        <v>30.097094301681725</v>
      </c>
      <c r="K1407" s="13">
        <f t="shared" si="260"/>
        <v>0.16052497731392634</v>
      </c>
      <c r="L1407" s="13">
        <f t="shared" si="261"/>
        <v>0</v>
      </c>
      <c r="M1407" s="13">
        <f t="shared" si="266"/>
        <v>0.11748049852460052</v>
      </c>
      <c r="N1407" s="13">
        <f t="shared" si="262"/>
        <v>7.2837909085252325E-2</v>
      </c>
      <c r="O1407" s="13">
        <f t="shared" si="263"/>
        <v>7.2837909085252325E-2</v>
      </c>
      <c r="Q1407">
        <v>24.694813987683322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31.774078371998439</v>
      </c>
      <c r="G1408" s="13">
        <f t="shared" si="257"/>
        <v>0</v>
      </c>
      <c r="H1408" s="13">
        <f t="shared" si="258"/>
        <v>31.774078371998439</v>
      </c>
      <c r="I1408" s="16">
        <f t="shared" si="265"/>
        <v>31.934603349312365</v>
      </c>
      <c r="J1408" s="13">
        <f t="shared" si="259"/>
        <v>31.793463496773796</v>
      </c>
      <c r="K1408" s="13">
        <f t="shared" si="260"/>
        <v>0.14113985253856853</v>
      </c>
      <c r="L1408" s="13">
        <f t="shared" si="261"/>
        <v>0</v>
      </c>
      <c r="M1408" s="13">
        <f t="shared" si="266"/>
        <v>4.4642589439348193E-2</v>
      </c>
      <c r="N1408" s="13">
        <f t="shared" si="262"/>
        <v>2.7678405452395881E-2</v>
      </c>
      <c r="O1408" s="13">
        <f t="shared" si="263"/>
        <v>2.7678405452395881E-2</v>
      </c>
      <c r="Q1408">
        <v>26.802670870967749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7.1293117985200736</v>
      </c>
      <c r="G1409" s="13">
        <f t="shared" si="257"/>
        <v>0</v>
      </c>
      <c r="H1409" s="13">
        <f t="shared" si="258"/>
        <v>7.1293117985200736</v>
      </c>
      <c r="I1409" s="16">
        <f t="shared" si="265"/>
        <v>7.2704516510586421</v>
      </c>
      <c r="J1409" s="13">
        <f t="shared" si="259"/>
        <v>7.2686487763182743</v>
      </c>
      <c r="K1409" s="13">
        <f t="shared" si="260"/>
        <v>1.802874740367777E-3</v>
      </c>
      <c r="L1409" s="13">
        <f t="shared" si="261"/>
        <v>0</v>
      </c>
      <c r="M1409" s="13">
        <f t="shared" si="266"/>
        <v>1.6964183986952312E-2</v>
      </c>
      <c r="N1409" s="13">
        <f t="shared" si="262"/>
        <v>1.0517794071910433E-2</v>
      </c>
      <c r="O1409" s="13">
        <f t="shared" si="263"/>
        <v>1.0517794071910433E-2</v>
      </c>
      <c r="Q1409">
        <v>26.272598560100061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3.5103322814721531</v>
      </c>
      <c r="G1410" s="13">
        <f t="shared" si="257"/>
        <v>0</v>
      </c>
      <c r="H1410" s="13">
        <f t="shared" si="258"/>
        <v>3.5103322814721531</v>
      </c>
      <c r="I1410" s="16">
        <f t="shared" si="265"/>
        <v>3.5121351562125209</v>
      </c>
      <c r="J1410" s="13">
        <f t="shared" si="259"/>
        <v>3.5118475463085903</v>
      </c>
      <c r="K1410" s="13">
        <f t="shared" si="260"/>
        <v>2.8760990393061903E-4</v>
      </c>
      <c r="L1410" s="13">
        <f t="shared" si="261"/>
        <v>0</v>
      </c>
      <c r="M1410" s="13">
        <f t="shared" si="266"/>
        <v>6.4463899150418794E-3</v>
      </c>
      <c r="N1410" s="13">
        <f t="shared" si="262"/>
        <v>3.9967617473259656E-3</v>
      </c>
      <c r="O1410" s="13">
        <f t="shared" si="263"/>
        <v>3.9967617473259656E-3</v>
      </c>
      <c r="Q1410">
        <v>23.7786317414199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82.765071552114733</v>
      </c>
      <c r="G1411" s="13">
        <f t="shared" si="257"/>
        <v>7.2156385477145797</v>
      </c>
      <c r="H1411" s="13">
        <f t="shared" si="258"/>
        <v>75.549433004400157</v>
      </c>
      <c r="I1411" s="16">
        <f t="shared" si="265"/>
        <v>75.549720614304093</v>
      </c>
      <c r="J1411" s="13">
        <f t="shared" si="259"/>
        <v>69.437940867093573</v>
      </c>
      <c r="K1411" s="13">
        <f t="shared" si="260"/>
        <v>6.1117797472105195</v>
      </c>
      <c r="L1411" s="13">
        <f t="shared" si="261"/>
        <v>0</v>
      </c>
      <c r="M1411" s="13">
        <f t="shared" si="266"/>
        <v>2.4496281677159138E-3</v>
      </c>
      <c r="N1411" s="13">
        <f t="shared" si="262"/>
        <v>1.5187694639838666E-3</v>
      </c>
      <c r="O1411" s="13">
        <f t="shared" si="263"/>
        <v>7.2171573171785637</v>
      </c>
      <c r="Q1411">
        <v>17.509419987567821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101.84646708693271</v>
      </c>
      <c r="G1412" s="13">
        <f t="shared" si="257"/>
        <v>10.409228795129897</v>
      </c>
      <c r="H1412" s="13">
        <f t="shared" si="258"/>
        <v>91.437238291802814</v>
      </c>
      <c r="I1412" s="16">
        <f t="shared" si="265"/>
        <v>97.549018039013333</v>
      </c>
      <c r="J1412" s="13">
        <f t="shared" si="259"/>
        <v>82.553484439066665</v>
      </c>
      <c r="K1412" s="13">
        <f t="shared" si="260"/>
        <v>14.995533599946668</v>
      </c>
      <c r="L1412" s="13">
        <f t="shared" si="261"/>
        <v>0</v>
      </c>
      <c r="M1412" s="13">
        <f t="shared" si="266"/>
        <v>9.3085870373204715E-4</v>
      </c>
      <c r="N1412" s="13">
        <f t="shared" si="262"/>
        <v>5.7713239631386926E-4</v>
      </c>
      <c r="O1412" s="13">
        <f t="shared" si="263"/>
        <v>10.409805927526211</v>
      </c>
      <c r="Q1412">
        <v>15.679038160500941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74.724970227652875</v>
      </c>
      <c r="G1413" s="13">
        <f t="shared" si="257"/>
        <v>5.8699933022617659</v>
      </c>
      <c r="H1413" s="13">
        <f t="shared" si="258"/>
        <v>68.854976925391114</v>
      </c>
      <c r="I1413" s="16">
        <f t="shared" si="265"/>
        <v>83.850510525337782</v>
      </c>
      <c r="J1413" s="13">
        <f t="shared" si="259"/>
        <v>71.418265981067179</v>
      </c>
      <c r="K1413" s="13">
        <f t="shared" si="260"/>
        <v>12.432244544270603</v>
      </c>
      <c r="L1413" s="13">
        <f t="shared" si="261"/>
        <v>0</v>
      </c>
      <c r="M1413" s="13">
        <f t="shared" si="266"/>
        <v>3.5372630741817789E-4</v>
      </c>
      <c r="N1413" s="13">
        <f t="shared" si="262"/>
        <v>2.193103105992703E-4</v>
      </c>
      <c r="O1413" s="13">
        <f t="shared" si="263"/>
        <v>5.8702126125723648</v>
      </c>
      <c r="Q1413">
        <v>13.83295345161291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6.0917705356616822E-2</v>
      </c>
      <c r="G1414" s="13">
        <f t="shared" ref="G1414:G1477" si="271">IF((F1414-$J$2)&gt;0,$I$2*(F1414-$J$2),0)</f>
        <v>0</v>
      </c>
      <c r="H1414" s="13">
        <f t="shared" ref="H1414:H1477" si="272">F1414-G1414</f>
        <v>6.0917705356616822E-2</v>
      </c>
      <c r="I1414" s="16">
        <f t="shared" si="265"/>
        <v>12.49316224962722</v>
      </c>
      <c r="J1414" s="13">
        <f t="shared" ref="J1414:J1477" si="273">I1414/SQRT(1+(I1414/($K$2*(300+(25*Q1414)+0.05*(Q1414)^3)))^2)</f>
        <v>12.448412508244399</v>
      </c>
      <c r="K1414" s="13">
        <f t="shared" ref="K1414:K1477" si="274">I1414-J1414</f>
        <v>4.4749741382821284E-2</v>
      </c>
      <c r="L1414" s="13">
        <f t="shared" ref="L1414:L1477" si="275">IF(K1414&gt;$N$2,(K1414-$N$2)/$L$2,0)</f>
        <v>0</v>
      </c>
      <c r="M1414" s="13">
        <f t="shared" si="266"/>
        <v>1.3441599681890759E-4</v>
      </c>
      <c r="N1414" s="13">
        <f t="shared" ref="N1414:N1477" si="276">$M$2*M1414</f>
        <v>8.3337918027722707E-5</v>
      </c>
      <c r="O1414" s="13">
        <f t="shared" ref="O1414:O1477" si="277">N1414+G1414</f>
        <v>8.3337918027722707E-5</v>
      </c>
      <c r="Q1414">
        <v>14.943515248586049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8.3105198994955748E-2</v>
      </c>
      <c r="G1415" s="13">
        <f t="shared" si="271"/>
        <v>0</v>
      </c>
      <c r="H1415" s="13">
        <f t="shared" si="272"/>
        <v>8.3105198994955748E-2</v>
      </c>
      <c r="I1415" s="16">
        <f t="shared" ref="I1415:I1478" si="279">H1415+K1414-L1414</f>
        <v>0.12785494037777703</v>
      </c>
      <c r="J1415" s="13">
        <f t="shared" si="273"/>
        <v>0.12785490277551528</v>
      </c>
      <c r="K1415" s="13">
        <f t="shared" si="274"/>
        <v>3.7602261748759247E-8</v>
      </c>
      <c r="L1415" s="13">
        <f t="shared" si="275"/>
        <v>0</v>
      </c>
      <c r="M1415" s="13">
        <f t="shared" ref="M1415:M1478" si="280">L1415+M1414-N1414</f>
        <v>5.1078078791184881E-5</v>
      </c>
      <c r="N1415" s="13">
        <f t="shared" si="276"/>
        <v>3.1668408850534627E-5</v>
      </c>
      <c r="O1415" s="13">
        <f t="shared" si="277"/>
        <v>3.1668408850534627E-5</v>
      </c>
      <c r="Q1415">
        <v>16.720853573895891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5.9291163304501016</v>
      </c>
      <c r="G1416" s="13">
        <f t="shared" si="271"/>
        <v>0</v>
      </c>
      <c r="H1416" s="13">
        <f t="shared" si="272"/>
        <v>5.9291163304501016</v>
      </c>
      <c r="I1416" s="16">
        <f t="shared" si="279"/>
        <v>5.9291163680523633</v>
      </c>
      <c r="J1416" s="13">
        <f t="shared" si="273"/>
        <v>5.9253199615353642</v>
      </c>
      <c r="K1416" s="13">
        <f t="shared" si="274"/>
        <v>3.7964065169990846E-3</v>
      </c>
      <c r="L1416" s="13">
        <f t="shared" si="275"/>
        <v>0</v>
      </c>
      <c r="M1416" s="13">
        <f t="shared" si="280"/>
        <v>1.9409669940650254E-5</v>
      </c>
      <c r="N1416" s="13">
        <f t="shared" si="276"/>
        <v>1.2033995363203157E-5</v>
      </c>
      <c r="O1416" s="13">
        <f t="shared" si="277"/>
        <v>1.2033995363203157E-5</v>
      </c>
      <c r="Q1416">
        <v>16.626568231888079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70.995674668153143</v>
      </c>
      <c r="G1417" s="13">
        <f t="shared" si="271"/>
        <v>5.24583340227879</v>
      </c>
      <c r="H1417" s="13">
        <f t="shared" si="272"/>
        <v>65.749841265874352</v>
      </c>
      <c r="I1417" s="16">
        <f t="shared" si="279"/>
        <v>65.753637672391349</v>
      </c>
      <c r="J1417" s="13">
        <f t="shared" si="273"/>
        <v>61.461156870831282</v>
      </c>
      <c r="K1417" s="13">
        <f t="shared" si="274"/>
        <v>4.2924808015600675</v>
      </c>
      <c r="L1417" s="13">
        <f t="shared" si="275"/>
        <v>0</v>
      </c>
      <c r="M1417" s="13">
        <f t="shared" si="280"/>
        <v>7.375674577447097E-6</v>
      </c>
      <c r="N1417" s="13">
        <f t="shared" si="276"/>
        <v>4.5729182380172E-6</v>
      </c>
      <c r="O1417" s="13">
        <f t="shared" si="277"/>
        <v>5.2458379751970279</v>
      </c>
      <c r="Q1417">
        <v>17.24224008442436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4.0574036305974913E-2</v>
      </c>
      <c r="G1418" s="13">
        <f t="shared" si="271"/>
        <v>0</v>
      </c>
      <c r="H1418" s="13">
        <f t="shared" si="272"/>
        <v>4.0574036305974913E-2</v>
      </c>
      <c r="I1418" s="16">
        <f t="shared" si="279"/>
        <v>4.3330548378660421</v>
      </c>
      <c r="J1418" s="13">
        <f t="shared" si="273"/>
        <v>4.3323679604792433</v>
      </c>
      <c r="K1418" s="13">
        <f t="shared" si="274"/>
        <v>6.8687738679873434E-4</v>
      </c>
      <c r="L1418" s="13">
        <f t="shared" si="275"/>
        <v>0</v>
      </c>
      <c r="M1418" s="13">
        <f t="shared" si="280"/>
        <v>2.802756339429897E-6</v>
      </c>
      <c r="N1418" s="13">
        <f t="shared" si="276"/>
        <v>1.7377089304465362E-6</v>
      </c>
      <c r="O1418" s="13">
        <f t="shared" si="277"/>
        <v>1.7377089304465362E-6</v>
      </c>
      <c r="Q1418">
        <v>22.06941543707665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19.020158586449021</v>
      </c>
      <c r="G1419" s="13">
        <f t="shared" si="271"/>
        <v>0</v>
      </c>
      <c r="H1419" s="13">
        <f t="shared" si="272"/>
        <v>19.020158586449021</v>
      </c>
      <c r="I1419" s="16">
        <f t="shared" si="279"/>
        <v>19.020845463835819</v>
      </c>
      <c r="J1419" s="13">
        <f t="shared" si="273"/>
        <v>18.980611859055657</v>
      </c>
      <c r="K1419" s="13">
        <f t="shared" si="274"/>
        <v>4.023360478016258E-2</v>
      </c>
      <c r="L1419" s="13">
        <f t="shared" si="275"/>
        <v>0</v>
      </c>
      <c r="M1419" s="13">
        <f t="shared" si="280"/>
        <v>1.0650474089833608E-6</v>
      </c>
      <c r="N1419" s="13">
        <f t="shared" si="276"/>
        <v>6.6032939356968371E-7</v>
      </c>
      <c r="O1419" s="13">
        <f t="shared" si="277"/>
        <v>6.6032939356968371E-7</v>
      </c>
      <c r="Q1419">
        <v>24.665527160057319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12.72156896639158</v>
      </c>
      <c r="G1420" s="13">
        <f t="shared" si="271"/>
        <v>0</v>
      </c>
      <c r="H1420" s="13">
        <f t="shared" si="272"/>
        <v>12.72156896639158</v>
      </c>
      <c r="I1420" s="16">
        <f t="shared" si="279"/>
        <v>12.761802571171742</v>
      </c>
      <c r="J1420" s="13">
        <f t="shared" si="273"/>
        <v>12.753691404389333</v>
      </c>
      <c r="K1420" s="13">
        <f t="shared" si="274"/>
        <v>8.1111667824096401E-3</v>
      </c>
      <c r="L1420" s="13">
        <f t="shared" si="275"/>
        <v>0</v>
      </c>
      <c r="M1420" s="13">
        <f t="shared" si="280"/>
        <v>4.0471801541367706E-7</v>
      </c>
      <c r="N1420" s="13">
        <f t="shared" si="276"/>
        <v>2.5092516955647977E-7</v>
      </c>
      <c r="O1420" s="13">
        <f t="shared" si="277"/>
        <v>2.5092516955647977E-7</v>
      </c>
      <c r="Q1420">
        <v>27.609769870967749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11.902308780319609</v>
      </c>
      <c r="G1421" s="13">
        <f t="shared" si="271"/>
        <v>0</v>
      </c>
      <c r="H1421" s="13">
        <f t="shared" si="272"/>
        <v>11.902308780319609</v>
      </c>
      <c r="I1421" s="16">
        <f t="shared" si="279"/>
        <v>11.910419947102019</v>
      </c>
      <c r="J1421" s="13">
        <f t="shared" si="273"/>
        <v>11.902626780712772</v>
      </c>
      <c r="K1421" s="13">
        <f t="shared" si="274"/>
        <v>7.793166389246764E-3</v>
      </c>
      <c r="L1421" s="13">
        <f t="shared" si="275"/>
        <v>0</v>
      </c>
      <c r="M1421" s="13">
        <f t="shared" si="280"/>
        <v>1.5379284585719729E-7</v>
      </c>
      <c r="N1421" s="13">
        <f t="shared" si="276"/>
        <v>9.5351564431462317E-8</v>
      </c>
      <c r="O1421" s="13">
        <f t="shared" si="277"/>
        <v>9.5351564431462317E-8</v>
      </c>
      <c r="Q1421">
        <v>26.39089207061193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5.9466629837910334</v>
      </c>
      <c r="G1422" s="13">
        <f t="shared" si="271"/>
        <v>0</v>
      </c>
      <c r="H1422" s="13">
        <f t="shared" si="272"/>
        <v>5.9466629837910334</v>
      </c>
      <c r="I1422" s="16">
        <f t="shared" si="279"/>
        <v>5.9544561501802802</v>
      </c>
      <c r="J1422" s="13">
        <f t="shared" si="273"/>
        <v>5.9533260389618032</v>
      </c>
      <c r="K1422" s="13">
        <f t="shared" si="274"/>
        <v>1.130111218476948E-3</v>
      </c>
      <c r="L1422" s="13">
        <f t="shared" si="275"/>
        <v>0</v>
      </c>
      <c r="M1422" s="13">
        <f t="shared" si="280"/>
        <v>5.8441281425734973E-8</v>
      </c>
      <c r="N1422" s="13">
        <f t="shared" si="276"/>
        <v>3.6233594483955684E-8</v>
      </c>
      <c r="O1422" s="13">
        <f t="shared" si="277"/>
        <v>3.6233594483955684E-8</v>
      </c>
      <c r="Q1422">
        <v>25.319929753020229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6.1130724570554369</v>
      </c>
      <c r="G1423" s="13">
        <f t="shared" si="271"/>
        <v>0</v>
      </c>
      <c r="H1423" s="13">
        <f t="shared" si="272"/>
        <v>6.1130724570554369</v>
      </c>
      <c r="I1423" s="16">
        <f t="shared" si="279"/>
        <v>6.1142025682739138</v>
      </c>
      <c r="J1423" s="13">
        <f t="shared" si="273"/>
        <v>6.1123774520110272</v>
      </c>
      <c r="K1423" s="13">
        <f t="shared" si="274"/>
        <v>1.8251162628866169E-3</v>
      </c>
      <c r="L1423" s="13">
        <f t="shared" si="275"/>
        <v>0</v>
      </c>
      <c r="M1423" s="13">
        <f t="shared" si="280"/>
        <v>2.2207686941779289E-8</v>
      </c>
      <c r="N1423" s="13">
        <f t="shared" si="276"/>
        <v>1.3768765903903158E-8</v>
      </c>
      <c r="O1423" s="13">
        <f t="shared" si="277"/>
        <v>1.3768765903903158E-8</v>
      </c>
      <c r="Q1423">
        <v>22.46330423464849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56.635770424669161</v>
      </c>
      <c r="G1424" s="13">
        <f t="shared" si="271"/>
        <v>2.8424635825961682</v>
      </c>
      <c r="H1424" s="13">
        <f t="shared" si="272"/>
        <v>53.793306842072994</v>
      </c>
      <c r="I1424" s="16">
        <f t="shared" si="279"/>
        <v>53.79513195833588</v>
      </c>
      <c r="J1424" s="13">
        <f t="shared" si="273"/>
        <v>50.91116263880636</v>
      </c>
      <c r="K1424" s="13">
        <f t="shared" si="274"/>
        <v>2.8839693195295197</v>
      </c>
      <c r="L1424" s="13">
        <f t="shared" si="275"/>
        <v>0</v>
      </c>
      <c r="M1424" s="13">
        <f t="shared" si="280"/>
        <v>8.4389210378761304E-9</v>
      </c>
      <c r="N1424" s="13">
        <f t="shared" si="276"/>
        <v>5.2321310434832012E-9</v>
      </c>
      <c r="O1424" s="13">
        <f t="shared" si="277"/>
        <v>2.8424635878282993</v>
      </c>
      <c r="Q1424">
        <v>15.92106934440619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4.4144438941796587</v>
      </c>
      <c r="G1425" s="13">
        <f t="shared" si="271"/>
        <v>0</v>
      </c>
      <c r="H1425" s="13">
        <f t="shared" si="272"/>
        <v>4.4144438941796587</v>
      </c>
      <c r="I1425" s="16">
        <f t="shared" si="279"/>
        <v>7.2984132137091784</v>
      </c>
      <c r="J1425" s="13">
        <f t="shared" si="273"/>
        <v>7.2899148215427907</v>
      </c>
      <c r="K1425" s="13">
        <f t="shared" si="274"/>
        <v>8.4983921663877027E-3</v>
      </c>
      <c r="L1425" s="13">
        <f t="shared" si="275"/>
        <v>0</v>
      </c>
      <c r="M1425" s="13">
        <f t="shared" si="280"/>
        <v>3.2067899943929292E-9</v>
      </c>
      <c r="N1425" s="13">
        <f t="shared" si="276"/>
        <v>1.9882097965236159E-9</v>
      </c>
      <c r="O1425" s="13">
        <f t="shared" si="277"/>
        <v>1.9882097965236159E-9</v>
      </c>
      <c r="Q1425">
        <v>15.318533202706631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175.90686245605801</v>
      </c>
      <c r="G1426" s="13">
        <f t="shared" si="271"/>
        <v>22.804472944803528</v>
      </c>
      <c r="H1426" s="13">
        <f t="shared" si="272"/>
        <v>153.10238951125447</v>
      </c>
      <c r="I1426" s="16">
        <f t="shared" si="279"/>
        <v>153.11088790342086</v>
      </c>
      <c r="J1426" s="13">
        <f t="shared" si="273"/>
        <v>102.74902250752446</v>
      </c>
      <c r="K1426" s="13">
        <f t="shared" si="274"/>
        <v>50.361865395896402</v>
      </c>
      <c r="L1426" s="13">
        <f t="shared" si="275"/>
        <v>20.263025878653018</v>
      </c>
      <c r="M1426" s="13">
        <f t="shared" si="280"/>
        <v>20.263025879871599</v>
      </c>
      <c r="N1426" s="13">
        <f t="shared" si="276"/>
        <v>12.563076045520392</v>
      </c>
      <c r="O1426" s="13">
        <f t="shared" si="277"/>
        <v>35.367548990323918</v>
      </c>
      <c r="Q1426">
        <v>14.074065962131129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78.574920720641245</v>
      </c>
      <c r="G1427" s="13">
        <f t="shared" si="271"/>
        <v>6.514346820588262</v>
      </c>
      <c r="H1427" s="13">
        <f t="shared" si="272"/>
        <v>72.060573900052987</v>
      </c>
      <c r="I1427" s="16">
        <f t="shared" si="279"/>
        <v>102.15941341729638</v>
      </c>
      <c r="J1427" s="13">
        <f t="shared" si="273"/>
        <v>79.747331542368556</v>
      </c>
      <c r="K1427" s="13">
        <f t="shared" si="274"/>
        <v>22.412081874927821</v>
      </c>
      <c r="L1427" s="13">
        <f t="shared" si="275"/>
        <v>3.241098434073161</v>
      </c>
      <c r="M1427" s="13">
        <f t="shared" si="280"/>
        <v>10.941048268424369</v>
      </c>
      <c r="N1427" s="13">
        <f t="shared" si="276"/>
        <v>6.783449926423109</v>
      </c>
      <c r="O1427" s="13">
        <f t="shared" si="277"/>
        <v>13.297796747011372</v>
      </c>
      <c r="Q1427">
        <v>12.872468051612911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78.873646321586421</v>
      </c>
      <c r="G1428" s="13">
        <f t="shared" si="271"/>
        <v>6.564343539334069</v>
      </c>
      <c r="H1428" s="13">
        <f t="shared" si="272"/>
        <v>72.309302782252345</v>
      </c>
      <c r="I1428" s="16">
        <f t="shared" si="279"/>
        <v>91.480286223107001</v>
      </c>
      <c r="J1428" s="13">
        <f t="shared" si="273"/>
        <v>78.424953029395724</v>
      </c>
      <c r="K1428" s="13">
        <f t="shared" si="274"/>
        <v>13.055333193711277</v>
      </c>
      <c r="L1428" s="13">
        <f t="shared" si="275"/>
        <v>0</v>
      </c>
      <c r="M1428" s="13">
        <f t="shared" si="280"/>
        <v>4.1575983420012603</v>
      </c>
      <c r="N1428" s="13">
        <f t="shared" si="276"/>
        <v>2.5777109720407814</v>
      </c>
      <c r="O1428" s="13">
        <f t="shared" si="277"/>
        <v>9.1420545113748499</v>
      </c>
      <c r="Q1428">
        <v>15.434135934871071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82.356500854837719</v>
      </c>
      <c r="G1429" s="13">
        <f t="shared" si="271"/>
        <v>7.14725741742342</v>
      </c>
      <c r="H1429" s="13">
        <f t="shared" si="272"/>
        <v>75.209243437414301</v>
      </c>
      <c r="I1429" s="16">
        <f t="shared" si="279"/>
        <v>88.264576631125578</v>
      </c>
      <c r="J1429" s="13">
        <f t="shared" si="273"/>
        <v>75.850775160927313</v>
      </c>
      <c r="K1429" s="13">
        <f t="shared" si="274"/>
        <v>12.413801470198266</v>
      </c>
      <c r="L1429" s="13">
        <f t="shared" si="275"/>
        <v>0</v>
      </c>
      <c r="M1429" s="13">
        <f t="shared" si="280"/>
        <v>1.579887369960479</v>
      </c>
      <c r="N1429" s="13">
        <f t="shared" si="276"/>
        <v>0.97953016937549697</v>
      </c>
      <c r="O1429" s="13">
        <f t="shared" si="277"/>
        <v>8.1267875867989172</v>
      </c>
      <c r="Q1429">
        <v>15.052324374862151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9.8085158884539059</v>
      </c>
      <c r="G1430" s="13">
        <f t="shared" si="271"/>
        <v>0</v>
      </c>
      <c r="H1430" s="13">
        <f t="shared" si="272"/>
        <v>9.8085158884539059</v>
      </c>
      <c r="I1430" s="16">
        <f t="shared" si="279"/>
        <v>22.22231735865217</v>
      </c>
      <c r="J1430" s="13">
        <f t="shared" si="273"/>
        <v>22.126153483640696</v>
      </c>
      <c r="K1430" s="13">
        <f t="shared" si="274"/>
        <v>9.6163875011473721E-2</v>
      </c>
      <c r="L1430" s="13">
        <f t="shared" si="275"/>
        <v>0</v>
      </c>
      <c r="M1430" s="13">
        <f t="shared" si="280"/>
        <v>0.60035720058498199</v>
      </c>
      <c r="N1430" s="13">
        <f t="shared" si="276"/>
        <v>0.37222146436268883</v>
      </c>
      <c r="O1430" s="13">
        <f t="shared" si="277"/>
        <v>0.37222146436268883</v>
      </c>
      <c r="Q1430">
        <v>21.761777645937361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0.101625576559413</v>
      </c>
      <c r="G1431" s="13">
        <f t="shared" si="271"/>
        <v>0</v>
      </c>
      <c r="H1431" s="13">
        <f t="shared" si="272"/>
        <v>0.101625576559413</v>
      </c>
      <c r="I1431" s="16">
        <f t="shared" si="279"/>
        <v>0.19778945157088673</v>
      </c>
      <c r="J1431" s="13">
        <f t="shared" si="273"/>
        <v>0.19778939441106447</v>
      </c>
      <c r="K1431" s="13">
        <f t="shared" si="274"/>
        <v>5.7159822264285509E-8</v>
      </c>
      <c r="L1431" s="13">
        <f t="shared" si="275"/>
        <v>0</v>
      </c>
      <c r="M1431" s="13">
        <f t="shared" si="280"/>
        <v>0.22813573622229316</v>
      </c>
      <c r="N1431" s="13">
        <f t="shared" si="276"/>
        <v>0.14144415645782177</v>
      </c>
      <c r="O1431" s="13">
        <f t="shared" si="277"/>
        <v>0.14144415645782177</v>
      </c>
      <c r="Q1431">
        <v>23.01890037965612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24.594058658861069</v>
      </c>
      <c r="G1432" s="13">
        <f t="shared" si="271"/>
        <v>0</v>
      </c>
      <c r="H1432" s="13">
        <f t="shared" si="272"/>
        <v>24.594058658861069</v>
      </c>
      <c r="I1432" s="16">
        <f t="shared" si="279"/>
        <v>24.594058716020893</v>
      </c>
      <c r="J1432" s="13">
        <f t="shared" si="273"/>
        <v>24.510035217081555</v>
      </c>
      <c r="K1432" s="13">
        <f t="shared" si="274"/>
        <v>8.4023498939338026E-2</v>
      </c>
      <c r="L1432" s="13">
        <f t="shared" si="275"/>
        <v>0</v>
      </c>
      <c r="M1432" s="13">
        <f t="shared" si="280"/>
        <v>8.6691579764471394E-2</v>
      </c>
      <c r="N1432" s="13">
        <f t="shared" si="276"/>
        <v>5.3748779453972266E-2</v>
      </c>
      <c r="O1432" s="13">
        <f t="shared" si="277"/>
        <v>5.3748779453972266E-2</v>
      </c>
      <c r="Q1432">
        <v>24.899096074406959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19.453306525673501</v>
      </c>
      <c r="G1433" s="13">
        <f t="shared" si="271"/>
        <v>0</v>
      </c>
      <c r="H1433" s="13">
        <f t="shared" si="272"/>
        <v>19.453306525673501</v>
      </c>
      <c r="I1433" s="16">
        <f t="shared" si="279"/>
        <v>19.537330024612839</v>
      </c>
      <c r="J1433" s="13">
        <f t="shared" si="273"/>
        <v>19.503746419649971</v>
      </c>
      <c r="K1433" s="13">
        <f t="shared" si="274"/>
        <v>3.3583604962867497E-2</v>
      </c>
      <c r="L1433" s="13">
        <f t="shared" si="275"/>
        <v>0</v>
      </c>
      <c r="M1433" s="13">
        <f t="shared" si="280"/>
        <v>3.2942800310499128E-2</v>
      </c>
      <c r="N1433" s="13">
        <f t="shared" si="276"/>
        <v>2.042453619250946E-2</v>
      </c>
      <c r="O1433" s="13">
        <f t="shared" si="277"/>
        <v>2.042453619250946E-2</v>
      </c>
      <c r="Q1433">
        <v>26.55315987096775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71.017769460343146</v>
      </c>
      <c r="G1434" s="13">
        <f t="shared" si="271"/>
        <v>5.2495313347873376</v>
      </c>
      <c r="H1434" s="13">
        <f t="shared" si="272"/>
        <v>65.768238125555811</v>
      </c>
      <c r="I1434" s="16">
        <f t="shared" si="279"/>
        <v>65.801821730518682</v>
      </c>
      <c r="J1434" s="13">
        <f t="shared" si="273"/>
        <v>63.89539691861026</v>
      </c>
      <c r="K1434" s="13">
        <f t="shared" si="274"/>
        <v>1.9064248119084226</v>
      </c>
      <c r="L1434" s="13">
        <f t="shared" si="275"/>
        <v>0</v>
      </c>
      <c r="M1434" s="13">
        <f t="shared" si="280"/>
        <v>1.2518264117989668E-2</v>
      </c>
      <c r="N1434" s="13">
        <f t="shared" si="276"/>
        <v>7.7613237531535938E-3</v>
      </c>
      <c r="O1434" s="13">
        <f t="shared" si="277"/>
        <v>5.2572926585404911</v>
      </c>
      <c r="Q1434">
        <v>23.4083831487354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13.097016360411169</v>
      </c>
      <c r="G1435" s="13">
        <f t="shared" si="271"/>
        <v>0</v>
      </c>
      <c r="H1435" s="13">
        <f t="shared" si="272"/>
        <v>13.097016360411169</v>
      </c>
      <c r="I1435" s="16">
        <f t="shared" si="279"/>
        <v>15.003441172319592</v>
      </c>
      <c r="J1435" s="13">
        <f t="shared" si="273"/>
        <v>14.969801349036423</v>
      </c>
      <c r="K1435" s="13">
        <f t="shared" si="274"/>
        <v>3.3639823283168724E-2</v>
      </c>
      <c r="L1435" s="13">
        <f t="shared" si="275"/>
        <v>0</v>
      </c>
      <c r="M1435" s="13">
        <f t="shared" si="280"/>
        <v>4.756940364836074E-3</v>
      </c>
      <c r="N1435" s="13">
        <f t="shared" si="276"/>
        <v>2.9493030261983659E-3</v>
      </c>
      <c r="O1435" s="13">
        <f t="shared" si="277"/>
        <v>2.9493030261983659E-3</v>
      </c>
      <c r="Q1435">
        <v>20.878233688450269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135.7303642564957</v>
      </c>
      <c r="G1436" s="13">
        <f t="shared" si="271"/>
        <v>16.080264928083896</v>
      </c>
      <c r="H1436" s="13">
        <f t="shared" si="272"/>
        <v>119.65009932841181</v>
      </c>
      <c r="I1436" s="16">
        <f t="shared" si="279"/>
        <v>119.68373915169498</v>
      </c>
      <c r="J1436" s="13">
        <f t="shared" si="273"/>
        <v>99.785846502412184</v>
      </c>
      <c r="K1436" s="13">
        <f t="shared" si="274"/>
        <v>19.897892649282795</v>
      </c>
      <c r="L1436" s="13">
        <f t="shared" si="275"/>
        <v>1.7099113839563962</v>
      </c>
      <c r="M1436" s="13">
        <f t="shared" si="280"/>
        <v>1.7117190212950337</v>
      </c>
      <c r="N1436" s="13">
        <f t="shared" si="276"/>
        <v>1.0612657932029208</v>
      </c>
      <c r="O1436" s="13">
        <f t="shared" si="277"/>
        <v>17.141530721286816</v>
      </c>
      <c r="Q1436">
        <v>17.866021284868619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136.90571202065809</v>
      </c>
      <c r="G1437" s="13">
        <f t="shared" si="271"/>
        <v>16.276979007518033</v>
      </c>
      <c r="H1437" s="13">
        <f t="shared" si="272"/>
        <v>120.62873301314005</v>
      </c>
      <c r="I1437" s="16">
        <f t="shared" si="279"/>
        <v>138.81671427846643</v>
      </c>
      <c r="J1437" s="13">
        <f t="shared" si="273"/>
        <v>90.340460948703665</v>
      </c>
      <c r="K1437" s="13">
        <f t="shared" si="274"/>
        <v>48.47625332976277</v>
      </c>
      <c r="L1437" s="13">
        <f t="shared" si="275"/>
        <v>19.114653772147388</v>
      </c>
      <c r="M1437" s="13">
        <f t="shared" si="280"/>
        <v>19.765107000239503</v>
      </c>
      <c r="N1437" s="13">
        <f t="shared" si="276"/>
        <v>12.254366340148492</v>
      </c>
      <c r="O1437" s="13">
        <f t="shared" si="277"/>
        <v>28.531345347666523</v>
      </c>
      <c r="Q1437">
        <v>11.84701048454809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107.85812755381799</v>
      </c>
      <c r="G1438" s="13">
        <f t="shared" si="271"/>
        <v>11.415380583283174</v>
      </c>
      <c r="H1438" s="13">
        <f t="shared" si="272"/>
        <v>96.442746970534813</v>
      </c>
      <c r="I1438" s="16">
        <f t="shared" si="279"/>
        <v>125.80434652815018</v>
      </c>
      <c r="J1438" s="13">
        <f t="shared" si="273"/>
        <v>85.876617221353087</v>
      </c>
      <c r="K1438" s="13">
        <f t="shared" si="274"/>
        <v>39.92772930679709</v>
      </c>
      <c r="L1438" s="13">
        <f t="shared" si="275"/>
        <v>13.908446877270977</v>
      </c>
      <c r="M1438" s="13">
        <f t="shared" si="280"/>
        <v>21.419187537361985</v>
      </c>
      <c r="N1438" s="13">
        <f t="shared" si="276"/>
        <v>13.279896273164431</v>
      </c>
      <c r="O1438" s="13">
        <f t="shared" si="277"/>
        <v>24.695276856447606</v>
      </c>
      <c r="Q1438">
        <v>11.663427144453699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78.763256802011611</v>
      </c>
      <c r="G1439" s="13">
        <f t="shared" si="271"/>
        <v>6.5458680094658428</v>
      </c>
      <c r="H1439" s="13">
        <f t="shared" si="272"/>
        <v>72.217388792545762</v>
      </c>
      <c r="I1439" s="16">
        <f t="shared" si="279"/>
        <v>98.236671222071877</v>
      </c>
      <c r="J1439" s="13">
        <f t="shared" si="273"/>
        <v>76.490122635637519</v>
      </c>
      <c r="K1439" s="13">
        <f t="shared" si="274"/>
        <v>21.746548586434358</v>
      </c>
      <c r="L1439" s="13">
        <f t="shared" si="275"/>
        <v>2.8357765345246602</v>
      </c>
      <c r="M1439" s="13">
        <f t="shared" si="280"/>
        <v>10.975067798722216</v>
      </c>
      <c r="N1439" s="13">
        <f t="shared" si="276"/>
        <v>6.8045420352077741</v>
      </c>
      <c r="O1439" s="13">
        <f t="shared" si="277"/>
        <v>13.350410044673616</v>
      </c>
      <c r="Q1439">
        <v>12.203428451612901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14.89671911128163</v>
      </c>
      <c r="G1440" s="13">
        <f t="shared" si="271"/>
        <v>0</v>
      </c>
      <c r="H1440" s="13">
        <f t="shared" si="272"/>
        <v>14.89671911128163</v>
      </c>
      <c r="I1440" s="16">
        <f t="shared" si="279"/>
        <v>33.807491163191322</v>
      </c>
      <c r="J1440" s="13">
        <f t="shared" si="273"/>
        <v>32.985380365197635</v>
      </c>
      <c r="K1440" s="13">
        <f t="shared" si="274"/>
        <v>0.82211079799368747</v>
      </c>
      <c r="L1440" s="13">
        <f t="shared" si="275"/>
        <v>0</v>
      </c>
      <c r="M1440" s="13">
        <f t="shared" si="280"/>
        <v>4.1705257635144424</v>
      </c>
      <c r="N1440" s="13">
        <f t="shared" si="276"/>
        <v>2.5857259733789544</v>
      </c>
      <c r="O1440" s="13">
        <f t="shared" si="277"/>
        <v>2.5857259733789544</v>
      </c>
      <c r="Q1440">
        <v>15.259932483234159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20.935101433962931</v>
      </c>
      <c r="G1441" s="13">
        <f t="shared" si="271"/>
        <v>0</v>
      </c>
      <c r="H1441" s="13">
        <f t="shared" si="272"/>
        <v>20.935101433962931</v>
      </c>
      <c r="I1441" s="16">
        <f t="shared" si="279"/>
        <v>21.757212231956618</v>
      </c>
      <c r="J1441" s="13">
        <f t="shared" si="273"/>
        <v>21.642639738445951</v>
      </c>
      <c r="K1441" s="13">
        <f t="shared" si="274"/>
        <v>0.11457249351066778</v>
      </c>
      <c r="L1441" s="13">
        <f t="shared" si="275"/>
        <v>0</v>
      </c>
      <c r="M1441" s="13">
        <f t="shared" si="280"/>
        <v>1.584799790135488</v>
      </c>
      <c r="N1441" s="13">
        <f t="shared" si="276"/>
        <v>0.98257586988400258</v>
      </c>
      <c r="O1441" s="13">
        <f t="shared" si="277"/>
        <v>0.98257586988400258</v>
      </c>
      <c r="Q1441">
        <v>20.06582132432716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7.1295711622405618</v>
      </c>
      <c r="G1442" s="13">
        <f t="shared" si="271"/>
        <v>0</v>
      </c>
      <c r="H1442" s="13">
        <f t="shared" si="272"/>
        <v>7.1295711622405618</v>
      </c>
      <c r="I1442" s="16">
        <f t="shared" si="279"/>
        <v>7.2441436557512295</v>
      </c>
      <c r="J1442" s="13">
        <f t="shared" si="273"/>
        <v>7.2403240884570259</v>
      </c>
      <c r="K1442" s="13">
        <f t="shared" si="274"/>
        <v>3.8195672942036296E-3</v>
      </c>
      <c r="L1442" s="13">
        <f t="shared" si="275"/>
        <v>0</v>
      </c>
      <c r="M1442" s="13">
        <f t="shared" si="280"/>
        <v>0.60222392025148541</v>
      </c>
      <c r="N1442" s="13">
        <f t="shared" si="276"/>
        <v>0.37337883055592097</v>
      </c>
      <c r="O1442" s="13">
        <f t="shared" si="277"/>
        <v>0.37337883055592097</v>
      </c>
      <c r="Q1442">
        <v>20.835081747091952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29.55419984326225</v>
      </c>
      <c r="G1443" s="13">
        <f t="shared" si="271"/>
        <v>0</v>
      </c>
      <c r="H1443" s="13">
        <f t="shared" si="272"/>
        <v>29.55419984326225</v>
      </c>
      <c r="I1443" s="16">
        <f t="shared" si="279"/>
        <v>29.558019410556454</v>
      </c>
      <c r="J1443" s="13">
        <f t="shared" si="273"/>
        <v>29.430512073402003</v>
      </c>
      <c r="K1443" s="13">
        <f t="shared" si="274"/>
        <v>0.12750733715445151</v>
      </c>
      <c r="L1443" s="13">
        <f t="shared" si="275"/>
        <v>0</v>
      </c>
      <c r="M1443" s="13">
        <f t="shared" si="280"/>
        <v>0.22884508969556444</v>
      </c>
      <c r="N1443" s="13">
        <f t="shared" si="276"/>
        <v>0.14188395561124995</v>
      </c>
      <c r="O1443" s="13">
        <f t="shared" si="277"/>
        <v>0.14188395561124995</v>
      </c>
      <c r="Q1443">
        <v>25.857902282917419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35.958064520000001</v>
      </c>
      <c r="G1444" s="13">
        <f t="shared" si="271"/>
        <v>0</v>
      </c>
      <c r="H1444" s="13">
        <f t="shared" si="272"/>
        <v>35.958064520000001</v>
      </c>
      <c r="I1444" s="16">
        <f t="shared" si="279"/>
        <v>36.085571857154449</v>
      </c>
      <c r="J1444" s="13">
        <f t="shared" si="273"/>
        <v>35.87344432566902</v>
      </c>
      <c r="K1444" s="13">
        <f t="shared" si="274"/>
        <v>0.21212753148542873</v>
      </c>
      <c r="L1444" s="13">
        <f t="shared" si="275"/>
        <v>0</v>
      </c>
      <c r="M1444" s="13">
        <f t="shared" si="280"/>
        <v>8.6961134084314495E-2</v>
      </c>
      <c r="N1444" s="13">
        <f t="shared" si="276"/>
        <v>5.3915903132274984E-2</v>
      </c>
      <c r="O1444" s="13">
        <f t="shared" si="277"/>
        <v>5.3915903132274984E-2</v>
      </c>
      <c r="Q1444">
        <v>26.489837870967751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29.68916745938655</v>
      </c>
      <c r="G1445" s="13">
        <f t="shared" si="271"/>
        <v>0</v>
      </c>
      <c r="H1445" s="13">
        <f t="shared" si="272"/>
        <v>29.68916745938655</v>
      </c>
      <c r="I1445" s="16">
        <f t="shared" si="279"/>
        <v>29.901294990871978</v>
      </c>
      <c r="J1445" s="13">
        <f t="shared" si="273"/>
        <v>29.770983822085149</v>
      </c>
      <c r="K1445" s="13">
        <f t="shared" si="274"/>
        <v>0.1303111687868288</v>
      </c>
      <c r="L1445" s="13">
        <f t="shared" si="275"/>
        <v>0</v>
      </c>
      <c r="M1445" s="13">
        <f t="shared" si="280"/>
        <v>3.3045230952039512E-2</v>
      </c>
      <c r="N1445" s="13">
        <f t="shared" si="276"/>
        <v>2.0488043190264496E-2</v>
      </c>
      <c r="O1445" s="13">
        <f t="shared" si="277"/>
        <v>2.0488043190264496E-2</v>
      </c>
      <c r="Q1445">
        <v>25.950594301582889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4.444836019917318</v>
      </c>
      <c r="G1446" s="13">
        <f t="shared" si="271"/>
        <v>0</v>
      </c>
      <c r="H1446" s="13">
        <f t="shared" si="272"/>
        <v>4.444836019917318</v>
      </c>
      <c r="I1446" s="16">
        <f t="shared" si="279"/>
        <v>4.5751471887041468</v>
      </c>
      <c r="J1446" s="13">
        <f t="shared" si="273"/>
        <v>4.574645641626601</v>
      </c>
      <c r="K1446" s="13">
        <f t="shared" si="274"/>
        <v>5.015470775457942E-4</v>
      </c>
      <c r="L1446" s="13">
        <f t="shared" si="275"/>
        <v>0</v>
      </c>
      <c r="M1446" s="13">
        <f t="shared" si="280"/>
        <v>1.2557187761775015E-2</v>
      </c>
      <c r="N1446" s="13">
        <f t="shared" si="276"/>
        <v>7.7854564123005093E-3</v>
      </c>
      <c r="O1446" s="13">
        <f t="shared" si="277"/>
        <v>7.7854564123005093E-3</v>
      </c>
      <c r="Q1446">
        <v>25.4783379760344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65.37944945472681</v>
      </c>
      <c r="G1447" s="13">
        <f t="shared" si="271"/>
        <v>4.3058643085005848</v>
      </c>
      <c r="H1447" s="13">
        <f t="shared" si="272"/>
        <v>61.073585146226222</v>
      </c>
      <c r="I1447" s="16">
        <f t="shared" si="279"/>
        <v>61.074086693303769</v>
      </c>
      <c r="J1447" s="13">
        <f t="shared" si="273"/>
        <v>58.895503067806708</v>
      </c>
      <c r="K1447" s="13">
        <f t="shared" si="274"/>
        <v>2.1785836254970619</v>
      </c>
      <c r="L1447" s="13">
        <f t="shared" si="275"/>
        <v>0</v>
      </c>
      <c r="M1447" s="13">
        <f t="shared" si="280"/>
        <v>4.7717313494745062E-3</v>
      </c>
      <c r="N1447" s="13">
        <f t="shared" si="276"/>
        <v>2.9584734366741939E-3</v>
      </c>
      <c r="O1447" s="13">
        <f t="shared" si="277"/>
        <v>4.3088227819372591</v>
      </c>
      <c r="Q1447">
        <v>20.803518940216229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4.40281037504446</v>
      </c>
      <c r="G1448" s="13">
        <f t="shared" si="271"/>
        <v>0</v>
      </c>
      <c r="H1448" s="13">
        <f t="shared" si="272"/>
        <v>4.40281037504446</v>
      </c>
      <c r="I1448" s="16">
        <f t="shared" si="279"/>
        <v>6.5813940005415219</v>
      </c>
      <c r="J1448" s="13">
        <f t="shared" si="273"/>
        <v>6.5772811049468585</v>
      </c>
      <c r="K1448" s="13">
        <f t="shared" si="274"/>
        <v>4.1128955946634349E-3</v>
      </c>
      <c r="L1448" s="13">
        <f t="shared" si="275"/>
        <v>0</v>
      </c>
      <c r="M1448" s="13">
        <f t="shared" si="280"/>
        <v>1.8132579128003123E-3</v>
      </c>
      <c r="N1448" s="13">
        <f t="shared" si="276"/>
        <v>1.1242199059361936E-3</v>
      </c>
      <c r="O1448" s="13">
        <f t="shared" si="277"/>
        <v>1.1242199059361936E-3</v>
      </c>
      <c r="Q1448">
        <v>18.278850507006101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207.62792808570609</v>
      </c>
      <c r="G1449" s="13">
        <f t="shared" si="271"/>
        <v>28.113523095124815</v>
      </c>
      <c r="H1449" s="13">
        <f t="shared" si="272"/>
        <v>179.51440499058128</v>
      </c>
      <c r="I1449" s="16">
        <f t="shared" si="279"/>
        <v>179.51851788617594</v>
      </c>
      <c r="J1449" s="13">
        <f t="shared" si="273"/>
        <v>110.11935676198901</v>
      </c>
      <c r="K1449" s="13">
        <f t="shared" si="274"/>
        <v>69.399161124186932</v>
      </c>
      <c r="L1449" s="13">
        <f t="shared" si="275"/>
        <v>31.857085860722659</v>
      </c>
      <c r="M1449" s="13">
        <f t="shared" si="280"/>
        <v>31.857774898729524</v>
      </c>
      <c r="N1449" s="13">
        <f t="shared" si="276"/>
        <v>19.751820437212306</v>
      </c>
      <c r="O1449" s="13">
        <f t="shared" si="277"/>
        <v>47.865343532337121</v>
      </c>
      <c r="Q1449">
        <v>14.1618264516129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137.11634567059909</v>
      </c>
      <c r="G1450" s="13">
        <f t="shared" si="271"/>
        <v>16.312232066918309</v>
      </c>
      <c r="H1450" s="13">
        <f t="shared" si="272"/>
        <v>120.80411360368078</v>
      </c>
      <c r="I1450" s="16">
        <f t="shared" si="279"/>
        <v>158.34618886714506</v>
      </c>
      <c r="J1450" s="13">
        <f t="shared" si="273"/>
        <v>108.22849787246602</v>
      </c>
      <c r="K1450" s="13">
        <f t="shared" si="274"/>
        <v>50.117690994679037</v>
      </c>
      <c r="L1450" s="13">
        <f t="shared" si="275"/>
        <v>20.114319219146065</v>
      </c>
      <c r="M1450" s="13">
        <f t="shared" si="280"/>
        <v>32.220273680663283</v>
      </c>
      <c r="N1450" s="13">
        <f t="shared" si="276"/>
        <v>19.976569682011235</v>
      </c>
      <c r="O1450" s="13">
        <f t="shared" si="277"/>
        <v>36.288801748929544</v>
      </c>
      <c r="Q1450">
        <v>15.046532698291919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111.2266007003366</v>
      </c>
      <c r="G1451" s="13">
        <f t="shared" si="271"/>
        <v>11.979150825861757</v>
      </c>
      <c r="H1451" s="13">
        <f t="shared" si="272"/>
        <v>99.247449874474853</v>
      </c>
      <c r="I1451" s="16">
        <f t="shared" si="279"/>
        <v>129.25082165000782</v>
      </c>
      <c r="J1451" s="13">
        <f t="shared" si="273"/>
        <v>101.21882554137841</v>
      </c>
      <c r="K1451" s="13">
        <f t="shared" si="274"/>
        <v>28.031996108629414</v>
      </c>
      <c r="L1451" s="13">
        <f t="shared" si="275"/>
        <v>6.6637286043234036</v>
      </c>
      <c r="M1451" s="13">
        <f t="shared" si="280"/>
        <v>18.907432602975451</v>
      </c>
      <c r="N1451" s="13">
        <f t="shared" si="276"/>
        <v>11.722608213844779</v>
      </c>
      <c r="O1451" s="13">
        <f t="shared" si="277"/>
        <v>23.701759039706538</v>
      </c>
      <c r="Q1451">
        <v>16.380298635123559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68.949129695618126</v>
      </c>
      <c r="G1452" s="13">
        <f t="shared" si="271"/>
        <v>4.9033099189592022</v>
      </c>
      <c r="H1452" s="13">
        <f t="shared" si="272"/>
        <v>64.045819776658931</v>
      </c>
      <c r="I1452" s="16">
        <f t="shared" si="279"/>
        <v>85.414087280964935</v>
      </c>
      <c r="J1452" s="13">
        <f t="shared" si="273"/>
        <v>76.128126196254826</v>
      </c>
      <c r="K1452" s="13">
        <f t="shared" si="274"/>
        <v>9.2859610847101095</v>
      </c>
      <c r="L1452" s="13">
        <f t="shared" si="275"/>
        <v>0</v>
      </c>
      <c r="M1452" s="13">
        <f t="shared" si="280"/>
        <v>7.1848243891306716</v>
      </c>
      <c r="N1452" s="13">
        <f t="shared" si="276"/>
        <v>4.4545911212610161</v>
      </c>
      <c r="O1452" s="13">
        <f t="shared" si="277"/>
        <v>9.3579010402202183</v>
      </c>
      <c r="Q1452">
        <v>16.821145092791511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86.143949382169126</v>
      </c>
      <c r="G1453" s="13">
        <f t="shared" si="271"/>
        <v>7.7811501878658236</v>
      </c>
      <c r="H1453" s="13">
        <f t="shared" si="272"/>
        <v>78.362799194303307</v>
      </c>
      <c r="I1453" s="16">
        <f t="shared" si="279"/>
        <v>87.648760279013416</v>
      </c>
      <c r="J1453" s="13">
        <f t="shared" si="273"/>
        <v>77.299685307771171</v>
      </c>
      <c r="K1453" s="13">
        <f t="shared" si="274"/>
        <v>10.349074971242246</v>
      </c>
      <c r="L1453" s="13">
        <f t="shared" si="275"/>
        <v>0</v>
      </c>
      <c r="M1453" s="13">
        <f t="shared" si="280"/>
        <v>2.7302332678696555</v>
      </c>
      <c r="N1453" s="13">
        <f t="shared" si="276"/>
        <v>1.6927446260791863</v>
      </c>
      <c r="O1453" s="13">
        <f t="shared" si="277"/>
        <v>9.4738948139450105</v>
      </c>
      <c r="Q1453">
        <v>16.48645318096559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13.10301336634401</v>
      </c>
      <c r="G1454" s="13">
        <f t="shared" si="271"/>
        <v>0</v>
      </c>
      <c r="H1454" s="13">
        <f t="shared" si="272"/>
        <v>13.10301336634401</v>
      </c>
      <c r="I1454" s="16">
        <f t="shared" si="279"/>
        <v>23.452088337586254</v>
      </c>
      <c r="J1454" s="13">
        <f t="shared" si="273"/>
        <v>23.386171702492607</v>
      </c>
      <c r="K1454" s="13">
        <f t="shared" si="274"/>
        <v>6.5916635093646647E-2</v>
      </c>
      <c r="L1454" s="13">
        <f t="shared" si="275"/>
        <v>0</v>
      </c>
      <c r="M1454" s="13">
        <f t="shared" si="280"/>
        <v>1.0374886417904692</v>
      </c>
      <c r="N1454" s="13">
        <f t="shared" si="276"/>
        <v>0.6432429579100909</v>
      </c>
      <c r="O1454" s="13">
        <f t="shared" si="277"/>
        <v>0.6432429579100909</v>
      </c>
      <c r="Q1454">
        <v>25.625835909743849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6.1811575213941987</v>
      </c>
      <c r="G1455" s="13">
        <f t="shared" si="271"/>
        <v>0</v>
      </c>
      <c r="H1455" s="13">
        <f t="shared" si="272"/>
        <v>6.1811575213941987</v>
      </c>
      <c r="I1455" s="16">
        <f t="shared" si="279"/>
        <v>6.2470741564878454</v>
      </c>
      <c r="J1455" s="13">
        <f t="shared" si="273"/>
        <v>6.2455391373366336</v>
      </c>
      <c r="K1455" s="13">
        <f t="shared" si="274"/>
        <v>1.5350191512117917E-3</v>
      </c>
      <c r="L1455" s="13">
        <f t="shared" si="275"/>
        <v>0</v>
      </c>
      <c r="M1455" s="13">
        <f t="shared" si="280"/>
        <v>0.39424568388037828</v>
      </c>
      <c r="N1455" s="13">
        <f t="shared" si="276"/>
        <v>0.24443232400583453</v>
      </c>
      <c r="O1455" s="13">
        <f t="shared" si="277"/>
        <v>0.24443232400583453</v>
      </c>
      <c r="Q1455">
        <v>24.155144063259119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12.397370924248349</v>
      </c>
      <c r="G1456" s="13">
        <f t="shared" si="271"/>
        <v>0</v>
      </c>
      <c r="H1456" s="13">
        <f t="shared" si="272"/>
        <v>12.397370924248349</v>
      </c>
      <c r="I1456" s="16">
        <f t="shared" si="279"/>
        <v>12.398905943399562</v>
      </c>
      <c r="J1456" s="13">
        <f t="shared" si="273"/>
        <v>12.391969143213716</v>
      </c>
      <c r="K1456" s="13">
        <f t="shared" si="274"/>
        <v>6.9368001858460815E-3</v>
      </c>
      <c r="L1456" s="13">
        <f t="shared" si="275"/>
        <v>0</v>
      </c>
      <c r="M1456" s="13">
        <f t="shared" si="280"/>
        <v>0.14981335987454375</v>
      </c>
      <c r="N1456" s="13">
        <f t="shared" si="276"/>
        <v>9.2884283122217123E-2</v>
      </c>
      <c r="O1456" s="13">
        <f t="shared" si="277"/>
        <v>9.2884283122217123E-2</v>
      </c>
      <c r="Q1456">
        <v>28.123776870967749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35.958064520000001</v>
      </c>
      <c r="G1457" s="13">
        <f t="shared" si="271"/>
        <v>0</v>
      </c>
      <c r="H1457" s="13">
        <f t="shared" si="272"/>
        <v>35.958064520000001</v>
      </c>
      <c r="I1457" s="16">
        <f t="shared" si="279"/>
        <v>35.965001320185848</v>
      </c>
      <c r="J1457" s="13">
        <f t="shared" si="273"/>
        <v>35.765655556859677</v>
      </c>
      <c r="K1457" s="13">
        <f t="shared" si="274"/>
        <v>0.19934576332617127</v>
      </c>
      <c r="L1457" s="13">
        <f t="shared" si="275"/>
        <v>0</v>
      </c>
      <c r="M1457" s="13">
        <f t="shared" si="280"/>
        <v>5.6929076752326627E-2</v>
      </c>
      <c r="N1457" s="13">
        <f t="shared" si="276"/>
        <v>3.5296027586442506E-2</v>
      </c>
      <c r="O1457" s="13">
        <f t="shared" si="277"/>
        <v>3.5296027586442506E-2</v>
      </c>
      <c r="Q1457">
        <v>26.872458588103161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11.911400988360491</v>
      </c>
      <c r="G1458" s="13">
        <f t="shared" si="271"/>
        <v>0</v>
      </c>
      <c r="H1458" s="13">
        <f t="shared" si="272"/>
        <v>11.911400988360491</v>
      </c>
      <c r="I1458" s="16">
        <f t="shared" si="279"/>
        <v>12.110746751686662</v>
      </c>
      <c r="J1458" s="13">
        <f t="shared" si="273"/>
        <v>12.101702223136362</v>
      </c>
      <c r="K1458" s="13">
        <f t="shared" si="274"/>
        <v>9.0445285502998019E-3</v>
      </c>
      <c r="L1458" s="13">
        <f t="shared" si="275"/>
        <v>0</v>
      </c>
      <c r="M1458" s="13">
        <f t="shared" si="280"/>
        <v>2.163304916588412E-2</v>
      </c>
      <c r="N1458" s="13">
        <f t="shared" si="276"/>
        <v>1.3412490482848155E-2</v>
      </c>
      <c r="O1458" s="13">
        <f t="shared" si="277"/>
        <v>1.3412490482848155E-2</v>
      </c>
      <c r="Q1458">
        <v>25.67442839294139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34.87494066578622</v>
      </c>
      <c r="G1459" s="13">
        <f t="shared" si="271"/>
        <v>0</v>
      </c>
      <c r="H1459" s="13">
        <f t="shared" si="272"/>
        <v>34.87494066578622</v>
      </c>
      <c r="I1459" s="16">
        <f t="shared" si="279"/>
        <v>34.883985194336518</v>
      </c>
      <c r="J1459" s="13">
        <f t="shared" si="273"/>
        <v>34.567650211795772</v>
      </c>
      <c r="K1459" s="13">
        <f t="shared" si="274"/>
        <v>0.3163349825407451</v>
      </c>
      <c r="L1459" s="13">
        <f t="shared" si="275"/>
        <v>0</v>
      </c>
      <c r="M1459" s="13">
        <f t="shared" si="280"/>
        <v>8.2205586830359657E-3</v>
      </c>
      <c r="N1459" s="13">
        <f t="shared" si="276"/>
        <v>5.096746383482299E-3</v>
      </c>
      <c r="O1459" s="13">
        <f t="shared" si="277"/>
        <v>5.096746383482299E-3</v>
      </c>
      <c r="Q1459">
        <v>22.859765022106611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5.8250902357965053</v>
      </c>
      <c r="G1460" s="13">
        <f t="shared" si="271"/>
        <v>0</v>
      </c>
      <c r="H1460" s="13">
        <f t="shared" si="272"/>
        <v>5.8250902357965053</v>
      </c>
      <c r="I1460" s="16">
        <f t="shared" si="279"/>
        <v>6.1414252183372504</v>
      </c>
      <c r="J1460" s="13">
        <f t="shared" si="273"/>
        <v>6.1383382957750827</v>
      </c>
      <c r="K1460" s="13">
        <f t="shared" si="274"/>
        <v>3.0869225621676932E-3</v>
      </c>
      <c r="L1460" s="13">
        <f t="shared" si="275"/>
        <v>0</v>
      </c>
      <c r="M1460" s="13">
        <f t="shared" si="280"/>
        <v>3.1238122995536667E-3</v>
      </c>
      <c r="N1460" s="13">
        <f t="shared" si="276"/>
        <v>1.9367636257232733E-3</v>
      </c>
      <c r="O1460" s="13">
        <f t="shared" si="277"/>
        <v>1.9367636257232733E-3</v>
      </c>
      <c r="Q1460">
        <v>18.841162902699871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11.38354882495827</v>
      </c>
      <c r="G1461" s="13">
        <f t="shared" si="271"/>
        <v>0</v>
      </c>
      <c r="H1461" s="13">
        <f t="shared" si="272"/>
        <v>11.38354882495827</v>
      </c>
      <c r="I1461" s="16">
        <f t="shared" si="279"/>
        <v>11.386635747520437</v>
      </c>
      <c r="J1461" s="13">
        <f t="shared" si="273"/>
        <v>11.349077459070095</v>
      </c>
      <c r="K1461" s="13">
        <f t="shared" si="274"/>
        <v>3.7558288450341593E-2</v>
      </c>
      <c r="L1461" s="13">
        <f t="shared" si="275"/>
        <v>0</v>
      </c>
      <c r="M1461" s="13">
        <f t="shared" si="280"/>
        <v>1.1870486738303934E-3</v>
      </c>
      <c r="N1461" s="13">
        <f t="shared" si="276"/>
        <v>7.3597017777484385E-4</v>
      </c>
      <c r="O1461" s="13">
        <f t="shared" si="277"/>
        <v>7.3597017777484385E-4</v>
      </c>
      <c r="Q1461">
        <v>14.204435451612911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38.62669137837684</v>
      </c>
      <c r="G1462" s="13">
        <f t="shared" si="271"/>
        <v>0</v>
      </c>
      <c r="H1462" s="13">
        <f t="shared" si="272"/>
        <v>38.62669137837684</v>
      </c>
      <c r="I1462" s="16">
        <f t="shared" si="279"/>
        <v>38.664249666827182</v>
      </c>
      <c r="J1462" s="13">
        <f t="shared" si="273"/>
        <v>37.30905914097778</v>
      </c>
      <c r="K1462" s="13">
        <f t="shared" si="274"/>
        <v>1.3551905258494017</v>
      </c>
      <c r="L1462" s="13">
        <f t="shared" si="275"/>
        <v>0</v>
      </c>
      <c r="M1462" s="13">
        <f t="shared" si="280"/>
        <v>4.5107849605554955E-4</v>
      </c>
      <c r="N1462" s="13">
        <f t="shared" si="276"/>
        <v>2.7966866755444071E-4</v>
      </c>
      <c r="O1462" s="13">
        <f t="shared" si="277"/>
        <v>2.7966866755444071E-4</v>
      </c>
      <c r="Q1462">
        <v>14.44187573700188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0.1496933532479367</v>
      </c>
      <c r="G1463" s="13">
        <f t="shared" si="271"/>
        <v>0</v>
      </c>
      <c r="H1463" s="13">
        <f t="shared" si="272"/>
        <v>0.1496933532479367</v>
      </c>
      <c r="I1463" s="16">
        <f t="shared" si="279"/>
        <v>1.5048838790973385</v>
      </c>
      <c r="J1463" s="13">
        <f t="shared" si="273"/>
        <v>1.5048138199971539</v>
      </c>
      <c r="K1463" s="13">
        <f t="shared" si="274"/>
        <v>7.0059100184538536E-5</v>
      </c>
      <c r="L1463" s="13">
        <f t="shared" si="275"/>
        <v>0</v>
      </c>
      <c r="M1463" s="13">
        <f t="shared" si="280"/>
        <v>1.7140982850110884E-4</v>
      </c>
      <c r="N1463" s="13">
        <f t="shared" si="276"/>
        <v>1.0627409367068748E-4</v>
      </c>
      <c r="O1463" s="13">
        <f t="shared" si="277"/>
        <v>1.0627409367068748E-4</v>
      </c>
      <c r="Q1463">
        <v>15.77035943192841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60.851974617067853</v>
      </c>
      <c r="G1464" s="13">
        <f t="shared" si="271"/>
        <v>3.5481157748263774</v>
      </c>
      <c r="H1464" s="13">
        <f t="shared" si="272"/>
        <v>57.303858842241475</v>
      </c>
      <c r="I1464" s="16">
        <f t="shared" si="279"/>
        <v>57.303928901341656</v>
      </c>
      <c r="J1464" s="13">
        <f t="shared" si="273"/>
        <v>53.335156399680479</v>
      </c>
      <c r="K1464" s="13">
        <f t="shared" si="274"/>
        <v>3.9687725016611779</v>
      </c>
      <c r="L1464" s="13">
        <f t="shared" si="275"/>
        <v>0</v>
      </c>
      <c r="M1464" s="13">
        <f t="shared" si="280"/>
        <v>6.5135734830421357E-5</v>
      </c>
      <c r="N1464" s="13">
        <f t="shared" si="276"/>
        <v>4.0384155594861239E-5</v>
      </c>
      <c r="O1464" s="13">
        <f t="shared" si="277"/>
        <v>3.5481561589819721</v>
      </c>
      <c r="Q1464">
        <v>14.81067529969118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2.9329698104286619</v>
      </c>
      <c r="G1465" s="13">
        <f t="shared" si="271"/>
        <v>0</v>
      </c>
      <c r="H1465" s="13">
        <f t="shared" si="272"/>
        <v>2.9329698104286619</v>
      </c>
      <c r="I1465" s="16">
        <f t="shared" si="279"/>
        <v>6.9017423120898398</v>
      </c>
      <c r="J1465" s="13">
        <f t="shared" si="273"/>
        <v>6.8975895654411215</v>
      </c>
      <c r="K1465" s="13">
        <f t="shared" si="274"/>
        <v>4.1527466487183418E-3</v>
      </c>
      <c r="L1465" s="13">
        <f t="shared" si="275"/>
        <v>0</v>
      </c>
      <c r="M1465" s="13">
        <f t="shared" si="280"/>
        <v>2.4751579235560118E-5</v>
      </c>
      <c r="N1465" s="13">
        <f t="shared" si="276"/>
        <v>1.5345979126047272E-5</v>
      </c>
      <c r="O1465" s="13">
        <f t="shared" si="277"/>
        <v>1.5345979126047272E-5</v>
      </c>
      <c r="Q1465">
        <v>19.218326276931752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4.8896419395892448</v>
      </c>
      <c r="G1466" s="13">
        <f t="shared" si="271"/>
        <v>0</v>
      </c>
      <c r="H1466" s="13">
        <f t="shared" si="272"/>
        <v>4.8896419395892448</v>
      </c>
      <c r="I1466" s="16">
        <f t="shared" si="279"/>
        <v>4.8937946862379631</v>
      </c>
      <c r="J1466" s="13">
        <f t="shared" si="273"/>
        <v>4.8925770981870116</v>
      </c>
      <c r="K1466" s="13">
        <f t="shared" si="274"/>
        <v>1.2175880509515125E-3</v>
      </c>
      <c r="L1466" s="13">
        <f t="shared" si="275"/>
        <v>0</v>
      </c>
      <c r="M1466" s="13">
        <f t="shared" si="280"/>
        <v>9.4056001095128459E-6</v>
      </c>
      <c r="N1466" s="13">
        <f t="shared" si="276"/>
        <v>5.8314720678979646E-6</v>
      </c>
      <c r="O1466" s="13">
        <f t="shared" si="277"/>
        <v>5.8314720678979646E-6</v>
      </c>
      <c r="Q1466">
        <v>20.6020631055145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9.96630255903424</v>
      </c>
      <c r="G1467" s="13">
        <f t="shared" si="271"/>
        <v>0</v>
      </c>
      <c r="H1467" s="13">
        <f t="shared" si="272"/>
        <v>9.96630255903424</v>
      </c>
      <c r="I1467" s="16">
        <f t="shared" si="279"/>
        <v>9.9675201470851924</v>
      </c>
      <c r="J1467" s="13">
        <f t="shared" si="273"/>
        <v>9.9627789701408442</v>
      </c>
      <c r="K1467" s="13">
        <f t="shared" si="274"/>
        <v>4.7411769443481688E-3</v>
      </c>
      <c r="L1467" s="13">
        <f t="shared" si="275"/>
        <v>0</v>
      </c>
      <c r="M1467" s="13">
        <f t="shared" si="280"/>
        <v>3.5741280416148813E-6</v>
      </c>
      <c r="N1467" s="13">
        <f t="shared" si="276"/>
        <v>2.2159593858012262E-6</v>
      </c>
      <c r="O1467" s="13">
        <f t="shared" si="277"/>
        <v>2.2159593858012262E-6</v>
      </c>
      <c r="Q1467">
        <v>26.122597097178549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11.910888414374231</v>
      </c>
      <c r="G1468" s="13">
        <f t="shared" si="271"/>
        <v>0</v>
      </c>
      <c r="H1468" s="13">
        <f t="shared" si="272"/>
        <v>11.910888414374231</v>
      </c>
      <c r="I1468" s="16">
        <f t="shared" si="279"/>
        <v>11.915629591318579</v>
      </c>
      <c r="J1468" s="13">
        <f t="shared" si="273"/>
        <v>11.909440803258855</v>
      </c>
      <c r="K1468" s="13">
        <f t="shared" si="274"/>
        <v>6.1887880597240041E-3</v>
      </c>
      <c r="L1468" s="13">
        <f t="shared" si="275"/>
        <v>0</v>
      </c>
      <c r="M1468" s="13">
        <f t="shared" si="280"/>
        <v>1.3581686558136551E-6</v>
      </c>
      <c r="N1468" s="13">
        <f t="shared" si="276"/>
        <v>8.4206456660446617E-7</v>
      </c>
      <c r="O1468" s="13">
        <f t="shared" si="277"/>
        <v>8.4206456660446617E-7</v>
      </c>
      <c r="Q1468">
        <v>28.08615487096775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4.3002016414659217</v>
      </c>
      <c r="G1469" s="13">
        <f t="shared" si="271"/>
        <v>0</v>
      </c>
      <c r="H1469" s="13">
        <f t="shared" si="272"/>
        <v>4.3002016414659217</v>
      </c>
      <c r="I1469" s="16">
        <f t="shared" si="279"/>
        <v>4.3063904295256457</v>
      </c>
      <c r="J1469" s="13">
        <f t="shared" si="273"/>
        <v>4.3060387004556802</v>
      </c>
      <c r="K1469" s="13">
        <f t="shared" si="274"/>
        <v>3.5172906996550068E-4</v>
      </c>
      <c r="L1469" s="13">
        <f t="shared" si="275"/>
        <v>0</v>
      </c>
      <c r="M1469" s="13">
        <f t="shared" si="280"/>
        <v>5.161040892091889E-7</v>
      </c>
      <c r="N1469" s="13">
        <f t="shared" si="276"/>
        <v>3.1998453530969713E-7</v>
      </c>
      <c r="O1469" s="13">
        <f t="shared" si="277"/>
        <v>3.1998453530969713E-7</v>
      </c>
      <c r="Q1469">
        <v>26.732801986778981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11.18894639087063</v>
      </c>
      <c r="G1470" s="13">
        <f t="shared" si="271"/>
        <v>0</v>
      </c>
      <c r="H1470" s="13">
        <f t="shared" si="272"/>
        <v>11.18894639087063</v>
      </c>
      <c r="I1470" s="16">
        <f t="shared" si="279"/>
        <v>11.189298119940595</v>
      </c>
      <c r="J1470" s="13">
        <f t="shared" si="273"/>
        <v>11.181159245267931</v>
      </c>
      <c r="K1470" s="13">
        <f t="shared" si="274"/>
        <v>8.1388746726638317E-3</v>
      </c>
      <c r="L1470" s="13">
        <f t="shared" si="275"/>
        <v>0</v>
      </c>
      <c r="M1470" s="13">
        <f t="shared" si="280"/>
        <v>1.9611955389949177E-7</v>
      </c>
      <c r="N1470" s="13">
        <f t="shared" si="276"/>
        <v>1.2159412341768488E-7</v>
      </c>
      <c r="O1470" s="13">
        <f t="shared" si="277"/>
        <v>1.2159412341768488E-7</v>
      </c>
      <c r="Q1470">
        <v>24.725779128089329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3.479444690729312</v>
      </c>
      <c r="G1471" s="13">
        <f t="shared" si="271"/>
        <v>0</v>
      </c>
      <c r="H1471" s="13">
        <f t="shared" si="272"/>
        <v>3.479444690729312</v>
      </c>
      <c r="I1471" s="16">
        <f t="shared" si="279"/>
        <v>3.4875835654019758</v>
      </c>
      <c r="J1471" s="13">
        <f t="shared" si="273"/>
        <v>3.4872718946050267</v>
      </c>
      <c r="K1471" s="13">
        <f t="shared" si="274"/>
        <v>3.1167079694904842E-4</v>
      </c>
      <c r="L1471" s="13">
        <f t="shared" si="275"/>
        <v>0</v>
      </c>
      <c r="M1471" s="13">
        <f t="shared" si="280"/>
        <v>7.4525430481806884E-8</v>
      </c>
      <c r="N1471" s="13">
        <f t="shared" si="276"/>
        <v>4.6205766898720269E-8</v>
      </c>
      <c r="O1471" s="13">
        <f t="shared" si="277"/>
        <v>4.6205766898720269E-8</v>
      </c>
      <c r="Q1471">
        <v>23.0565676176609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116.5721967768571</v>
      </c>
      <c r="G1472" s="13">
        <f t="shared" si="271"/>
        <v>12.873825613428874</v>
      </c>
      <c r="H1472" s="13">
        <f t="shared" si="272"/>
        <v>103.69837116342822</v>
      </c>
      <c r="I1472" s="16">
        <f t="shared" si="279"/>
        <v>103.69868283422517</v>
      </c>
      <c r="J1472" s="13">
        <f t="shared" si="273"/>
        <v>91.770752579246363</v>
      </c>
      <c r="K1472" s="13">
        <f t="shared" si="274"/>
        <v>11.927930254978804</v>
      </c>
      <c r="L1472" s="13">
        <f t="shared" si="275"/>
        <v>0</v>
      </c>
      <c r="M1472" s="13">
        <f t="shared" si="280"/>
        <v>2.8319663583086615E-8</v>
      </c>
      <c r="N1472" s="13">
        <f t="shared" si="276"/>
        <v>1.7558191421513703E-8</v>
      </c>
      <c r="O1472" s="13">
        <f t="shared" si="277"/>
        <v>12.873825630987065</v>
      </c>
      <c r="Q1472">
        <v>19.091386103891281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5.8509136394328882</v>
      </c>
      <c r="G1473" s="13">
        <f t="shared" si="271"/>
        <v>0</v>
      </c>
      <c r="H1473" s="13">
        <f t="shared" si="272"/>
        <v>5.8509136394328882</v>
      </c>
      <c r="I1473" s="16">
        <f t="shared" si="279"/>
        <v>17.778843894411693</v>
      </c>
      <c r="J1473" s="13">
        <f t="shared" si="273"/>
        <v>17.627504583653135</v>
      </c>
      <c r="K1473" s="13">
        <f t="shared" si="274"/>
        <v>0.15133931075855855</v>
      </c>
      <c r="L1473" s="13">
        <f t="shared" si="275"/>
        <v>0</v>
      </c>
      <c r="M1473" s="13">
        <f t="shared" si="280"/>
        <v>1.0761472161572912E-8</v>
      </c>
      <c r="N1473" s="13">
        <f t="shared" si="276"/>
        <v>6.6721127401752058E-9</v>
      </c>
      <c r="O1473" s="13">
        <f t="shared" si="277"/>
        <v>6.6721127401752058E-9</v>
      </c>
      <c r="Q1473">
        <v>13.73547833901338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63.726967985742426</v>
      </c>
      <c r="G1474" s="13">
        <f t="shared" si="271"/>
        <v>4.0292939342974279</v>
      </c>
      <c r="H1474" s="13">
        <f t="shared" si="272"/>
        <v>59.697674051444999</v>
      </c>
      <c r="I1474" s="16">
        <f t="shared" si="279"/>
        <v>59.849013362203557</v>
      </c>
      <c r="J1474" s="13">
        <f t="shared" si="273"/>
        <v>53.676446016376403</v>
      </c>
      <c r="K1474" s="13">
        <f t="shared" si="274"/>
        <v>6.1725673458271544</v>
      </c>
      <c r="L1474" s="13">
        <f t="shared" si="275"/>
        <v>0</v>
      </c>
      <c r="M1474" s="13">
        <f t="shared" si="280"/>
        <v>4.0893594213977064E-9</v>
      </c>
      <c r="N1474" s="13">
        <f t="shared" si="276"/>
        <v>2.5354028412665781E-9</v>
      </c>
      <c r="O1474" s="13">
        <f t="shared" si="277"/>
        <v>4.0292939368328309</v>
      </c>
      <c r="Q1474">
        <v>12.137638451612901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47.156721205011102</v>
      </c>
      <c r="G1475" s="13">
        <f t="shared" si="271"/>
        <v>1.255986373031919</v>
      </c>
      <c r="H1475" s="13">
        <f t="shared" si="272"/>
        <v>45.900734831979186</v>
      </c>
      <c r="I1475" s="16">
        <f t="shared" si="279"/>
        <v>52.07330217780634</v>
      </c>
      <c r="J1475" s="13">
        <f t="shared" si="273"/>
        <v>49.141908222865929</v>
      </c>
      <c r="K1475" s="13">
        <f t="shared" si="274"/>
        <v>2.9313939549404111</v>
      </c>
      <c r="L1475" s="13">
        <f t="shared" si="275"/>
        <v>0</v>
      </c>
      <c r="M1475" s="13">
        <f t="shared" si="280"/>
        <v>1.5539565801311283E-9</v>
      </c>
      <c r="N1475" s="13">
        <f t="shared" si="276"/>
        <v>9.634530796812996E-10</v>
      </c>
      <c r="O1475" s="13">
        <f t="shared" si="277"/>
        <v>1.2559863739953721</v>
      </c>
      <c r="Q1475">
        <v>15.075055471622861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73.205251921832939</v>
      </c>
      <c r="G1476" s="13">
        <f t="shared" si="271"/>
        <v>5.6156430608745929</v>
      </c>
      <c r="H1476" s="13">
        <f t="shared" si="272"/>
        <v>67.58960886095835</v>
      </c>
      <c r="I1476" s="16">
        <f t="shared" si="279"/>
        <v>70.521002815898754</v>
      </c>
      <c r="J1476" s="13">
        <f t="shared" si="273"/>
        <v>64.349683160574656</v>
      </c>
      <c r="K1476" s="13">
        <f t="shared" si="274"/>
        <v>6.1713196553240977</v>
      </c>
      <c r="L1476" s="13">
        <f t="shared" si="275"/>
        <v>0</v>
      </c>
      <c r="M1476" s="13">
        <f t="shared" si="280"/>
        <v>5.9050350044982873E-10</v>
      </c>
      <c r="N1476" s="13">
        <f t="shared" si="276"/>
        <v>3.6611217027889381E-10</v>
      </c>
      <c r="O1476" s="13">
        <f t="shared" si="277"/>
        <v>5.6156430612407053</v>
      </c>
      <c r="Q1476">
        <v>15.8928863627181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53.816646487721208</v>
      </c>
      <c r="G1477" s="13">
        <f t="shared" si="271"/>
        <v>2.3706361056768843</v>
      </c>
      <c r="H1477" s="13">
        <f t="shared" si="272"/>
        <v>51.446010382044321</v>
      </c>
      <c r="I1477" s="16">
        <f t="shared" si="279"/>
        <v>57.617330037368419</v>
      </c>
      <c r="J1477" s="13">
        <f t="shared" si="273"/>
        <v>54.266501634969565</v>
      </c>
      <c r="K1477" s="13">
        <f t="shared" si="274"/>
        <v>3.3508284023988537</v>
      </c>
      <c r="L1477" s="13">
        <f t="shared" si="275"/>
        <v>0</v>
      </c>
      <c r="M1477" s="13">
        <f t="shared" si="280"/>
        <v>2.2439133017093493E-10</v>
      </c>
      <c r="N1477" s="13">
        <f t="shared" si="276"/>
        <v>1.3912262470597965E-10</v>
      </c>
      <c r="O1477" s="13">
        <f t="shared" si="277"/>
        <v>2.3706361058160068</v>
      </c>
      <c r="Q1477">
        <v>16.26760175223265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2.8780977389680058</v>
      </c>
      <c r="G1478" s="13">
        <f t="shared" ref="G1478:G1541" si="282">IF((F1478-$J$2)&gt;0,$I$2*(F1478-$J$2),0)</f>
        <v>0</v>
      </c>
      <c r="H1478" s="13">
        <f t="shared" ref="H1478:H1541" si="283">F1478-G1478</f>
        <v>2.8780977389680058</v>
      </c>
      <c r="I1478" s="16">
        <f t="shared" si="279"/>
        <v>6.2289261413668591</v>
      </c>
      <c r="J1478" s="13">
        <f t="shared" ref="J1478:J1541" si="284">I1478/SQRT(1+(I1478/($K$2*(300+(25*Q1478)+0.05*(Q1478)^3)))^2)</f>
        <v>6.2261201055008302</v>
      </c>
      <c r="K1478" s="13">
        <f t="shared" ref="K1478:K1541" si="285">I1478-J1478</f>
        <v>2.8060358660288998E-3</v>
      </c>
      <c r="L1478" s="13">
        <f t="shared" ref="L1478:L1541" si="286">IF(K1478&gt;$N$2,(K1478-$N$2)/$L$2,0)</f>
        <v>0</v>
      </c>
      <c r="M1478" s="13">
        <f t="shared" si="280"/>
        <v>8.5268705464955278E-11</v>
      </c>
      <c r="N1478" s="13">
        <f t="shared" ref="N1478:N1541" si="287">$M$2*M1478</f>
        <v>5.2866597388272273E-11</v>
      </c>
      <c r="O1478" s="13">
        <f t="shared" ref="O1478:O1541" si="288">N1478+G1478</f>
        <v>5.2866597388272273E-11</v>
      </c>
      <c r="Q1478">
        <v>19.814940968616909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19.603318204368549</v>
      </c>
      <c r="G1479" s="13">
        <f t="shared" si="282"/>
        <v>0</v>
      </c>
      <c r="H1479" s="13">
        <f t="shared" si="283"/>
        <v>19.603318204368549</v>
      </c>
      <c r="I1479" s="16">
        <f t="shared" ref="I1479:I1542" si="290">H1479+K1478-L1478</f>
        <v>19.606124240234578</v>
      </c>
      <c r="J1479" s="13">
        <f t="shared" si="284"/>
        <v>19.574054286644248</v>
      </c>
      <c r="K1479" s="13">
        <f t="shared" si="285"/>
        <v>3.2069953590330158E-2</v>
      </c>
      <c r="L1479" s="13">
        <f t="shared" si="286"/>
        <v>0</v>
      </c>
      <c r="M1479" s="13">
        <f t="shared" ref="M1479:M1542" si="291">L1479+M1478-N1478</f>
        <v>3.2402108076683004E-11</v>
      </c>
      <c r="N1479" s="13">
        <f t="shared" si="287"/>
        <v>2.0089307007543463E-11</v>
      </c>
      <c r="O1479" s="13">
        <f t="shared" si="288"/>
        <v>2.0089307007543463E-11</v>
      </c>
      <c r="Q1479">
        <v>26.96640606475162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6.1386302296740336</v>
      </c>
      <c r="G1480" s="13">
        <f t="shared" si="282"/>
        <v>0</v>
      </c>
      <c r="H1480" s="13">
        <f t="shared" si="283"/>
        <v>6.1386302296740336</v>
      </c>
      <c r="I1480" s="16">
        <f t="shared" si="290"/>
        <v>6.1707001832643638</v>
      </c>
      <c r="J1480" s="13">
        <f t="shared" si="284"/>
        <v>6.1696933636689604</v>
      </c>
      <c r="K1480" s="13">
        <f t="shared" si="285"/>
        <v>1.0068195954033854E-3</v>
      </c>
      <c r="L1480" s="13">
        <f t="shared" si="286"/>
        <v>0</v>
      </c>
      <c r="M1480" s="13">
        <f t="shared" si="291"/>
        <v>1.2312801069139541E-11</v>
      </c>
      <c r="N1480" s="13">
        <f t="shared" si="287"/>
        <v>7.6339366628665163E-12</v>
      </c>
      <c r="O1480" s="13">
        <f t="shared" si="288"/>
        <v>7.6339366628665163E-12</v>
      </c>
      <c r="Q1480">
        <v>26.931752870967749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11.91142880331525</v>
      </c>
      <c r="G1481" s="13">
        <f t="shared" si="282"/>
        <v>0</v>
      </c>
      <c r="H1481" s="13">
        <f t="shared" si="283"/>
        <v>11.91142880331525</v>
      </c>
      <c r="I1481" s="16">
        <f t="shared" si="290"/>
        <v>11.912435622910653</v>
      </c>
      <c r="J1481" s="13">
        <f t="shared" si="284"/>
        <v>11.905051876702425</v>
      </c>
      <c r="K1481" s="13">
        <f t="shared" si="285"/>
        <v>7.3837462082284588E-3</v>
      </c>
      <c r="L1481" s="13">
        <f t="shared" si="286"/>
        <v>0</v>
      </c>
      <c r="M1481" s="13">
        <f t="shared" si="291"/>
        <v>4.678864406273025E-12</v>
      </c>
      <c r="N1481" s="13">
        <f t="shared" si="287"/>
        <v>2.9008959318892755E-12</v>
      </c>
      <c r="O1481" s="13">
        <f t="shared" si="288"/>
        <v>2.9008959318892755E-12</v>
      </c>
      <c r="Q1481">
        <v>26.787128572764381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7.3899555389739663E-2</v>
      </c>
      <c r="G1482" s="13">
        <f t="shared" si="282"/>
        <v>0</v>
      </c>
      <c r="H1482" s="13">
        <f t="shared" si="283"/>
        <v>7.3899555389739663E-2</v>
      </c>
      <c r="I1482" s="16">
        <f t="shared" si="290"/>
        <v>8.1283301597968122E-2</v>
      </c>
      <c r="J1482" s="13">
        <f t="shared" si="284"/>
        <v>8.1283298407603052E-2</v>
      </c>
      <c r="K1482" s="13">
        <f t="shared" si="285"/>
        <v>3.1903650693498875E-9</v>
      </c>
      <c r="L1482" s="13">
        <f t="shared" si="286"/>
        <v>0</v>
      </c>
      <c r="M1482" s="13">
        <f t="shared" si="291"/>
        <v>1.7779684743837495E-12</v>
      </c>
      <c r="N1482" s="13">
        <f t="shared" si="287"/>
        <v>1.1023404541179246E-12</v>
      </c>
      <c r="O1482" s="13">
        <f t="shared" si="288"/>
        <v>1.1023404541179246E-12</v>
      </c>
      <c r="Q1482">
        <v>24.57381574695177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16.09982381287449</v>
      </c>
      <c r="G1483" s="13">
        <f t="shared" si="282"/>
        <v>0</v>
      </c>
      <c r="H1483" s="13">
        <f t="shared" si="283"/>
        <v>16.09982381287449</v>
      </c>
      <c r="I1483" s="16">
        <f t="shared" si="290"/>
        <v>16.099823816064855</v>
      </c>
      <c r="J1483" s="13">
        <f t="shared" si="284"/>
        <v>16.059073617654917</v>
      </c>
      <c r="K1483" s="13">
        <f t="shared" si="285"/>
        <v>4.0750198409938321E-2</v>
      </c>
      <c r="L1483" s="13">
        <f t="shared" si="286"/>
        <v>0</v>
      </c>
      <c r="M1483" s="13">
        <f t="shared" si="291"/>
        <v>6.7562802026582492E-13</v>
      </c>
      <c r="N1483" s="13">
        <f t="shared" si="287"/>
        <v>4.1888937256481147E-13</v>
      </c>
      <c r="O1483" s="13">
        <f t="shared" si="288"/>
        <v>4.1888937256481147E-13</v>
      </c>
      <c r="Q1483">
        <v>21.015304064766529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30.92095049657517</v>
      </c>
      <c r="G1484" s="13">
        <f t="shared" si="282"/>
        <v>0</v>
      </c>
      <c r="H1484" s="13">
        <f t="shared" si="283"/>
        <v>30.92095049657517</v>
      </c>
      <c r="I1484" s="16">
        <f t="shared" si="290"/>
        <v>30.961700694985108</v>
      </c>
      <c r="J1484" s="13">
        <f t="shared" si="284"/>
        <v>30.541721722894689</v>
      </c>
      <c r="K1484" s="13">
        <f t="shared" si="285"/>
        <v>0.41997897209041923</v>
      </c>
      <c r="L1484" s="13">
        <f t="shared" si="286"/>
        <v>0</v>
      </c>
      <c r="M1484" s="13">
        <f t="shared" si="291"/>
        <v>2.5673864770101345E-13</v>
      </c>
      <c r="N1484" s="13">
        <f t="shared" si="287"/>
        <v>1.5917796157462834E-13</v>
      </c>
      <c r="O1484" s="13">
        <f t="shared" si="288"/>
        <v>1.5917796157462834E-13</v>
      </c>
      <c r="Q1484">
        <v>18.277891150910168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219.52399588086041</v>
      </c>
      <c r="G1485" s="13">
        <f t="shared" si="282"/>
        <v>30.104528733254032</v>
      </c>
      <c r="H1485" s="13">
        <f t="shared" si="283"/>
        <v>189.41946714760638</v>
      </c>
      <c r="I1485" s="16">
        <f t="shared" si="290"/>
        <v>189.83944611969679</v>
      </c>
      <c r="J1485" s="13">
        <f t="shared" si="284"/>
        <v>109.76557527689373</v>
      </c>
      <c r="K1485" s="13">
        <f t="shared" si="285"/>
        <v>80.073870842803061</v>
      </c>
      <c r="L1485" s="13">
        <f t="shared" si="286"/>
        <v>38.358178586035415</v>
      </c>
      <c r="M1485" s="13">
        <f t="shared" si="291"/>
        <v>38.358178586035514</v>
      </c>
      <c r="N1485" s="13">
        <f t="shared" si="287"/>
        <v>23.78207072334202</v>
      </c>
      <c r="O1485" s="13">
        <f t="shared" si="288"/>
        <v>53.886599456596052</v>
      </c>
      <c r="Q1485">
        <v>13.643772780464509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73.749941860310784</v>
      </c>
      <c r="G1486" s="13">
        <f t="shared" si="282"/>
        <v>5.7068060196956072</v>
      </c>
      <c r="H1486" s="13">
        <f t="shared" si="283"/>
        <v>68.043135840615179</v>
      </c>
      <c r="I1486" s="16">
        <f t="shared" si="290"/>
        <v>109.75882809738283</v>
      </c>
      <c r="J1486" s="13">
        <f t="shared" si="284"/>
        <v>83.178271903236777</v>
      </c>
      <c r="K1486" s="13">
        <f t="shared" si="285"/>
        <v>26.580556194146055</v>
      </c>
      <c r="L1486" s="13">
        <f t="shared" si="286"/>
        <v>5.7797752493370336</v>
      </c>
      <c r="M1486" s="13">
        <f t="shared" si="291"/>
        <v>20.355883112030529</v>
      </c>
      <c r="N1486" s="13">
        <f t="shared" si="287"/>
        <v>12.620647529458928</v>
      </c>
      <c r="O1486" s="13">
        <f t="shared" si="288"/>
        <v>18.327453549154534</v>
      </c>
      <c r="Q1486">
        <v>12.86003240903084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101.8148258082405</v>
      </c>
      <c r="G1487" s="13">
        <f t="shared" si="282"/>
        <v>10.403933098656188</v>
      </c>
      <c r="H1487" s="13">
        <f t="shared" si="283"/>
        <v>91.410892709584317</v>
      </c>
      <c r="I1487" s="16">
        <f t="shared" si="290"/>
        <v>112.21167365439334</v>
      </c>
      <c r="J1487" s="13">
        <f t="shared" si="284"/>
        <v>81.21454944357059</v>
      </c>
      <c r="K1487" s="13">
        <f t="shared" si="285"/>
        <v>30.997124210822747</v>
      </c>
      <c r="L1487" s="13">
        <f t="shared" si="286"/>
        <v>8.4695456469332058</v>
      </c>
      <c r="M1487" s="13">
        <f t="shared" si="291"/>
        <v>16.204781229504807</v>
      </c>
      <c r="N1487" s="13">
        <f t="shared" si="287"/>
        <v>10.046964362292981</v>
      </c>
      <c r="O1487" s="13">
        <f t="shared" si="288"/>
        <v>20.450897460949168</v>
      </c>
      <c r="Q1487">
        <v>11.6859188516129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59.304739805420787</v>
      </c>
      <c r="G1488" s="13">
        <f t="shared" si="282"/>
        <v>3.2891601865979783</v>
      </c>
      <c r="H1488" s="13">
        <f t="shared" si="283"/>
        <v>56.015579618822812</v>
      </c>
      <c r="I1488" s="16">
        <f t="shared" si="290"/>
        <v>78.543158182712347</v>
      </c>
      <c r="J1488" s="13">
        <f t="shared" si="284"/>
        <v>68.88223039580015</v>
      </c>
      <c r="K1488" s="13">
        <f t="shared" si="285"/>
        <v>9.6609277869121968</v>
      </c>
      <c r="L1488" s="13">
        <f t="shared" si="286"/>
        <v>0</v>
      </c>
      <c r="M1488" s="13">
        <f t="shared" si="291"/>
        <v>6.1578168672118263</v>
      </c>
      <c r="N1488" s="13">
        <f t="shared" si="287"/>
        <v>3.8178464576713322</v>
      </c>
      <c r="O1488" s="13">
        <f t="shared" si="288"/>
        <v>7.1070066442693101</v>
      </c>
      <c r="Q1488">
        <v>14.562246036284989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52.181458299086607</v>
      </c>
      <c r="G1489" s="13">
        <f t="shared" si="282"/>
        <v>2.0969600507791526</v>
      </c>
      <c r="H1489" s="13">
        <f t="shared" si="283"/>
        <v>50.084498248307455</v>
      </c>
      <c r="I1489" s="16">
        <f t="shared" si="290"/>
        <v>59.745426035219651</v>
      </c>
      <c r="J1489" s="13">
        <f t="shared" si="284"/>
        <v>55.139647458824236</v>
      </c>
      <c r="K1489" s="13">
        <f t="shared" si="285"/>
        <v>4.6057785763954158</v>
      </c>
      <c r="L1489" s="13">
        <f t="shared" si="286"/>
        <v>0</v>
      </c>
      <c r="M1489" s="13">
        <f t="shared" si="291"/>
        <v>2.3399704095404941</v>
      </c>
      <c r="N1489" s="13">
        <f t="shared" si="287"/>
        <v>1.4507816539151064</v>
      </c>
      <c r="O1489" s="13">
        <f t="shared" si="288"/>
        <v>3.5477417046942588</v>
      </c>
      <c r="Q1489">
        <v>14.54782502392125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71.068296117711185</v>
      </c>
      <c r="G1490" s="13">
        <f t="shared" si="282"/>
        <v>5.2579878148131636</v>
      </c>
      <c r="H1490" s="13">
        <f t="shared" si="283"/>
        <v>65.810308302898022</v>
      </c>
      <c r="I1490" s="16">
        <f t="shared" si="290"/>
        <v>70.416086879293431</v>
      </c>
      <c r="J1490" s="13">
        <f t="shared" si="284"/>
        <v>65.455710357487689</v>
      </c>
      <c r="K1490" s="13">
        <f t="shared" si="285"/>
        <v>4.9603765218057418</v>
      </c>
      <c r="L1490" s="13">
        <f t="shared" si="286"/>
        <v>0</v>
      </c>
      <c r="M1490" s="13">
        <f t="shared" si="291"/>
        <v>0.88918875562538768</v>
      </c>
      <c r="N1490" s="13">
        <f t="shared" si="287"/>
        <v>0.55129702848774031</v>
      </c>
      <c r="O1490" s="13">
        <f t="shared" si="288"/>
        <v>5.8092848433009037</v>
      </c>
      <c r="Q1490">
        <v>17.614394575360581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4.987208865841003E-2</v>
      </c>
      <c r="G1491" s="13">
        <f t="shared" si="282"/>
        <v>0</v>
      </c>
      <c r="H1491" s="13">
        <f t="shared" si="283"/>
        <v>4.987208865841003E-2</v>
      </c>
      <c r="I1491" s="16">
        <f t="shared" si="290"/>
        <v>5.0102486104641519</v>
      </c>
      <c r="J1491" s="13">
        <f t="shared" si="284"/>
        <v>5.0092867756632709</v>
      </c>
      <c r="K1491" s="13">
        <f t="shared" si="285"/>
        <v>9.6183480088107842E-4</v>
      </c>
      <c r="L1491" s="13">
        <f t="shared" si="286"/>
        <v>0</v>
      </c>
      <c r="M1491" s="13">
        <f t="shared" si="291"/>
        <v>0.33789172713764737</v>
      </c>
      <c r="N1491" s="13">
        <f t="shared" si="287"/>
        <v>0.20949287082534138</v>
      </c>
      <c r="O1491" s="13">
        <f t="shared" si="288"/>
        <v>0.20949287082534138</v>
      </c>
      <c r="Q1491">
        <v>22.77080381416058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23.18127090125838</v>
      </c>
      <c r="G1492" s="13">
        <f t="shared" si="282"/>
        <v>0</v>
      </c>
      <c r="H1492" s="13">
        <f t="shared" si="283"/>
        <v>23.18127090125838</v>
      </c>
      <c r="I1492" s="16">
        <f t="shared" si="290"/>
        <v>23.182232736059262</v>
      </c>
      <c r="J1492" s="13">
        <f t="shared" si="284"/>
        <v>23.13238025172949</v>
      </c>
      <c r="K1492" s="13">
        <f t="shared" si="285"/>
        <v>4.9852484329772295E-2</v>
      </c>
      <c r="L1492" s="13">
        <f t="shared" si="286"/>
        <v>0</v>
      </c>
      <c r="M1492" s="13">
        <f t="shared" si="291"/>
        <v>0.12839885631230599</v>
      </c>
      <c r="N1492" s="13">
        <f t="shared" si="287"/>
        <v>7.9607290913629711E-2</v>
      </c>
      <c r="O1492" s="13">
        <f t="shared" si="288"/>
        <v>7.9607290913629711E-2</v>
      </c>
      <c r="Q1492">
        <v>27.409754870967749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42.904816912800698</v>
      </c>
      <c r="G1493" s="13">
        <f t="shared" si="282"/>
        <v>0.54435917282169033</v>
      </c>
      <c r="H1493" s="13">
        <f t="shared" si="283"/>
        <v>42.360457739979005</v>
      </c>
      <c r="I1493" s="16">
        <f t="shared" si="290"/>
        <v>42.410310224308773</v>
      </c>
      <c r="J1493" s="13">
        <f t="shared" si="284"/>
        <v>42.050114666430026</v>
      </c>
      <c r="K1493" s="13">
        <f t="shared" si="285"/>
        <v>0.3601955578787468</v>
      </c>
      <c r="L1493" s="13">
        <f t="shared" si="286"/>
        <v>0</v>
      </c>
      <c r="M1493" s="13">
        <f t="shared" si="291"/>
        <v>4.8791565398676282E-2</v>
      </c>
      <c r="N1493" s="13">
        <f t="shared" si="287"/>
        <v>3.0250770547179295E-2</v>
      </c>
      <c r="O1493" s="13">
        <f t="shared" si="288"/>
        <v>0.57460994336886961</v>
      </c>
      <c r="Q1493">
        <v>26.13510874671606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9.9996297475582736</v>
      </c>
      <c r="G1494" s="13">
        <f t="shared" si="282"/>
        <v>0</v>
      </c>
      <c r="H1494" s="13">
        <f t="shared" si="283"/>
        <v>9.9996297475582736</v>
      </c>
      <c r="I1494" s="16">
        <f t="shared" si="290"/>
        <v>10.35982530543702</v>
      </c>
      <c r="J1494" s="13">
        <f t="shared" si="284"/>
        <v>10.351921361743022</v>
      </c>
      <c r="K1494" s="13">
        <f t="shared" si="285"/>
        <v>7.9039436939982721E-3</v>
      </c>
      <c r="L1494" s="13">
        <f t="shared" si="286"/>
        <v>0</v>
      </c>
      <c r="M1494" s="13">
        <f t="shared" si="291"/>
        <v>1.8540794851496987E-2</v>
      </c>
      <c r="N1494" s="13">
        <f t="shared" si="287"/>
        <v>1.1495292807928131E-2</v>
      </c>
      <c r="O1494" s="13">
        <f t="shared" si="288"/>
        <v>1.1495292807928131E-2</v>
      </c>
      <c r="Q1494">
        <v>23.284166097735071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38.638550660631303</v>
      </c>
      <c r="G1495" s="13">
        <f t="shared" si="282"/>
        <v>0</v>
      </c>
      <c r="H1495" s="13">
        <f t="shared" si="283"/>
        <v>38.638550660631303</v>
      </c>
      <c r="I1495" s="16">
        <f t="shared" si="290"/>
        <v>38.646454604325299</v>
      </c>
      <c r="J1495" s="13">
        <f t="shared" si="284"/>
        <v>38.031868098226816</v>
      </c>
      <c r="K1495" s="13">
        <f t="shared" si="285"/>
        <v>0.6145865060984832</v>
      </c>
      <c r="L1495" s="13">
        <f t="shared" si="286"/>
        <v>0</v>
      </c>
      <c r="M1495" s="13">
        <f t="shared" si="291"/>
        <v>7.0455020435688555E-3</v>
      </c>
      <c r="N1495" s="13">
        <f t="shared" si="287"/>
        <v>4.3682112670126901E-3</v>
      </c>
      <c r="O1495" s="13">
        <f t="shared" si="288"/>
        <v>4.3682112670126901E-3</v>
      </c>
      <c r="Q1495">
        <v>20.2608866030039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19.21915233773343</v>
      </c>
      <c r="G1496" s="13">
        <f t="shared" si="282"/>
        <v>0</v>
      </c>
      <c r="H1496" s="13">
        <f t="shared" si="283"/>
        <v>19.21915233773343</v>
      </c>
      <c r="I1496" s="16">
        <f t="shared" si="290"/>
        <v>19.833738843831913</v>
      </c>
      <c r="J1496" s="13">
        <f t="shared" si="284"/>
        <v>19.686904399060566</v>
      </c>
      <c r="K1496" s="13">
        <f t="shared" si="285"/>
        <v>0.14683444477134699</v>
      </c>
      <c r="L1496" s="13">
        <f t="shared" si="286"/>
        <v>0</v>
      </c>
      <c r="M1496" s="13">
        <f t="shared" si="291"/>
        <v>2.6772907765561654E-3</v>
      </c>
      <c r="N1496" s="13">
        <f t="shared" si="287"/>
        <v>1.6599202814648226E-3</v>
      </c>
      <c r="O1496" s="13">
        <f t="shared" si="288"/>
        <v>1.6599202814648226E-3</v>
      </c>
      <c r="Q1496">
        <v>16.32110737956744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86.355733818153055</v>
      </c>
      <c r="G1497" s="13">
        <f t="shared" si="282"/>
        <v>7.8165958505312449</v>
      </c>
      <c r="H1497" s="13">
        <f t="shared" si="283"/>
        <v>78.539137967621812</v>
      </c>
      <c r="I1497" s="16">
        <f t="shared" si="290"/>
        <v>78.685972412393156</v>
      </c>
      <c r="J1497" s="13">
        <f t="shared" si="284"/>
        <v>67.266869617665407</v>
      </c>
      <c r="K1497" s="13">
        <f t="shared" si="285"/>
        <v>11.419102794727749</v>
      </c>
      <c r="L1497" s="13">
        <f t="shared" si="286"/>
        <v>0</v>
      </c>
      <c r="M1497" s="13">
        <f t="shared" si="291"/>
        <v>1.0173704950913428E-3</v>
      </c>
      <c r="N1497" s="13">
        <f t="shared" si="287"/>
        <v>6.3076970695663255E-4</v>
      </c>
      <c r="O1497" s="13">
        <f t="shared" si="288"/>
        <v>7.8172266202382019</v>
      </c>
      <c r="Q1497">
        <v>13.10595797542778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113.71577036205061</v>
      </c>
      <c r="G1498" s="13">
        <f t="shared" si="282"/>
        <v>12.395754943799913</v>
      </c>
      <c r="H1498" s="13">
        <f t="shared" si="283"/>
        <v>101.32001541825069</v>
      </c>
      <c r="I1498" s="16">
        <f t="shared" si="290"/>
        <v>112.73911821297844</v>
      </c>
      <c r="J1498" s="13">
        <f t="shared" si="284"/>
        <v>79.254631179459281</v>
      </c>
      <c r="K1498" s="13">
        <f t="shared" si="285"/>
        <v>33.484487033519159</v>
      </c>
      <c r="L1498" s="13">
        <f t="shared" si="286"/>
        <v>9.9843949288433649</v>
      </c>
      <c r="M1498" s="13">
        <f t="shared" si="291"/>
        <v>9.9847815296314995</v>
      </c>
      <c r="N1498" s="13">
        <f t="shared" si="287"/>
        <v>6.1905645483715297</v>
      </c>
      <c r="O1498" s="13">
        <f t="shared" si="288"/>
        <v>18.586319492171441</v>
      </c>
      <c r="Q1498">
        <v>10.8760099516129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147.61813292764111</v>
      </c>
      <c r="G1499" s="13">
        <f t="shared" si="282"/>
        <v>18.069881569195125</v>
      </c>
      <c r="H1499" s="13">
        <f t="shared" si="283"/>
        <v>129.54825135844598</v>
      </c>
      <c r="I1499" s="16">
        <f t="shared" si="290"/>
        <v>153.0483434631218</v>
      </c>
      <c r="J1499" s="13">
        <f t="shared" si="284"/>
        <v>106.17991824929572</v>
      </c>
      <c r="K1499" s="13">
        <f t="shared" si="285"/>
        <v>46.868425213826072</v>
      </c>
      <c r="L1499" s="13">
        <f t="shared" si="286"/>
        <v>18.135457152885646</v>
      </c>
      <c r="M1499" s="13">
        <f t="shared" si="291"/>
        <v>21.929674134145618</v>
      </c>
      <c r="N1499" s="13">
        <f t="shared" si="287"/>
        <v>13.596397963170283</v>
      </c>
      <c r="O1499" s="13">
        <f t="shared" si="288"/>
        <v>31.666279532365408</v>
      </c>
      <c r="Q1499">
        <v>14.965364776352381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30.919028535522159</v>
      </c>
      <c r="G1500" s="13">
        <f t="shared" si="282"/>
        <v>0</v>
      </c>
      <c r="H1500" s="13">
        <f t="shared" si="283"/>
        <v>30.919028535522159</v>
      </c>
      <c r="I1500" s="16">
        <f t="shared" si="290"/>
        <v>59.651996596462581</v>
      </c>
      <c r="J1500" s="13">
        <f t="shared" si="284"/>
        <v>55.496541082269857</v>
      </c>
      <c r="K1500" s="13">
        <f t="shared" si="285"/>
        <v>4.1554555141927239</v>
      </c>
      <c r="L1500" s="13">
        <f t="shared" si="286"/>
        <v>0</v>
      </c>
      <c r="M1500" s="13">
        <f t="shared" si="291"/>
        <v>8.3332761709753349</v>
      </c>
      <c r="N1500" s="13">
        <f t="shared" si="287"/>
        <v>5.166631226004708</v>
      </c>
      <c r="O1500" s="13">
        <f t="shared" si="288"/>
        <v>5.166631226004708</v>
      </c>
      <c r="Q1500">
        <v>15.340726290020079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5.9191186693455577</v>
      </c>
      <c r="G1501" s="13">
        <f t="shared" si="282"/>
        <v>0</v>
      </c>
      <c r="H1501" s="13">
        <f t="shared" si="283"/>
        <v>5.9191186693455577</v>
      </c>
      <c r="I1501" s="16">
        <f t="shared" si="290"/>
        <v>10.074574183538282</v>
      </c>
      <c r="J1501" s="13">
        <f t="shared" si="284"/>
        <v>10.061302615340884</v>
      </c>
      <c r="K1501" s="13">
        <f t="shared" si="285"/>
        <v>1.3271568197398054E-2</v>
      </c>
      <c r="L1501" s="13">
        <f t="shared" si="286"/>
        <v>0</v>
      </c>
      <c r="M1501" s="13">
        <f t="shared" si="291"/>
        <v>3.1666449449706269</v>
      </c>
      <c r="N1501" s="13">
        <f t="shared" si="287"/>
        <v>1.9633198658817888</v>
      </c>
      <c r="O1501" s="13">
        <f t="shared" si="288"/>
        <v>1.9633198658817888</v>
      </c>
      <c r="Q1501">
        <v>19.019156395353821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4.8893776803723981</v>
      </c>
      <c r="G1502" s="13">
        <f t="shared" si="282"/>
        <v>0</v>
      </c>
      <c r="H1502" s="13">
        <f t="shared" si="283"/>
        <v>4.8893776803723981</v>
      </c>
      <c r="I1502" s="16">
        <f t="shared" si="290"/>
        <v>4.9026492485697961</v>
      </c>
      <c r="J1502" s="13">
        <f t="shared" si="284"/>
        <v>4.9017436364381117</v>
      </c>
      <c r="K1502" s="13">
        <f t="shared" si="285"/>
        <v>9.056121316843857E-4</v>
      </c>
      <c r="L1502" s="13">
        <f t="shared" si="286"/>
        <v>0</v>
      </c>
      <c r="M1502" s="13">
        <f t="shared" si="291"/>
        <v>1.2033250790888381</v>
      </c>
      <c r="N1502" s="13">
        <f t="shared" si="287"/>
        <v>0.7460615490350796</v>
      </c>
      <c r="O1502" s="13">
        <f t="shared" si="288"/>
        <v>0.7460615490350796</v>
      </c>
      <c r="Q1502">
        <v>22.736104332024819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11.89872783476741</v>
      </c>
      <c r="G1503" s="13">
        <f t="shared" si="282"/>
        <v>0</v>
      </c>
      <c r="H1503" s="13">
        <f t="shared" si="283"/>
        <v>11.89872783476741</v>
      </c>
      <c r="I1503" s="16">
        <f t="shared" si="290"/>
        <v>11.899633446899095</v>
      </c>
      <c r="J1503" s="13">
        <f t="shared" si="284"/>
        <v>11.890665563131996</v>
      </c>
      <c r="K1503" s="13">
        <f t="shared" si="285"/>
        <v>8.9678837670987832E-3</v>
      </c>
      <c r="L1503" s="13">
        <f t="shared" si="286"/>
        <v>0</v>
      </c>
      <c r="M1503" s="13">
        <f t="shared" si="291"/>
        <v>0.45726353005375853</v>
      </c>
      <c r="N1503" s="13">
        <f t="shared" si="287"/>
        <v>0.2835033886333303</v>
      </c>
      <c r="O1503" s="13">
        <f t="shared" si="288"/>
        <v>0.2835033886333303</v>
      </c>
      <c r="Q1503">
        <v>25.35537867517148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22.342438296773139</v>
      </c>
      <c r="G1504" s="13">
        <f t="shared" si="282"/>
        <v>0</v>
      </c>
      <c r="H1504" s="13">
        <f t="shared" si="283"/>
        <v>22.342438296773139</v>
      </c>
      <c r="I1504" s="16">
        <f t="shared" si="290"/>
        <v>22.351406180540238</v>
      </c>
      <c r="J1504" s="13">
        <f t="shared" si="284"/>
        <v>22.293370338082187</v>
      </c>
      <c r="K1504" s="13">
        <f t="shared" si="285"/>
        <v>5.8035842458050269E-2</v>
      </c>
      <c r="L1504" s="13">
        <f t="shared" si="286"/>
        <v>0</v>
      </c>
      <c r="M1504" s="13">
        <f t="shared" si="291"/>
        <v>0.17376014142042823</v>
      </c>
      <c r="N1504" s="13">
        <f t="shared" si="287"/>
        <v>0.10773128768066551</v>
      </c>
      <c r="O1504" s="13">
        <f t="shared" si="288"/>
        <v>0.10773128768066551</v>
      </c>
      <c r="Q1504">
        <v>25.506421802569189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24.686943905541209</v>
      </c>
      <c r="G1505" s="13">
        <f t="shared" si="282"/>
        <v>0</v>
      </c>
      <c r="H1505" s="13">
        <f t="shared" si="283"/>
        <v>24.686943905541209</v>
      </c>
      <c r="I1505" s="16">
        <f t="shared" si="290"/>
        <v>24.74497974799926</v>
      </c>
      <c r="J1505" s="13">
        <f t="shared" si="284"/>
        <v>24.677927877384523</v>
      </c>
      <c r="K1505" s="13">
        <f t="shared" si="285"/>
        <v>6.7051870614736941E-2</v>
      </c>
      <c r="L1505" s="13">
        <f t="shared" si="286"/>
        <v>0</v>
      </c>
      <c r="M1505" s="13">
        <f t="shared" si="291"/>
        <v>6.6028853739762722E-2</v>
      </c>
      <c r="N1505" s="13">
        <f t="shared" si="287"/>
        <v>4.0937889318652887E-2</v>
      </c>
      <c r="O1505" s="13">
        <f t="shared" si="288"/>
        <v>4.0937889318652887E-2</v>
      </c>
      <c r="Q1505">
        <v>26.66922187096775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19.54163863455469</v>
      </c>
      <c r="G1506" s="13">
        <f t="shared" si="282"/>
        <v>0</v>
      </c>
      <c r="H1506" s="13">
        <f t="shared" si="283"/>
        <v>19.54163863455469</v>
      </c>
      <c r="I1506" s="16">
        <f t="shared" si="290"/>
        <v>19.608690505169427</v>
      </c>
      <c r="J1506" s="13">
        <f t="shared" si="284"/>
        <v>19.569059714370049</v>
      </c>
      <c r="K1506" s="13">
        <f t="shared" si="285"/>
        <v>3.9630790799378701E-2</v>
      </c>
      <c r="L1506" s="13">
        <f t="shared" si="286"/>
        <v>0</v>
      </c>
      <c r="M1506" s="13">
        <f t="shared" si="291"/>
        <v>2.5090964421109835E-2</v>
      </c>
      <c r="N1506" s="13">
        <f t="shared" si="287"/>
        <v>1.5556397941088098E-2</v>
      </c>
      <c r="O1506" s="13">
        <f t="shared" si="288"/>
        <v>1.5556397941088098E-2</v>
      </c>
      <c r="Q1506">
        <v>25.431261366972649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54.13319056767223</v>
      </c>
      <c r="G1507" s="13">
        <f t="shared" si="282"/>
        <v>2.4236150444952749</v>
      </c>
      <c r="H1507" s="13">
        <f t="shared" si="283"/>
        <v>51.709575523176952</v>
      </c>
      <c r="I1507" s="16">
        <f t="shared" si="290"/>
        <v>51.74920631397633</v>
      </c>
      <c r="J1507" s="13">
        <f t="shared" si="284"/>
        <v>50.051974414298016</v>
      </c>
      <c r="K1507" s="13">
        <f t="shared" si="285"/>
        <v>1.6972318996783144</v>
      </c>
      <c r="L1507" s="13">
        <f t="shared" si="286"/>
        <v>0</v>
      </c>
      <c r="M1507" s="13">
        <f t="shared" si="291"/>
        <v>9.5345664800217372E-3</v>
      </c>
      <c r="N1507" s="13">
        <f t="shared" si="287"/>
        <v>5.9114312176134767E-3</v>
      </c>
      <c r="O1507" s="13">
        <f t="shared" si="288"/>
        <v>2.4295264757128883</v>
      </c>
      <c r="Q1507">
        <v>19.088860918407541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82.518353448563531</v>
      </c>
      <c r="G1508" s="13">
        <f t="shared" si="282"/>
        <v>7.1743461523064873</v>
      </c>
      <c r="H1508" s="13">
        <f t="shared" si="283"/>
        <v>75.344007296257047</v>
      </c>
      <c r="I1508" s="16">
        <f t="shared" si="290"/>
        <v>77.041239195935361</v>
      </c>
      <c r="J1508" s="13">
        <f t="shared" si="284"/>
        <v>66.9553792608842</v>
      </c>
      <c r="K1508" s="13">
        <f t="shared" si="285"/>
        <v>10.085859935051161</v>
      </c>
      <c r="L1508" s="13">
        <f t="shared" si="286"/>
        <v>0</v>
      </c>
      <c r="M1508" s="13">
        <f t="shared" si="291"/>
        <v>3.6231352624082605E-3</v>
      </c>
      <c r="N1508" s="13">
        <f t="shared" si="287"/>
        <v>2.2463438626931214E-3</v>
      </c>
      <c r="O1508" s="13">
        <f t="shared" si="288"/>
        <v>7.1765924961691807</v>
      </c>
      <c r="Q1508">
        <v>13.732079404486569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136.89924381310439</v>
      </c>
      <c r="G1509" s="13">
        <f t="shared" si="282"/>
        <v>16.275896444949481</v>
      </c>
      <c r="H1509" s="13">
        <f t="shared" si="283"/>
        <v>120.62334736815491</v>
      </c>
      <c r="I1509" s="16">
        <f t="shared" si="290"/>
        <v>130.70920730320609</v>
      </c>
      <c r="J1509" s="13">
        <f t="shared" si="284"/>
        <v>86.49859007222399</v>
      </c>
      <c r="K1509" s="13">
        <f t="shared" si="285"/>
        <v>44.210617230982095</v>
      </c>
      <c r="L1509" s="13">
        <f t="shared" si="286"/>
        <v>16.516803662719809</v>
      </c>
      <c r="M1509" s="13">
        <f t="shared" si="291"/>
        <v>16.518180454119523</v>
      </c>
      <c r="N1509" s="13">
        <f t="shared" si="287"/>
        <v>10.241271881554104</v>
      </c>
      <c r="O1509" s="13">
        <f t="shared" si="288"/>
        <v>26.517168326503587</v>
      </c>
      <c r="Q1509">
        <v>11.391636928035631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86.717730232569053</v>
      </c>
      <c r="G1510" s="13">
        <f t="shared" si="282"/>
        <v>7.8771819966843797</v>
      </c>
      <c r="H1510" s="13">
        <f t="shared" si="283"/>
        <v>78.840548235884668</v>
      </c>
      <c r="I1510" s="16">
        <f t="shared" si="290"/>
        <v>106.53436180414695</v>
      </c>
      <c r="J1510" s="13">
        <f t="shared" si="284"/>
        <v>73.488761024756855</v>
      </c>
      <c r="K1510" s="13">
        <f t="shared" si="285"/>
        <v>33.045600779390099</v>
      </c>
      <c r="L1510" s="13">
        <f t="shared" si="286"/>
        <v>9.717105203017633</v>
      </c>
      <c r="M1510" s="13">
        <f t="shared" si="291"/>
        <v>15.994013775583051</v>
      </c>
      <c r="N1510" s="13">
        <f t="shared" si="287"/>
        <v>9.9162885408614923</v>
      </c>
      <c r="O1510" s="13">
        <f t="shared" si="288"/>
        <v>17.793470537545872</v>
      </c>
      <c r="Q1510">
        <v>9.4778928432273091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205.419922691235</v>
      </c>
      <c r="G1511" s="13">
        <f t="shared" si="282"/>
        <v>27.743976513421373</v>
      </c>
      <c r="H1511" s="13">
        <f t="shared" si="283"/>
        <v>177.67594617781361</v>
      </c>
      <c r="I1511" s="16">
        <f t="shared" si="290"/>
        <v>201.00444175418608</v>
      </c>
      <c r="J1511" s="13">
        <f t="shared" si="284"/>
        <v>92.47386064879872</v>
      </c>
      <c r="K1511" s="13">
        <f t="shared" si="285"/>
        <v>108.53058110538736</v>
      </c>
      <c r="L1511" s="13">
        <f t="shared" si="286"/>
        <v>55.688833653103885</v>
      </c>
      <c r="M1511" s="13">
        <f t="shared" si="291"/>
        <v>61.766558887825447</v>
      </c>
      <c r="N1511" s="13">
        <f t="shared" si="287"/>
        <v>38.295266510451775</v>
      </c>
      <c r="O1511" s="13">
        <f t="shared" si="288"/>
        <v>66.039243023873155</v>
      </c>
      <c r="Q1511">
        <v>9.8647470516129054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70.920282075366444</v>
      </c>
      <c r="G1512" s="13">
        <f t="shared" si="282"/>
        <v>5.2332151926404222</v>
      </c>
      <c r="H1512" s="13">
        <f t="shared" si="283"/>
        <v>65.687066882726015</v>
      </c>
      <c r="I1512" s="16">
        <f t="shared" si="290"/>
        <v>118.52881433500947</v>
      </c>
      <c r="J1512" s="13">
        <f t="shared" si="284"/>
        <v>94.292560555810567</v>
      </c>
      <c r="K1512" s="13">
        <f t="shared" si="285"/>
        <v>24.236253779198904</v>
      </c>
      <c r="L1512" s="13">
        <f t="shared" si="286"/>
        <v>4.3520523624872514</v>
      </c>
      <c r="M1512" s="13">
        <f t="shared" si="291"/>
        <v>27.823344739860921</v>
      </c>
      <c r="N1512" s="13">
        <f t="shared" si="287"/>
        <v>17.250473738713772</v>
      </c>
      <c r="O1512" s="13">
        <f t="shared" si="288"/>
        <v>22.483688931354195</v>
      </c>
      <c r="Q1512">
        <v>15.73972095914811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1.0200600701095399</v>
      </c>
      <c r="G1513" s="13">
        <f t="shared" si="282"/>
        <v>0</v>
      </c>
      <c r="H1513" s="13">
        <f t="shared" si="283"/>
        <v>1.0200600701095399</v>
      </c>
      <c r="I1513" s="16">
        <f t="shared" si="290"/>
        <v>20.904261486821191</v>
      </c>
      <c r="J1513" s="13">
        <f t="shared" si="284"/>
        <v>20.803623566540342</v>
      </c>
      <c r="K1513" s="13">
        <f t="shared" si="285"/>
        <v>0.10063792028084961</v>
      </c>
      <c r="L1513" s="13">
        <f t="shared" si="286"/>
        <v>0</v>
      </c>
      <c r="M1513" s="13">
        <f t="shared" si="291"/>
        <v>10.572871001147149</v>
      </c>
      <c r="N1513" s="13">
        <f t="shared" si="287"/>
        <v>6.5551800207112327</v>
      </c>
      <c r="O1513" s="13">
        <f t="shared" si="288"/>
        <v>6.5551800207112327</v>
      </c>
      <c r="Q1513">
        <v>20.139118554396351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3.4771506237198602</v>
      </c>
      <c r="G1514" s="13">
        <f t="shared" si="282"/>
        <v>0</v>
      </c>
      <c r="H1514" s="13">
        <f t="shared" si="283"/>
        <v>3.4771506237198602</v>
      </c>
      <c r="I1514" s="16">
        <f t="shared" si="290"/>
        <v>3.5777885440007098</v>
      </c>
      <c r="J1514" s="13">
        <f t="shared" si="284"/>
        <v>3.5774931088466517</v>
      </c>
      <c r="K1514" s="13">
        <f t="shared" si="285"/>
        <v>2.9543515405805465E-4</v>
      </c>
      <c r="L1514" s="13">
        <f t="shared" si="286"/>
        <v>0</v>
      </c>
      <c r="M1514" s="13">
        <f t="shared" si="291"/>
        <v>4.0176909804359164</v>
      </c>
      <c r="N1514" s="13">
        <f t="shared" si="287"/>
        <v>2.4909684078702683</v>
      </c>
      <c r="O1514" s="13">
        <f t="shared" si="288"/>
        <v>2.4909684078702683</v>
      </c>
      <c r="Q1514">
        <v>23.983593496772361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5.2034343741092854</v>
      </c>
      <c r="G1515" s="13">
        <f t="shared" si="282"/>
        <v>0</v>
      </c>
      <c r="H1515" s="13">
        <f t="shared" si="283"/>
        <v>5.2034343741092854</v>
      </c>
      <c r="I1515" s="16">
        <f t="shared" si="290"/>
        <v>5.2037298092633435</v>
      </c>
      <c r="J1515" s="13">
        <f t="shared" si="284"/>
        <v>5.2028930784333811</v>
      </c>
      <c r="K1515" s="13">
        <f t="shared" si="285"/>
        <v>8.3673082996238435E-4</v>
      </c>
      <c r="L1515" s="13">
        <f t="shared" si="286"/>
        <v>0</v>
      </c>
      <c r="M1515" s="13">
        <f t="shared" si="291"/>
        <v>1.5267225725656481</v>
      </c>
      <c r="N1515" s="13">
        <f t="shared" si="287"/>
        <v>0.94656799499070188</v>
      </c>
      <c r="O1515" s="13">
        <f t="shared" si="288"/>
        <v>0.94656799499070188</v>
      </c>
      <c r="Q1515">
        <v>24.575302049044151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71.017971583444961</v>
      </c>
      <c r="G1516" s="13">
        <f t="shared" si="282"/>
        <v>5.2495651634643625</v>
      </c>
      <c r="H1516" s="13">
        <f t="shared" si="283"/>
        <v>65.768406419980593</v>
      </c>
      <c r="I1516" s="16">
        <f t="shared" si="290"/>
        <v>65.769243150810553</v>
      </c>
      <c r="J1516" s="13">
        <f t="shared" si="284"/>
        <v>64.540873341892549</v>
      </c>
      <c r="K1516" s="13">
        <f t="shared" si="285"/>
        <v>1.2283698089180035</v>
      </c>
      <c r="L1516" s="13">
        <f t="shared" si="286"/>
        <v>0</v>
      </c>
      <c r="M1516" s="13">
        <f t="shared" si="291"/>
        <v>0.58015457757494626</v>
      </c>
      <c r="N1516" s="13">
        <f t="shared" si="287"/>
        <v>0.35969583809646666</v>
      </c>
      <c r="O1516" s="13">
        <f t="shared" si="288"/>
        <v>5.6092610015608289</v>
      </c>
      <c r="Q1516">
        <v>26.671828870967751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30.85946494662657</v>
      </c>
      <c r="G1517" s="13">
        <f t="shared" si="282"/>
        <v>0</v>
      </c>
      <c r="H1517" s="13">
        <f t="shared" si="283"/>
        <v>30.85946494662657</v>
      </c>
      <c r="I1517" s="16">
        <f t="shared" si="290"/>
        <v>32.087834755544577</v>
      </c>
      <c r="J1517" s="13">
        <f t="shared" si="284"/>
        <v>31.92346299279766</v>
      </c>
      <c r="K1517" s="13">
        <f t="shared" si="285"/>
        <v>0.16437176274691723</v>
      </c>
      <c r="L1517" s="13">
        <f t="shared" si="286"/>
        <v>0</v>
      </c>
      <c r="M1517" s="13">
        <f t="shared" si="291"/>
        <v>0.2204587394784796</v>
      </c>
      <c r="N1517" s="13">
        <f t="shared" si="287"/>
        <v>0.13668441847665735</v>
      </c>
      <c r="O1517" s="13">
        <f t="shared" si="288"/>
        <v>0.13668441847665735</v>
      </c>
      <c r="Q1517">
        <v>25.794243205672121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30.916453267735001</v>
      </c>
      <c r="G1518" s="13">
        <f t="shared" si="282"/>
        <v>0</v>
      </c>
      <c r="H1518" s="13">
        <f t="shared" si="283"/>
        <v>30.916453267735001</v>
      </c>
      <c r="I1518" s="16">
        <f t="shared" si="290"/>
        <v>31.080825030481918</v>
      </c>
      <c r="J1518" s="13">
        <f t="shared" si="284"/>
        <v>30.90199504647466</v>
      </c>
      <c r="K1518" s="13">
        <f t="shared" si="285"/>
        <v>0.17882998400725825</v>
      </c>
      <c r="L1518" s="13">
        <f t="shared" si="286"/>
        <v>0</v>
      </c>
      <c r="M1518" s="13">
        <f t="shared" si="291"/>
        <v>8.3774321001822249E-2</v>
      </c>
      <c r="N1518" s="13">
        <f t="shared" si="287"/>
        <v>5.1940079021129792E-2</v>
      </c>
      <c r="O1518" s="13">
        <f t="shared" si="288"/>
        <v>5.1940079021129792E-2</v>
      </c>
      <c r="Q1518">
        <v>24.493204525945188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10.531605794598461</v>
      </c>
      <c r="G1519" s="13">
        <f t="shared" si="282"/>
        <v>0</v>
      </c>
      <c r="H1519" s="13">
        <f t="shared" si="283"/>
        <v>10.531605794598461</v>
      </c>
      <c r="I1519" s="16">
        <f t="shared" si="290"/>
        <v>10.710435778605719</v>
      </c>
      <c r="J1519" s="13">
        <f t="shared" si="284"/>
        <v>10.700373723679514</v>
      </c>
      <c r="K1519" s="13">
        <f t="shared" si="285"/>
        <v>1.0062054926205377E-2</v>
      </c>
      <c r="L1519" s="13">
        <f t="shared" si="286"/>
        <v>0</v>
      </c>
      <c r="M1519" s="13">
        <f t="shared" si="291"/>
        <v>3.1834241980692457E-2</v>
      </c>
      <c r="N1519" s="13">
        <f t="shared" si="287"/>
        <v>1.9737230028029323E-2</v>
      </c>
      <c r="O1519" s="13">
        <f t="shared" si="288"/>
        <v>1.9737230028029323E-2</v>
      </c>
      <c r="Q1519">
        <v>22.27698801786465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88.038737458810502</v>
      </c>
      <c r="G1520" s="13">
        <f t="shared" si="282"/>
        <v>8.0982746199567099</v>
      </c>
      <c r="H1520" s="13">
        <f t="shared" si="283"/>
        <v>79.94046283885379</v>
      </c>
      <c r="I1520" s="16">
        <f t="shared" si="290"/>
        <v>79.950524893779999</v>
      </c>
      <c r="J1520" s="13">
        <f t="shared" si="284"/>
        <v>72.538679759619129</v>
      </c>
      <c r="K1520" s="13">
        <f t="shared" si="285"/>
        <v>7.4118451341608704</v>
      </c>
      <c r="L1520" s="13">
        <f t="shared" si="286"/>
        <v>0</v>
      </c>
      <c r="M1520" s="13">
        <f t="shared" si="291"/>
        <v>1.2097011952663134E-2</v>
      </c>
      <c r="N1520" s="13">
        <f t="shared" si="287"/>
        <v>7.5001474106511428E-3</v>
      </c>
      <c r="O1520" s="13">
        <f t="shared" si="288"/>
        <v>8.105774767367361</v>
      </c>
      <c r="Q1520">
        <v>17.206653661239841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19.163925518507849</v>
      </c>
      <c r="G1521" s="13">
        <f t="shared" si="282"/>
        <v>0</v>
      </c>
      <c r="H1521" s="13">
        <f t="shared" si="283"/>
        <v>19.163925518507849</v>
      </c>
      <c r="I1521" s="16">
        <f t="shared" si="290"/>
        <v>26.575770652668719</v>
      </c>
      <c r="J1521" s="13">
        <f t="shared" si="284"/>
        <v>26.118972273483333</v>
      </c>
      <c r="K1521" s="13">
        <f t="shared" si="285"/>
        <v>0.45679837918538624</v>
      </c>
      <c r="L1521" s="13">
        <f t="shared" si="286"/>
        <v>0</v>
      </c>
      <c r="M1521" s="13">
        <f t="shared" si="291"/>
        <v>4.5968645420119908E-3</v>
      </c>
      <c r="N1521" s="13">
        <f t="shared" si="287"/>
        <v>2.8500560160474343E-3</v>
      </c>
      <c r="O1521" s="13">
        <f t="shared" si="288"/>
        <v>2.8500560160474343E-3</v>
      </c>
      <c r="Q1521">
        <v>14.372223004664949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55.416657055629713</v>
      </c>
      <c r="G1522" s="13">
        <f t="shared" si="282"/>
        <v>2.6384245981962176</v>
      </c>
      <c r="H1522" s="13">
        <f t="shared" si="283"/>
        <v>52.778232457433496</v>
      </c>
      <c r="I1522" s="16">
        <f t="shared" si="290"/>
        <v>53.235030836618883</v>
      </c>
      <c r="J1522" s="13">
        <f t="shared" si="284"/>
        <v>49.872688756141933</v>
      </c>
      <c r="K1522" s="13">
        <f t="shared" si="285"/>
        <v>3.3623420804769495</v>
      </c>
      <c r="L1522" s="13">
        <f t="shared" si="286"/>
        <v>0</v>
      </c>
      <c r="M1522" s="13">
        <f t="shared" si="291"/>
        <v>1.7468085259645565E-3</v>
      </c>
      <c r="N1522" s="13">
        <f t="shared" si="287"/>
        <v>1.083021286098025E-3</v>
      </c>
      <c r="O1522" s="13">
        <f t="shared" si="288"/>
        <v>2.6395076194823157</v>
      </c>
      <c r="Q1522">
        <v>14.485052880488039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54.126733022077786</v>
      </c>
      <c r="G1523" s="13">
        <f t="shared" si="282"/>
        <v>2.4225342663836833</v>
      </c>
      <c r="H1523" s="13">
        <f t="shared" si="283"/>
        <v>51.704198755694101</v>
      </c>
      <c r="I1523" s="16">
        <f t="shared" si="290"/>
        <v>55.06654083617105</v>
      </c>
      <c r="J1523" s="13">
        <f t="shared" si="284"/>
        <v>51.120042094057524</v>
      </c>
      <c r="K1523" s="13">
        <f t="shared" si="285"/>
        <v>3.9464987421135262</v>
      </c>
      <c r="L1523" s="13">
        <f t="shared" si="286"/>
        <v>0</v>
      </c>
      <c r="M1523" s="13">
        <f t="shared" si="291"/>
        <v>6.6378723986653147E-4</v>
      </c>
      <c r="N1523" s="13">
        <f t="shared" si="287"/>
        <v>4.115480887172495E-4</v>
      </c>
      <c r="O1523" s="13">
        <f t="shared" si="288"/>
        <v>2.4229458144724005</v>
      </c>
      <c r="Q1523">
        <v>13.961009451612901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4.6108074977714117E-2</v>
      </c>
      <c r="G1524" s="13">
        <f t="shared" si="282"/>
        <v>0</v>
      </c>
      <c r="H1524" s="13">
        <f t="shared" si="283"/>
        <v>4.6108074977714117E-2</v>
      </c>
      <c r="I1524" s="16">
        <f t="shared" si="290"/>
        <v>3.9926068170912403</v>
      </c>
      <c r="J1524" s="13">
        <f t="shared" si="284"/>
        <v>3.9918353310126786</v>
      </c>
      <c r="K1524" s="13">
        <f t="shared" si="285"/>
        <v>7.7148607856170059E-4</v>
      </c>
      <c r="L1524" s="13">
        <f t="shared" si="286"/>
        <v>0</v>
      </c>
      <c r="M1524" s="13">
        <f t="shared" si="291"/>
        <v>2.5223915114928197E-4</v>
      </c>
      <c r="N1524" s="13">
        <f t="shared" si="287"/>
        <v>1.5638827371255483E-4</v>
      </c>
      <c r="O1524" s="13">
        <f t="shared" si="288"/>
        <v>1.5638827371255483E-4</v>
      </c>
      <c r="Q1524">
        <v>19.513645474346639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54.698918122398418</v>
      </c>
      <c r="G1525" s="13">
        <f t="shared" si="282"/>
        <v>2.5182989997736489</v>
      </c>
      <c r="H1525" s="13">
        <f t="shared" si="283"/>
        <v>52.180619122624769</v>
      </c>
      <c r="I1525" s="16">
        <f t="shared" si="290"/>
        <v>52.181390608703332</v>
      </c>
      <c r="J1525" s="13">
        <f t="shared" si="284"/>
        <v>49.809447700125475</v>
      </c>
      <c r="K1525" s="13">
        <f t="shared" si="285"/>
        <v>2.3719429085778572</v>
      </c>
      <c r="L1525" s="13">
        <f t="shared" si="286"/>
        <v>0</v>
      </c>
      <c r="M1525" s="13">
        <f t="shared" si="291"/>
        <v>9.5850877436727143E-5</v>
      </c>
      <c r="N1525" s="13">
        <f t="shared" si="287"/>
        <v>5.942754401077083E-5</v>
      </c>
      <c r="O1525" s="13">
        <f t="shared" si="288"/>
        <v>2.5183584273176596</v>
      </c>
      <c r="Q1525">
        <v>16.754916000267858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2.3950807706051842</v>
      </c>
      <c r="G1526" s="13">
        <f t="shared" si="282"/>
        <v>0</v>
      </c>
      <c r="H1526" s="13">
        <f t="shared" si="283"/>
        <v>2.3950807706051842</v>
      </c>
      <c r="I1526" s="16">
        <f t="shared" si="290"/>
        <v>4.7670236791830414</v>
      </c>
      <c r="J1526" s="13">
        <f t="shared" si="284"/>
        <v>4.7659942416867391</v>
      </c>
      <c r="K1526" s="13">
        <f t="shared" si="285"/>
        <v>1.0294374963022435E-3</v>
      </c>
      <c r="L1526" s="13">
        <f t="shared" si="286"/>
        <v>0</v>
      </c>
      <c r="M1526" s="13">
        <f t="shared" si="291"/>
        <v>3.6423333425956312E-5</v>
      </c>
      <c r="N1526" s="13">
        <f t="shared" si="287"/>
        <v>2.2582466724092915E-5</v>
      </c>
      <c r="O1526" s="13">
        <f t="shared" si="288"/>
        <v>2.2582466724092915E-5</v>
      </c>
      <c r="Q1526">
        <v>21.232036818692212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6.8332789252511697E-2</v>
      </c>
      <c r="G1527" s="13">
        <f t="shared" si="282"/>
        <v>0</v>
      </c>
      <c r="H1527" s="13">
        <f t="shared" si="283"/>
        <v>6.8332789252511697E-2</v>
      </c>
      <c r="I1527" s="16">
        <f t="shared" si="290"/>
        <v>6.936222674881394E-2</v>
      </c>
      <c r="J1527" s="13">
        <f t="shared" si="284"/>
        <v>6.936222408927907E-2</v>
      </c>
      <c r="K1527" s="13">
        <f t="shared" si="285"/>
        <v>2.6595348701086152E-9</v>
      </c>
      <c r="L1527" s="13">
        <f t="shared" si="286"/>
        <v>0</v>
      </c>
      <c r="M1527" s="13">
        <f t="shared" si="291"/>
        <v>1.3840866701863398E-5</v>
      </c>
      <c r="N1527" s="13">
        <f t="shared" si="287"/>
        <v>8.5813373551553073E-6</v>
      </c>
      <c r="O1527" s="13">
        <f t="shared" si="288"/>
        <v>8.5813373551553073E-6</v>
      </c>
      <c r="Q1527">
        <v>22.480108735921579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5.877570551521007</v>
      </c>
      <c r="G1528" s="13">
        <f t="shared" si="282"/>
        <v>0</v>
      </c>
      <c r="H1528" s="13">
        <f t="shared" si="283"/>
        <v>5.877570551521007</v>
      </c>
      <c r="I1528" s="16">
        <f t="shared" si="290"/>
        <v>5.8775705541805419</v>
      </c>
      <c r="J1528" s="13">
        <f t="shared" si="284"/>
        <v>5.8765963118044402</v>
      </c>
      <c r="K1528" s="13">
        <f t="shared" si="285"/>
        <v>9.7424237610166387E-4</v>
      </c>
      <c r="L1528" s="13">
        <f t="shared" si="286"/>
        <v>0</v>
      </c>
      <c r="M1528" s="13">
        <f t="shared" si="291"/>
        <v>5.2595293467080905E-6</v>
      </c>
      <c r="N1528" s="13">
        <f t="shared" si="287"/>
        <v>3.2609081949590161E-6</v>
      </c>
      <c r="O1528" s="13">
        <f t="shared" si="288"/>
        <v>3.2609081949590161E-6</v>
      </c>
      <c r="Q1528">
        <v>26.110148220282841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5.871746964836194</v>
      </c>
      <c r="G1529" s="13">
        <f t="shared" si="282"/>
        <v>0</v>
      </c>
      <c r="H1529" s="13">
        <f t="shared" si="283"/>
        <v>5.871746964836194</v>
      </c>
      <c r="I1529" s="16">
        <f t="shared" si="290"/>
        <v>5.8727212072122956</v>
      </c>
      <c r="J1529" s="13">
        <f t="shared" si="284"/>
        <v>5.8718761792171534</v>
      </c>
      <c r="K1529" s="13">
        <f t="shared" si="285"/>
        <v>8.4502799514218907E-4</v>
      </c>
      <c r="L1529" s="13">
        <f t="shared" si="286"/>
        <v>0</v>
      </c>
      <c r="M1529" s="13">
        <f t="shared" si="291"/>
        <v>1.9986211517490744E-6</v>
      </c>
      <c r="N1529" s="13">
        <f t="shared" si="287"/>
        <v>1.2391451140844262E-6</v>
      </c>
      <c r="O1529" s="13">
        <f t="shared" si="288"/>
        <v>1.2391451140844262E-6</v>
      </c>
      <c r="Q1529">
        <v>27.126681870967751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10.658946900561419</v>
      </c>
      <c r="G1530" s="13">
        <f t="shared" si="282"/>
        <v>0</v>
      </c>
      <c r="H1530" s="13">
        <f t="shared" si="283"/>
        <v>10.658946900561419</v>
      </c>
      <c r="I1530" s="16">
        <f t="shared" si="290"/>
        <v>10.659791928556562</v>
      </c>
      <c r="J1530" s="13">
        <f t="shared" si="284"/>
        <v>10.653818353807695</v>
      </c>
      <c r="K1530" s="13">
        <f t="shared" si="285"/>
        <v>5.9735747488662838E-3</v>
      </c>
      <c r="L1530" s="13">
        <f t="shared" si="286"/>
        <v>0</v>
      </c>
      <c r="M1530" s="13">
        <f t="shared" si="291"/>
        <v>7.5947603766464822E-7</v>
      </c>
      <c r="N1530" s="13">
        <f t="shared" si="287"/>
        <v>4.708751433520819E-7</v>
      </c>
      <c r="O1530" s="13">
        <f t="shared" si="288"/>
        <v>4.708751433520819E-7</v>
      </c>
      <c r="Q1530">
        <v>25.90738460294487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84.802914271526149</v>
      </c>
      <c r="G1531" s="13">
        <f t="shared" si="282"/>
        <v>7.55670556362562</v>
      </c>
      <c r="H1531" s="13">
        <f t="shared" si="283"/>
        <v>77.246208707900536</v>
      </c>
      <c r="I1531" s="16">
        <f t="shared" si="290"/>
        <v>77.2521822826494</v>
      </c>
      <c r="J1531" s="13">
        <f t="shared" si="284"/>
        <v>73.662649370215846</v>
      </c>
      <c r="K1531" s="13">
        <f t="shared" si="285"/>
        <v>3.5895329124335547</v>
      </c>
      <c r="L1531" s="13">
        <f t="shared" si="286"/>
        <v>0</v>
      </c>
      <c r="M1531" s="13">
        <f t="shared" si="291"/>
        <v>2.8860089431256632E-7</v>
      </c>
      <c r="N1531" s="13">
        <f t="shared" si="287"/>
        <v>1.7893255447379111E-7</v>
      </c>
      <c r="O1531" s="13">
        <f t="shared" si="288"/>
        <v>7.5567057425581741</v>
      </c>
      <c r="Q1531">
        <v>22.13753839215136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10.46421164305041</v>
      </c>
      <c r="G1532" s="13">
        <f t="shared" si="282"/>
        <v>0</v>
      </c>
      <c r="H1532" s="13">
        <f t="shared" si="283"/>
        <v>10.46421164305041</v>
      </c>
      <c r="I1532" s="16">
        <f t="shared" si="290"/>
        <v>14.053744555483965</v>
      </c>
      <c r="J1532" s="13">
        <f t="shared" si="284"/>
        <v>14.016847236526647</v>
      </c>
      <c r="K1532" s="13">
        <f t="shared" si="285"/>
        <v>3.6897318957317182E-2</v>
      </c>
      <c r="L1532" s="13">
        <f t="shared" si="286"/>
        <v>0</v>
      </c>
      <c r="M1532" s="13">
        <f t="shared" si="291"/>
        <v>1.0966833983877521E-7</v>
      </c>
      <c r="N1532" s="13">
        <f t="shared" si="287"/>
        <v>6.7994370700040635E-8</v>
      </c>
      <c r="O1532" s="13">
        <f t="shared" si="288"/>
        <v>6.7994370700040635E-8</v>
      </c>
      <c r="Q1532">
        <v>18.836513998085081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19.710104546344329</v>
      </c>
      <c r="G1533" s="13">
        <f t="shared" si="282"/>
        <v>0</v>
      </c>
      <c r="H1533" s="13">
        <f t="shared" si="283"/>
        <v>19.710104546344329</v>
      </c>
      <c r="I1533" s="16">
        <f t="shared" si="290"/>
        <v>19.747001865301648</v>
      </c>
      <c r="J1533" s="13">
        <f t="shared" si="284"/>
        <v>19.524746675104144</v>
      </c>
      <c r="K1533" s="13">
        <f t="shared" si="285"/>
        <v>0.2222551901975045</v>
      </c>
      <c r="L1533" s="13">
        <f t="shared" si="286"/>
        <v>0</v>
      </c>
      <c r="M1533" s="13">
        <f t="shared" si="291"/>
        <v>4.1673969138734573E-8</v>
      </c>
      <c r="N1533" s="13">
        <f t="shared" si="287"/>
        <v>2.5837860866015437E-8</v>
      </c>
      <c r="O1533" s="13">
        <f t="shared" si="288"/>
        <v>2.5837860866015437E-8</v>
      </c>
      <c r="Q1533">
        <v>13.20141047978028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108.92534917639171</v>
      </c>
      <c r="G1534" s="13">
        <f t="shared" si="282"/>
        <v>11.593997946958858</v>
      </c>
      <c r="H1534" s="13">
        <f t="shared" si="283"/>
        <v>97.33135122943284</v>
      </c>
      <c r="I1534" s="16">
        <f t="shared" si="290"/>
        <v>97.553606419630341</v>
      </c>
      <c r="J1534" s="13">
        <f t="shared" si="284"/>
        <v>76.177247997598258</v>
      </c>
      <c r="K1534" s="13">
        <f t="shared" si="285"/>
        <v>21.376358422032084</v>
      </c>
      <c r="L1534" s="13">
        <f t="shared" si="286"/>
        <v>2.6103239790719432</v>
      </c>
      <c r="M1534" s="13">
        <f t="shared" si="291"/>
        <v>2.6103239949080517</v>
      </c>
      <c r="N1534" s="13">
        <f t="shared" si="287"/>
        <v>1.6184008768429921</v>
      </c>
      <c r="O1534" s="13">
        <f t="shared" si="288"/>
        <v>13.21239882380185</v>
      </c>
      <c r="Q1534">
        <v>12.20881745161291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0.1275725969948994</v>
      </c>
      <c r="G1535" s="13">
        <f t="shared" si="282"/>
        <v>0</v>
      </c>
      <c r="H1535" s="13">
        <f t="shared" si="283"/>
        <v>0.1275725969948994</v>
      </c>
      <c r="I1535" s="16">
        <f t="shared" si="290"/>
        <v>18.89360703995504</v>
      </c>
      <c r="J1535" s="13">
        <f t="shared" si="284"/>
        <v>18.69587990193801</v>
      </c>
      <c r="K1535" s="13">
        <f t="shared" si="285"/>
        <v>0.19772713801702935</v>
      </c>
      <c r="L1535" s="13">
        <f t="shared" si="286"/>
        <v>0</v>
      </c>
      <c r="M1535" s="13">
        <f t="shared" si="291"/>
        <v>0.99192311806505962</v>
      </c>
      <c r="N1535" s="13">
        <f t="shared" si="287"/>
        <v>0.61499233320033697</v>
      </c>
      <c r="O1535" s="13">
        <f t="shared" si="288"/>
        <v>0.61499233320033697</v>
      </c>
      <c r="Q1535">
        <v>13.09649585571977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40.428003559691312</v>
      </c>
      <c r="G1536" s="13">
        <f t="shared" si="282"/>
        <v>0.12982308950824215</v>
      </c>
      <c r="H1536" s="13">
        <f t="shared" si="283"/>
        <v>40.29818047018307</v>
      </c>
      <c r="I1536" s="16">
        <f t="shared" si="290"/>
        <v>40.495907608200099</v>
      </c>
      <c r="J1536" s="13">
        <f t="shared" si="284"/>
        <v>39.150379936820762</v>
      </c>
      <c r="K1536" s="13">
        <f t="shared" si="285"/>
        <v>1.3455276713793367</v>
      </c>
      <c r="L1536" s="13">
        <f t="shared" si="286"/>
        <v>0</v>
      </c>
      <c r="M1536" s="13">
        <f t="shared" si="291"/>
        <v>0.37693078486472265</v>
      </c>
      <c r="N1536" s="13">
        <f t="shared" si="287"/>
        <v>0.23369708661612804</v>
      </c>
      <c r="O1536" s="13">
        <f t="shared" si="288"/>
        <v>0.36352017612437015</v>
      </c>
      <c r="Q1536">
        <v>15.51106371111495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44.492258979384829</v>
      </c>
      <c r="G1537" s="13">
        <f t="shared" si="282"/>
        <v>0.81004411672054122</v>
      </c>
      <c r="H1537" s="13">
        <f t="shared" si="283"/>
        <v>43.682214862664289</v>
      </c>
      <c r="I1537" s="16">
        <f t="shared" si="290"/>
        <v>45.027742534043625</v>
      </c>
      <c r="J1537" s="13">
        <f t="shared" si="284"/>
        <v>43.40336038377189</v>
      </c>
      <c r="K1537" s="13">
        <f t="shared" si="285"/>
        <v>1.6243821502717353</v>
      </c>
      <c r="L1537" s="13">
        <f t="shared" si="286"/>
        <v>0</v>
      </c>
      <c r="M1537" s="13">
        <f t="shared" si="291"/>
        <v>0.14323369824859461</v>
      </c>
      <c r="N1537" s="13">
        <f t="shared" si="287"/>
        <v>8.8804892914128658E-2</v>
      </c>
      <c r="O1537" s="13">
        <f t="shared" si="288"/>
        <v>0.89884900963466985</v>
      </c>
      <c r="Q1537">
        <v>16.406406616602709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55.709067425272004</v>
      </c>
      <c r="G1538" s="13">
        <f t="shared" si="282"/>
        <v>2.6873643575041122</v>
      </c>
      <c r="H1538" s="13">
        <f t="shared" si="283"/>
        <v>53.021703067767888</v>
      </c>
      <c r="I1538" s="16">
        <f t="shared" si="290"/>
        <v>54.646085218039623</v>
      </c>
      <c r="J1538" s="13">
        <f t="shared" si="284"/>
        <v>53.11592492101677</v>
      </c>
      <c r="K1538" s="13">
        <f t="shared" si="285"/>
        <v>1.5301602970228529</v>
      </c>
      <c r="L1538" s="13">
        <f t="shared" si="286"/>
        <v>0</v>
      </c>
      <c r="M1538" s="13">
        <f t="shared" si="291"/>
        <v>5.4428805334465952E-2</v>
      </c>
      <c r="N1538" s="13">
        <f t="shared" si="287"/>
        <v>3.374585930736889E-2</v>
      </c>
      <c r="O1538" s="13">
        <f t="shared" si="288"/>
        <v>2.7211102168114811</v>
      </c>
      <c r="Q1538">
        <v>21.02689854962674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29.38755933965183</v>
      </c>
      <c r="G1539" s="13">
        <f t="shared" si="282"/>
        <v>0</v>
      </c>
      <c r="H1539" s="13">
        <f t="shared" si="283"/>
        <v>29.38755933965183</v>
      </c>
      <c r="I1539" s="16">
        <f t="shared" si="290"/>
        <v>30.917719636674683</v>
      </c>
      <c r="J1539" s="13">
        <f t="shared" si="284"/>
        <v>30.765703393982307</v>
      </c>
      <c r="K1539" s="13">
        <f t="shared" si="285"/>
        <v>0.15201624269237612</v>
      </c>
      <c r="L1539" s="13">
        <f t="shared" si="286"/>
        <v>0</v>
      </c>
      <c r="M1539" s="13">
        <f t="shared" si="291"/>
        <v>2.0682946027097061E-2</v>
      </c>
      <c r="N1539" s="13">
        <f t="shared" si="287"/>
        <v>1.2823426536800178E-2</v>
      </c>
      <c r="O1539" s="13">
        <f t="shared" si="288"/>
        <v>1.2823426536800178E-2</v>
      </c>
      <c r="Q1539">
        <v>25.556158092370762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12.369912657396521</v>
      </c>
      <c r="G1540" s="13">
        <f t="shared" si="282"/>
        <v>0</v>
      </c>
      <c r="H1540" s="13">
        <f t="shared" si="283"/>
        <v>12.369912657396521</v>
      </c>
      <c r="I1540" s="16">
        <f t="shared" si="290"/>
        <v>12.521928900088897</v>
      </c>
      <c r="J1540" s="13">
        <f t="shared" si="284"/>
        <v>12.514198607376597</v>
      </c>
      <c r="K1540" s="13">
        <f t="shared" si="285"/>
        <v>7.7302927122993026E-3</v>
      </c>
      <c r="L1540" s="13">
        <f t="shared" si="286"/>
        <v>0</v>
      </c>
      <c r="M1540" s="13">
        <f t="shared" si="291"/>
        <v>7.8595194902968835E-3</v>
      </c>
      <c r="N1540" s="13">
        <f t="shared" si="287"/>
        <v>4.8729020839840681E-3</v>
      </c>
      <c r="O1540" s="13">
        <f t="shared" si="288"/>
        <v>4.8729020839840681E-3</v>
      </c>
      <c r="Q1540">
        <v>27.54526887096775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14.89482508203721</v>
      </c>
      <c r="G1541" s="13">
        <f t="shared" si="282"/>
        <v>0</v>
      </c>
      <c r="H1541" s="13">
        <f t="shared" si="283"/>
        <v>14.89482508203721</v>
      </c>
      <c r="I1541" s="16">
        <f t="shared" si="290"/>
        <v>14.902555374749509</v>
      </c>
      <c r="J1541" s="13">
        <f t="shared" si="284"/>
        <v>14.888452009873639</v>
      </c>
      <c r="K1541" s="13">
        <f t="shared" si="285"/>
        <v>1.4103364875870383E-2</v>
      </c>
      <c r="L1541" s="13">
        <f t="shared" si="286"/>
        <v>0</v>
      </c>
      <c r="M1541" s="13">
        <f t="shared" si="291"/>
        <v>2.9866174063128154E-3</v>
      </c>
      <c r="N1541" s="13">
        <f t="shared" si="287"/>
        <v>1.8517027919139457E-3</v>
      </c>
      <c r="O1541" s="13">
        <f t="shared" si="288"/>
        <v>1.8517027919139457E-3</v>
      </c>
      <c r="Q1541">
        <v>26.963591635062478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4.991514979667282</v>
      </c>
      <c r="G1542" s="13">
        <f t="shared" ref="G1542:G1605" si="293">IF((F1542-$J$2)&gt;0,$I$2*(F1542-$J$2),0)</f>
        <v>0</v>
      </c>
      <c r="H1542" s="13">
        <f t="shared" ref="H1542:H1605" si="294">F1542-G1542</f>
        <v>4.991514979667282</v>
      </c>
      <c r="I1542" s="16">
        <f t="shared" si="290"/>
        <v>5.0056183445431524</v>
      </c>
      <c r="J1542" s="13">
        <f t="shared" ref="J1542:J1605" si="295">I1542/SQRT(1+(I1542/($K$2*(300+(25*Q1542)+0.05*(Q1542)^3)))^2)</f>
        <v>5.004934179813513</v>
      </c>
      <c r="K1542" s="13">
        <f t="shared" ref="K1542:K1605" si="296">I1542-J1542</f>
        <v>6.8416472963939157E-4</v>
      </c>
      <c r="L1542" s="13">
        <f t="shared" ref="L1542:L1605" si="297">IF(K1542&gt;$N$2,(K1542-$N$2)/$L$2,0)</f>
        <v>0</v>
      </c>
      <c r="M1542" s="13">
        <f t="shared" si="291"/>
        <v>1.1349146143988698E-3</v>
      </c>
      <c r="N1542" s="13">
        <f t="shared" ref="N1542:N1605" si="298">$M$2*M1542</f>
        <v>7.0364706092729929E-4</v>
      </c>
      <c r="O1542" s="13">
        <f t="shared" ref="O1542:O1605" si="299">N1542+G1542</f>
        <v>7.0364706092729929E-4</v>
      </c>
      <c r="Q1542">
        <v>25.184754272224019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3.8709676999999998E-2</v>
      </c>
      <c r="G1543" s="13">
        <f t="shared" si="293"/>
        <v>0</v>
      </c>
      <c r="H1543" s="13">
        <f t="shared" si="294"/>
        <v>3.8709676999999998E-2</v>
      </c>
      <c r="I1543" s="16">
        <f t="shared" ref="I1543:I1606" si="301">H1543+K1542-L1542</f>
        <v>3.9393841729639389E-2</v>
      </c>
      <c r="J1543" s="13">
        <f t="shared" si="295"/>
        <v>3.9393841325941072E-2</v>
      </c>
      <c r="K1543" s="13">
        <f t="shared" si="296"/>
        <v>4.0369831783015897E-10</v>
      </c>
      <c r="L1543" s="13">
        <f t="shared" si="297"/>
        <v>0</v>
      </c>
      <c r="M1543" s="13">
        <f t="shared" ref="M1543:M1606" si="302">L1543+M1542-N1542</f>
        <v>4.3126755347157048E-4</v>
      </c>
      <c r="N1543" s="13">
        <f t="shared" si="298"/>
        <v>2.6738588315237369E-4</v>
      </c>
      <c r="O1543" s="13">
        <f t="shared" si="299"/>
        <v>2.6738588315237369E-4</v>
      </c>
      <c r="Q1543">
        <v>23.81759031327919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5.9094506179246986</v>
      </c>
      <c r="G1544" s="13">
        <f t="shared" si="293"/>
        <v>0</v>
      </c>
      <c r="H1544" s="13">
        <f t="shared" si="294"/>
        <v>5.9094506179246986</v>
      </c>
      <c r="I1544" s="16">
        <f t="shared" si="301"/>
        <v>5.909450618328397</v>
      </c>
      <c r="J1544" s="13">
        <f t="shared" si="295"/>
        <v>5.9068908390774384</v>
      </c>
      <c r="K1544" s="13">
        <f t="shared" si="296"/>
        <v>2.559779250958627E-3</v>
      </c>
      <c r="L1544" s="13">
        <f t="shared" si="297"/>
        <v>0</v>
      </c>
      <c r="M1544" s="13">
        <f t="shared" si="302"/>
        <v>1.6388167031919679E-4</v>
      </c>
      <c r="N1544" s="13">
        <f t="shared" si="298"/>
        <v>1.0160663559790202E-4</v>
      </c>
      <c r="O1544" s="13">
        <f t="shared" si="299"/>
        <v>1.0160663559790202E-4</v>
      </c>
      <c r="Q1544">
        <v>19.348508346401619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35.958064520000001</v>
      </c>
      <c r="G1545" s="13">
        <f t="shared" si="293"/>
        <v>0</v>
      </c>
      <c r="H1545" s="13">
        <f t="shared" si="294"/>
        <v>35.958064520000001</v>
      </c>
      <c r="I1545" s="16">
        <f t="shared" si="301"/>
        <v>35.960624299250959</v>
      </c>
      <c r="J1545" s="13">
        <f t="shared" si="295"/>
        <v>35.1760844403086</v>
      </c>
      <c r="K1545" s="13">
        <f t="shared" si="296"/>
        <v>0.78453985894235956</v>
      </c>
      <c r="L1545" s="13">
        <f t="shared" si="297"/>
        <v>0</v>
      </c>
      <c r="M1545" s="13">
        <f t="shared" si="302"/>
        <v>6.2275034721294778E-5</v>
      </c>
      <c r="N1545" s="13">
        <f t="shared" si="298"/>
        <v>3.8610521527202762E-5</v>
      </c>
      <c r="O1545" s="13">
        <f t="shared" si="299"/>
        <v>3.8610521527202762E-5</v>
      </c>
      <c r="Q1545">
        <v>16.942263941602938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55.073083450408163</v>
      </c>
      <c r="G1546" s="13">
        <f t="shared" si="293"/>
        <v>2.5809218168664803</v>
      </c>
      <c r="H1546" s="13">
        <f t="shared" si="294"/>
        <v>52.492161633541684</v>
      </c>
      <c r="I1546" s="16">
        <f t="shared" si="301"/>
        <v>53.276701492484044</v>
      </c>
      <c r="J1546" s="13">
        <f t="shared" si="295"/>
        <v>49.734094554909618</v>
      </c>
      <c r="K1546" s="13">
        <f t="shared" si="296"/>
        <v>3.5426069375744262</v>
      </c>
      <c r="L1546" s="13">
        <f t="shared" si="297"/>
        <v>0</v>
      </c>
      <c r="M1546" s="13">
        <f t="shared" si="302"/>
        <v>2.3664513194092015E-5</v>
      </c>
      <c r="N1546" s="13">
        <f t="shared" si="298"/>
        <v>1.4671998180337049E-5</v>
      </c>
      <c r="O1546" s="13">
        <f t="shared" si="299"/>
        <v>2.5809364888646606</v>
      </c>
      <c r="Q1546">
        <v>14.0859514516129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45.966997943493361</v>
      </c>
      <c r="G1547" s="13">
        <f t="shared" si="293"/>
        <v>1.0568663140103844</v>
      </c>
      <c r="H1547" s="13">
        <f t="shared" si="294"/>
        <v>44.910131629482976</v>
      </c>
      <c r="I1547" s="16">
        <f t="shared" si="301"/>
        <v>48.452738567057402</v>
      </c>
      <c r="J1547" s="13">
        <f t="shared" si="295"/>
        <v>46.850409643612359</v>
      </c>
      <c r="K1547" s="13">
        <f t="shared" si="296"/>
        <v>1.6023289234450431</v>
      </c>
      <c r="L1547" s="13">
        <f t="shared" si="297"/>
        <v>0</v>
      </c>
      <c r="M1547" s="13">
        <f t="shared" si="302"/>
        <v>8.9925150137549664E-6</v>
      </c>
      <c r="N1547" s="13">
        <f t="shared" si="298"/>
        <v>5.5753593085280795E-6</v>
      </c>
      <c r="O1547" s="13">
        <f t="shared" si="299"/>
        <v>1.0568718893696929</v>
      </c>
      <c r="Q1547">
        <v>18.097036065535381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53.070785070818893</v>
      </c>
      <c r="G1548" s="13">
        <f t="shared" si="293"/>
        <v>2.2458037398996438</v>
      </c>
      <c r="H1548" s="13">
        <f t="shared" si="294"/>
        <v>50.82498133091925</v>
      </c>
      <c r="I1548" s="16">
        <f t="shared" si="301"/>
        <v>52.427310254364293</v>
      </c>
      <c r="J1548" s="13">
        <f t="shared" si="295"/>
        <v>50.340749633523608</v>
      </c>
      <c r="K1548" s="13">
        <f t="shared" si="296"/>
        <v>2.0865606208406859</v>
      </c>
      <c r="L1548" s="13">
        <f t="shared" si="297"/>
        <v>0</v>
      </c>
      <c r="M1548" s="13">
        <f t="shared" si="302"/>
        <v>3.4171557052268869E-6</v>
      </c>
      <c r="N1548" s="13">
        <f t="shared" si="298"/>
        <v>2.1186365372406698E-6</v>
      </c>
      <c r="O1548" s="13">
        <f t="shared" si="299"/>
        <v>2.2458058585361811</v>
      </c>
      <c r="Q1548">
        <v>17.827529390953831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40.976223585228162</v>
      </c>
      <c r="G1549" s="13">
        <f t="shared" si="293"/>
        <v>0.22157686735942594</v>
      </c>
      <c r="H1549" s="13">
        <f t="shared" si="294"/>
        <v>40.754646717868738</v>
      </c>
      <c r="I1549" s="16">
        <f t="shared" si="301"/>
        <v>42.841207338709424</v>
      </c>
      <c r="J1549" s="13">
        <f t="shared" si="295"/>
        <v>41.903873314212582</v>
      </c>
      <c r="K1549" s="13">
        <f t="shared" si="296"/>
        <v>0.93733402449684178</v>
      </c>
      <c r="L1549" s="13">
        <f t="shared" si="297"/>
        <v>0</v>
      </c>
      <c r="M1549" s="13">
        <f t="shared" si="302"/>
        <v>1.2985191679862171E-6</v>
      </c>
      <c r="N1549" s="13">
        <f t="shared" si="298"/>
        <v>8.0508188415145464E-7</v>
      </c>
      <c r="O1549" s="13">
        <f t="shared" si="299"/>
        <v>0.2215776724413101</v>
      </c>
      <c r="Q1549">
        <v>19.398840771347071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46.272031577734701</v>
      </c>
      <c r="G1550" s="13">
        <f t="shared" si="293"/>
        <v>1.1079187874874554</v>
      </c>
      <c r="H1550" s="13">
        <f t="shared" si="294"/>
        <v>45.164112790247245</v>
      </c>
      <c r="I1550" s="16">
        <f t="shared" si="301"/>
        <v>46.101446814744087</v>
      </c>
      <c r="J1550" s="13">
        <f t="shared" si="295"/>
        <v>44.925361732396738</v>
      </c>
      <c r="K1550" s="13">
        <f t="shared" si="296"/>
        <v>1.176085082347349</v>
      </c>
      <c r="L1550" s="13">
        <f t="shared" si="297"/>
        <v>0</v>
      </c>
      <c r="M1550" s="13">
        <f t="shared" si="302"/>
        <v>4.9343728383476245E-7</v>
      </c>
      <c r="N1550" s="13">
        <f t="shared" si="298"/>
        <v>3.0593111597755274E-7</v>
      </c>
      <c r="O1550" s="13">
        <f t="shared" si="299"/>
        <v>1.1079190934185714</v>
      </c>
      <c r="Q1550">
        <v>19.31075599519431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15.535379695259181</v>
      </c>
      <c r="G1551" s="13">
        <f t="shared" si="293"/>
        <v>0</v>
      </c>
      <c r="H1551" s="13">
        <f t="shared" si="294"/>
        <v>15.535379695259181</v>
      </c>
      <c r="I1551" s="16">
        <f t="shared" si="301"/>
        <v>16.71146477760653</v>
      </c>
      <c r="J1551" s="13">
        <f t="shared" si="295"/>
        <v>16.681434985564593</v>
      </c>
      <c r="K1551" s="13">
        <f t="shared" si="296"/>
        <v>3.0029792041936787E-2</v>
      </c>
      <c r="L1551" s="13">
        <f t="shared" si="297"/>
        <v>0</v>
      </c>
      <c r="M1551" s="13">
        <f t="shared" si="302"/>
        <v>1.8750616785720971E-7</v>
      </c>
      <c r="N1551" s="13">
        <f t="shared" si="298"/>
        <v>1.1625382407147002E-7</v>
      </c>
      <c r="O1551" s="13">
        <f t="shared" si="299"/>
        <v>1.1625382407147002E-7</v>
      </c>
      <c r="Q1551">
        <v>23.983451202485689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32.085919379720579</v>
      </c>
      <c r="G1552" s="13">
        <f t="shared" si="293"/>
        <v>0</v>
      </c>
      <c r="H1552" s="13">
        <f t="shared" si="294"/>
        <v>32.085919379720579</v>
      </c>
      <c r="I1552" s="16">
        <f t="shared" si="301"/>
        <v>32.115949171762516</v>
      </c>
      <c r="J1552" s="13">
        <f t="shared" si="295"/>
        <v>31.949298337657389</v>
      </c>
      <c r="K1552" s="13">
        <f t="shared" si="296"/>
        <v>0.16665083410512693</v>
      </c>
      <c r="L1552" s="13">
        <f t="shared" si="297"/>
        <v>0</v>
      </c>
      <c r="M1552" s="13">
        <f t="shared" si="302"/>
        <v>7.1252343785739693E-8</v>
      </c>
      <c r="N1552" s="13">
        <f t="shared" si="298"/>
        <v>4.4176453147158607E-8</v>
      </c>
      <c r="O1552" s="13">
        <f t="shared" si="299"/>
        <v>4.4176453147158607E-8</v>
      </c>
      <c r="Q1552">
        <v>25.713054870967749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37.192316563234442</v>
      </c>
      <c r="G1553" s="13">
        <f t="shared" si="293"/>
        <v>0</v>
      </c>
      <c r="H1553" s="13">
        <f t="shared" si="294"/>
        <v>37.192316563234442</v>
      </c>
      <c r="I1553" s="16">
        <f t="shared" si="301"/>
        <v>37.358967397339569</v>
      </c>
      <c r="J1553" s="13">
        <f t="shared" si="295"/>
        <v>37.066170947723606</v>
      </c>
      <c r="K1553" s="13">
        <f t="shared" si="296"/>
        <v>0.29279644961596318</v>
      </c>
      <c r="L1553" s="13">
        <f t="shared" si="297"/>
        <v>0</v>
      </c>
      <c r="M1553" s="13">
        <f t="shared" si="302"/>
        <v>2.7075890638581085E-8</v>
      </c>
      <c r="N1553" s="13">
        <f t="shared" si="298"/>
        <v>1.6787052195920273E-8</v>
      </c>
      <c r="O1553" s="13">
        <f t="shared" si="299"/>
        <v>1.6787052195920273E-8</v>
      </c>
      <c r="Q1553">
        <v>24.89297788815087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17.08815948653368</v>
      </c>
      <c r="G1554" s="13">
        <f t="shared" si="293"/>
        <v>0</v>
      </c>
      <c r="H1554" s="13">
        <f t="shared" si="294"/>
        <v>17.08815948653368</v>
      </c>
      <c r="I1554" s="16">
        <f t="shared" si="301"/>
        <v>17.380955936149643</v>
      </c>
      <c r="J1554" s="13">
        <f t="shared" si="295"/>
        <v>17.346846523829811</v>
      </c>
      <c r="K1554" s="13">
        <f t="shared" si="296"/>
        <v>3.4109412319832444E-2</v>
      </c>
      <c r="L1554" s="13">
        <f t="shared" si="297"/>
        <v>0</v>
      </c>
      <c r="M1554" s="13">
        <f t="shared" si="302"/>
        <v>1.0288838442660813E-8</v>
      </c>
      <c r="N1554" s="13">
        <f t="shared" si="298"/>
        <v>6.3790798344497037E-9</v>
      </c>
      <c r="O1554" s="13">
        <f t="shared" si="299"/>
        <v>6.3790798344497037E-9</v>
      </c>
      <c r="Q1554">
        <v>23.913538788486338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5.3702841700454251E-2</v>
      </c>
      <c r="G1555" s="13">
        <f t="shared" si="293"/>
        <v>0</v>
      </c>
      <c r="H1555" s="13">
        <f t="shared" si="294"/>
        <v>5.3702841700454251E-2</v>
      </c>
      <c r="I1555" s="16">
        <f t="shared" si="301"/>
        <v>8.7812254020286695E-2</v>
      </c>
      <c r="J1555" s="13">
        <f t="shared" si="295"/>
        <v>8.7812249813535498E-2</v>
      </c>
      <c r="K1555" s="13">
        <f t="shared" si="296"/>
        <v>4.2067511973886695E-9</v>
      </c>
      <c r="L1555" s="13">
        <f t="shared" si="297"/>
        <v>0</v>
      </c>
      <c r="M1555" s="13">
        <f t="shared" si="302"/>
        <v>3.9097586082111092E-9</v>
      </c>
      <c r="N1555" s="13">
        <f t="shared" si="298"/>
        <v>2.4240503370908877E-9</v>
      </c>
      <c r="O1555" s="13">
        <f t="shared" si="299"/>
        <v>2.4240503370908877E-9</v>
      </c>
      <c r="Q1555">
        <v>24.253304263703608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57.878092658898147</v>
      </c>
      <c r="G1556" s="13">
        <f t="shared" si="293"/>
        <v>3.0503869582288061</v>
      </c>
      <c r="H1556" s="13">
        <f t="shared" si="294"/>
        <v>54.827705700669341</v>
      </c>
      <c r="I1556" s="16">
        <f t="shared" si="301"/>
        <v>54.827705704876095</v>
      </c>
      <c r="J1556" s="13">
        <f t="shared" si="295"/>
        <v>52.273863200089544</v>
      </c>
      <c r="K1556" s="13">
        <f t="shared" si="296"/>
        <v>2.5538425047865516</v>
      </c>
      <c r="L1556" s="13">
        <f t="shared" si="297"/>
        <v>0</v>
      </c>
      <c r="M1556" s="13">
        <f t="shared" si="302"/>
        <v>1.4857082711202215E-9</v>
      </c>
      <c r="N1556" s="13">
        <f t="shared" si="298"/>
        <v>9.2113912809453739E-10</v>
      </c>
      <c r="O1556" s="13">
        <f t="shared" si="299"/>
        <v>3.0503869591499453</v>
      </c>
      <c r="Q1556">
        <v>17.271383635259379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31.021188837615838</v>
      </c>
      <c r="G1557" s="13">
        <f t="shared" si="293"/>
        <v>0</v>
      </c>
      <c r="H1557" s="13">
        <f t="shared" si="294"/>
        <v>31.021188837615838</v>
      </c>
      <c r="I1557" s="16">
        <f t="shared" si="301"/>
        <v>33.57503134240239</v>
      </c>
      <c r="J1557" s="13">
        <f t="shared" si="295"/>
        <v>32.886189492913694</v>
      </c>
      <c r="K1557" s="13">
        <f t="shared" si="296"/>
        <v>0.68884184948869631</v>
      </c>
      <c r="L1557" s="13">
        <f t="shared" si="297"/>
        <v>0</v>
      </c>
      <c r="M1557" s="13">
        <f t="shared" si="302"/>
        <v>5.6456914302568414E-10</v>
      </c>
      <c r="N1557" s="13">
        <f t="shared" si="298"/>
        <v>3.5003286867592418E-10</v>
      </c>
      <c r="O1557" s="13">
        <f t="shared" si="299"/>
        <v>3.5003286867592418E-10</v>
      </c>
      <c r="Q1557">
        <v>16.417199246936811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55.416243964738591</v>
      </c>
      <c r="G1558" s="13">
        <f t="shared" si="293"/>
        <v>2.6383554605359882</v>
      </c>
      <c r="H1558" s="13">
        <f t="shared" si="294"/>
        <v>52.7778885042026</v>
      </c>
      <c r="I1558" s="16">
        <f t="shared" si="301"/>
        <v>53.466730353691297</v>
      </c>
      <c r="J1558" s="13">
        <f t="shared" si="295"/>
        <v>50.003770018335835</v>
      </c>
      <c r="K1558" s="13">
        <f t="shared" si="296"/>
        <v>3.4629603353554614</v>
      </c>
      <c r="L1558" s="13">
        <f t="shared" si="297"/>
        <v>0</v>
      </c>
      <c r="M1558" s="13">
        <f t="shared" si="302"/>
        <v>2.1453627434975996E-10</v>
      </c>
      <c r="N1558" s="13">
        <f t="shared" si="298"/>
        <v>1.3301249009685118E-10</v>
      </c>
      <c r="O1558" s="13">
        <f t="shared" si="299"/>
        <v>2.638355460669001</v>
      </c>
      <c r="Q1558">
        <v>14.347580451612901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59.550119583519503</v>
      </c>
      <c r="G1559" s="13">
        <f t="shared" si="293"/>
        <v>3.3302285908883809</v>
      </c>
      <c r="H1559" s="13">
        <f t="shared" si="294"/>
        <v>56.219890992631122</v>
      </c>
      <c r="I1559" s="16">
        <f t="shared" si="301"/>
        <v>59.682851327986583</v>
      </c>
      <c r="J1559" s="13">
        <f t="shared" si="295"/>
        <v>54.485293140638824</v>
      </c>
      <c r="K1559" s="13">
        <f t="shared" si="296"/>
        <v>5.1975581873477594</v>
      </c>
      <c r="L1559" s="13">
        <f t="shared" si="297"/>
        <v>0</v>
      </c>
      <c r="M1559" s="13">
        <f t="shared" si="302"/>
        <v>8.1523784252908773E-11</v>
      </c>
      <c r="N1559" s="13">
        <f t="shared" si="298"/>
        <v>5.0544746236803437E-11</v>
      </c>
      <c r="O1559" s="13">
        <f t="shared" si="299"/>
        <v>3.3302285909389258</v>
      </c>
      <c r="Q1559">
        <v>13.530900766767139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9.5740360256766266</v>
      </c>
      <c r="G1560" s="13">
        <f t="shared" si="293"/>
        <v>0</v>
      </c>
      <c r="H1560" s="13">
        <f t="shared" si="294"/>
        <v>9.5740360256766266</v>
      </c>
      <c r="I1560" s="16">
        <f t="shared" si="301"/>
        <v>14.771594213024386</v>
      </c>
      <c r="J1560" s="13">
        <f t="shared" si="295"/>
        <v>14.73445352356663</v>
      </c>
      <c r="K1560" s="13">
        <f t="shared" si="296"/>
        <v>3.7140689457755727E-2</v>
      </c>
      <c r="L1560" s="13">
        <f t="shared" si="297"/>
        <v>0</v>
      </c>
      <c r="M1560" s="13">
        <f t="shared" si="302"/>
        <v>3.0979038016105335E-11</v>
      </c>
      <c r="N1560" s="13">
        <f t="shared" si="298"/>
        <v>1.9207003569985309E-11</v>
      </c>
      <c r="O1560" s="13">
        <f t="shared" si="299"/>
        <v>1.9207003569985309E-11</v>
      </c>
      <c r="Q1560">
        <v>19.846456140112821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4.4144627217433499</v>
      </c>
      <c r="G1561" s="13">
        <f t="shared" si="293"/>
        <v>0</v>
      </c>
      <c r="H1561" s="13">
        <f t="shared" si="294"/>
        <v>4.4144627217433499</v>
      </c>
      <c r="I1561" s="16">
        <f t="shared" si="301"/>
        <v>4.4516034112011056</v>
      </c>
      <c r="J1561" s="13">
        <f t="shared" si="295"/>
        <v>4.4510119864790827</v>
      </c>
      <c r="K1561" s="13">
        <f t="shared" si="296"/>
        <v>5.9142472202289298E-4</v>
      </c>
      <c r="L1561" s="13">
        <f t="shared" si="297"/>
        <v>0</v>
      </c>
      <c r="M1561" s="13">
        <f t="shared" si="302"/>
        <v>1.1772034446120027E-11</v>
      </c>
      <c r="N1561" s="13">
        <f t="shared" si="298"/>
        <v>7.2986613565944174E-12</v>
      </c>
      <c r="O1561" s="13">
        <f t="shared" si="299"/>
        <v>7.2986613565944174E-12</v>
      </c>
      <c r="Q1561">
        <v>23.708127798005521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42.433929845163981</v>
      </c>
      <c r="G1562" s="13">
        <f t="shared" si="293"/>
        <v>0.46554835711931764</v>
      </c>
      <c r="H1562" s="13">
        <f t="shared" si="294"/>
        <v>41.968381488044663</v>
      </c>
      <c r="I1562" s="16">
        <f t="shared" si="301"/>
        <v>41.968972912766688</v>
      </c>
      <c r="J1562" s="13">
        <f t="shared" si="295"/>
        <v>41.558705479631648</v>
      </c>
      <c r="K1562" s="13">
        <f t="shared" si="296"/>
        <v>0.41026743313503999</v>
      </c>
      <c r="L1562" s="13">
        <f t="shared" si="297"/>
        <v>0</v>
      </c>
      <c r="M1562" s="13">
        <f t="shared" si="302"/>
        <v>4.4733730895256095E-12</v>
      </c>
      <c r="N1562" s="13">
        <f t="shared" si="298"/>
        <v>2.7734913155058779E-12</v>
      </c>
      <c r="O1562" s="13">
        <f t="shared" si="299"/>
        <v>0.46554835712209114</v>
      </c>
      <c r="Q1562">
        <v>24.956197190122619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22.518125160259679</v>
      </c>
      <c r="G1563" s="13">
        <f t="shared" si="293"/>
        <v>0</v>
      </c>
      <c r="H1563" s="13">
        <f t="shared" si="294"/>
        <v>22.518125160259679</v>
      </c>
      <c r="I1563" s="16">
        <f t="shared" si="301"/>
        <v>22.928392593394719</v>
      </c>
      <c r="J1563" s="13">
        <f t="shared" si="295"/>
        <v>22.864811822271495</v>
      </c>
      <c r="K1563" s="13">
        <f t="shared" si="296"/>
        <v>6.3580771123223911E-2</v>
      </c>
      <c r="L1563" s="13">
        <f t="shared" si="297"/>
        <v>0</v>
      </c>
      <c r="M1563" s="13">
        <f t="shared" si="302"/>
        <v>1.6998817740197316E-12</v>
      </c>
      <c r="N1563" s="13">
        <f t="shared" si="298"/>
        <v>1.0539266998922335E-12</v>
      </c>
      <c r="O1563" s="13">
        <f t="shared" si="299"/>
        <v>1.0539266998922335E-12</v>
      </c>
      <c r="Q1563">
        <v>25.397932729132169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23.229156774930381</v>
      </c>
      <c r="G1564" s="13">
        <f t="shared" si="293"/>
        <v>0</v>
      </c>
      <c r="H1564" s="13">
        <f t="shared" si="294"/>
        <v>23.229156774930381</v>
      </c>
      <c r="I1564" s="16">
        <f t="shared" si="301"/>
        <v>23.292737546053605</v>
      </c>
      <c r="J1564" s="13">
        <f t="shared" si="295"/>
        <v>23.249137355081292</v>
      </c>
      <c r="K1564" s="13">
        <f t="shared" si="296"/>
        <v>4.3600190972313158E-2</v>
      </c>
      <c r="L1564" s="13">
        <f t="shared" si="297"/>
        <v>0</v>
      </c>
      <c r="M1564" s="13">
        <f t="shared" si="302"/>
        <v>6.4595507412749812E-13</v>
      </c>
      <c r="N1564" s="13">
        <f t="shared" si="298"/>
        <v>4.0049214595904885E-13</v>
      </c>
      <c r="O1564" s="13">
        <f t="shared" si="299"/>
        <v>4.0049214595904885E-13</v>
      </c>
      <c r="Q1564">
        <v>28.502965594783671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11.90865734903822</v>
      </c>
      <c r="G1565" s="13">
        <f t="shared" si="293"/>
        <v>0</v>
      </c>
      <c r="H1565" s="13">
        <f t="shared" si="294"/>
        <v>11.90865734903822</v>
      </c>
      <c r="I1565" s="16">
        <f t="shared" si="301"/>
        <v>11.952257540010534</v>
      </c>
      <c r="J1565" s="13">
        <f t="shared" si="295"/>
        <v>11.946430325650676</v>
      </c>
      <c r="K1565" s="13">
        <f t="shared" si="296"/>
        <v>5.8272143598578907E-3</v>
      </c>
      <c r="L1565" s="13">
        <f t="shared" si="297"/>
        <v>0</v>
      </c>
      <c r="M1565" s="13">
        <f t="shared" si="302"/>
        <v>2.4546292816844927E-13</v>
      </c>
      <c r="N1565" s="13">
        <f t="shared" si="298"/>
        <v>1.5218701546443853E-13</v>
      </c>
      <c r="O1565" s="13">
        <f t="shared" si="299"/>
        <v>1.5218701546443853E-13</v>
      </c>
      <c r="Q1565">
        <v>28.598605870967749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20.573607994191459</v>
      </c>
      <c r="G1566" s="13">
        <f t="shared" si="293"/>
        <v>0</v>
      </c>
      <c r="H1566" s="13">
        <f t="shared" si="294"/>
        <v>20.573607994191459</v>
      </c>
      <c r="I1566" s="16">
        <f t="shared" si="301"/>
        <v>20.579435208551317</v>
      </c>
      <c r="J1566" s="13">
        <f t="shared" si="295"/>
        <v>20.532409305679884</v>
      </c>
      <c r="K1566" s="13">
        <f t="shared" si="296"/>
        <v>4.7025902871432379E-2</v>
      </c>
      <c r="L1566" s="13">
        <f t="shared" si="297"/>
        <v>0</v>
      </c>
      <c r="M1566" s="13">
        <f t="shared" si="302"/>
        <v>9.3275912704010735E-14</v>
      </c>
      <c r="N1566" s="13">
        <f t="shared" si="298"/>
        <v>5.7831065876486649E-14</v>
      </c>
      <c r="O1566" s="13">
        <f t="shared" si="299"/>
        <v>5.7831065876486649E-14</v>
      </c>
      <c r="Q1566">
        <v>25.240233847848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36.847892411816282</v>
      </c>
      <c r="G1567" s="13">
        <f t="shared" si="293"/>
        <v>0</v>
      </c>
      <c r="H1567" s="13">
        <f t="shared" si="294"/>
        <v>36.847892411816282</v>
      </c>
      <c r="I1567" s="16">
        <f t="shared" si="301"/>
        <v>36.894918314687715</v>
      </c>
      <c r="J1567" s="13">
        <f t="shared" si="295"/>
        <v>36.38960169576508</v>
      </c>
      <c r="K1567" s="13">
        <f t="shared" si="296"/>
        <v>0.50531661892263458</v>
      </c>
      <c r="L1567" s="13">
        <f t="shared" si="297"/>
        <v>0</v>
      </c>
      <c r="M1567" s="13">
        <f t="shared" si="302"/>
        <v>3.5444846827524086E-14</v>
      </c>
      <c r="N1567" s="13">
        <f t="shared" si="298"/>
        <v>2.1975805033064934E-14</v>
      </c>
      <c r="O1567" s="13">
        <f t="shared" si="299"/>
        <v>2.1975805033064934E-14</v>
      </c>
      <c r="Q1567">
        <v>20.684459067928671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23.080044936171991</v>
      </c>
      <c r="G1568" s="13">
        <f t="shared" si="293"/>
        <v>0</v>
      </c>
      <c r="H1568" s="13">
        <f t="shared" si="294"/>
        <v>23.080044936171991</v>
      </c>
      <c r="I1568" s="16">
        <f t="shared" si="301"/>
        <v>23.585361555094625</v>
      </c>
      <c r="J1568" s="13">
        <f t="shared" si="295"/>
        <v>23.369084225850511</v>
      </c>
      <c r="K1568" s="13">
        <f t="shared" si="296"/>
        <v>0.21627732924411447</v>
      </c>
      <c r="L1568" s="13">
        <f t="shared" si="297"/>
        <v>0</v>
      </c>
      <c r="M1568" s="13">
        <f t="shared" si="302"/>
        <v>1.3469041794459152E-14</v>
      </c>
      <c r="N1568" s="13">
        <f t="shared" si="298"/>
        <v>8.350805912564674E-15</v>
      </c>
      <c r="O1568" s="13">
        <f t="shared" si="299"/>
        <v>8.350805912564674E-15</v>
      </c>
      <c r="Q1568">
        <v>17.243639886409142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31.79401721075029</v>
      </c>
      <c r="G1569" s="13">
        <f t="shared" si="293"/>
        <v>0</v>
      </c>
      <c r="H1569" s="13">
        <f t="shared" si="294"/>
        <v>31.79401721075029</v>
      </c>
      <c r="I1569" s="16">
        <f t="shared" si="301"/>
        <v>32.010294539994405</v>
      </c>
      <c r="J1569" s="13">
        <f t="shared" si="295"/>
        <v>31.443254970245455</v>
      </c>
      <c r="K1569" s="13">
        <f t="shared" si="296"/>
        <v>0.56703956974894965</v>
      </c>
      <c r="L1569" s="13">
        <f t="shared" si="297"/>
        <v>0</v>
      </c>
      <c r="M1569" s="13">
        <f t="shared" si="302"/>
        <v>5.1182358818944779E-15</v>
      </c>
      <c r="N1569" s="13">
        <f t="shared" si="298"/>
        <v>3.1733062467745763E-15</v>
      </c>
      <c r="O1569" s="13">
        <f t="shared" si="299"/>
        <v>3.1733062467745763E-15</v>
      </c>
      <c r="Q1569">
        <v>16.813432510243029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64.443587081995389</v>
      </c>
      <c r="G1570" s="13">
        <f t="shared" si="293"/>
        <v>4.1492321092977331</v>
      </c>
      <c r="H1570" s="13">
        <f t="shared" si="294"/>
        <v>60.294354972697654</v>
      </c>
      <c r="I1570" s="16">
        <f t="shared" si="301"/>
        <v>60.861394542446604</v>
      </c>
      <c r="J1570" s="13">
        <f t="shared" si="295"/>
        <v>55.322331287845898</v>
      </c>
      <c r="K1570" s="13">
        <f t="shared" si="296"/>
        <v>5.5390632546007055</v>
      </c>
      <c r="L1570" s="13">
        <f t="shared" si="297"/>
        <v>0</v>
      </c>
      <c r="M1570" s="13">
        <f t="shared" si="302"/>
        <v>1.9449296351199016E-15</v>
      </c>
      <c r="N1570" s="13">
        <f t="shared" si="298"/>
        <v>1.205856373774339E-15</v>
      </c>
      <c r="O1570" s="13">
        <f t="shared" si="299"/>
        <v>4.149232109297734</v>
      </c>
      <c r="Q1570">
        <v>13.44707330333833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106.5900027773063</v>
      </c>
      <c r="G1571" s="13">
        <f t="shared" si="293"/>
        <v>11.203138721235733</v>
      </c>
      <c r="H1571" s="13">
        <f t="shared" si="294"/>
        <v>95.386864056070564</v>
      </c>
      <c r="I1571" s="16">
        <f t="shared" si="301"/>
        <v>100.92592731067127</v>
      </c>
      <c r="J1571" s="13">
        <f t="shared" si="295"/>
        <v>79.766089587657817</v>
      </c>
      <c r="K1571" s="13">
        <f t="shared" si="296"/>
        <v>21.159837723013453</v>
      </c>
      <c r="L1571" s="13">
        <f t="shared" si="297"/>
        <v>2.4784589280893545</v>
      </c>
      <c r="M1571" s="13">
        <f t="shared" si="302"/>
        <v>2.478458928089355</v>
      </c>
      <c r="N1571" s="13">
        <f t="shared" si="298"/>
        <v>1.5366445354154001</v>
      </c>
      <c r="O1571" s="13">
        <f t="shared" si="299"/>
        <v>12.739783256651133</v>
      </c>
      <c r="Q1571">
        <v>13.167017451612899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5.8805961332361214</v>
      </c>
      <c r="G1572" s="13">
        <f t="shared" si="293"/>
        <v>0</v>
      </c>
      <c r="H1572" s="13">
        <f t="shared" si="294"/>
        <v>5.8805961332361214</v>
      </c>
      <c r="I1572" s="16">
        <f t="shared" si="301"/>
        <v>24.561974928160218</v>
      </c>
      <c r="J1572" s="13">
        <f t="shared" si="295"/>
        <v>24.29975378720048</v>
      </c>
      <c r="K1572" s="13">
        <f t="shared" si="296"/>
        <v>0.26222114095973836</v>
      </c>
      <c r="L1572" s="13">
        <f t="shared" si="297"/>
        <v>0</v>
      </c>
      <c r="M1572" s="13">
        <f t="shared" si="302"/>
        <v>0.94181439267395484</v>
      </c>
      <c r="N1572" s="13">
        <f t="shared" si="298"/>
        <v>0.58392492345785196</v>
      </c>
      <c r="O1572" s="13">
        <f t="shared" si="299"/>
        <v>0.58392492345785196</v>
      </c>
      <c r="Q1572">
        <v>16.723888453108529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15.471868696394861</v>
      </c>
      <c r="G1573" s="13">
        <f t="shared" si="293"/>
        <v>0</v>
      </c>
      <c r="H1573" s="13">
        <f t="shared" si="294"/>
        <v>15.471868696394861</v>
      </c>
      <c r="I1573" s="16">
        <f t="shared" si="301"/>
        <v>15.734089837354599</v>
      </c>
      <c r="J1573" s="13">
        <f t="shared" si="295"/>
        <v>15.676577132548417</v>
      </c>
      <c r="K1573" s="13">
        <f t="shared" si="296"/>
        <v>5.7512704806182313E-2</v>
      </c>
      <c r="L1573" s="13">
        <f t="shared" si="297"/>
        <v>0</v>
      </c>
      <c r="M1573" s="13">
        <f t="shared" si="302"/>
        <v>0.35788946921610287</v>
      </c>
      <c r="N1573" s="13">
        <f t="shared" si="298"/>
        <v>0.22189147091398378</v>
      </c>
      <c r="O1573" s="13">
        <f t="shared" si="299"/>
        <v>0.22189147091398378</v>
      </c>
      <c r="Q1573">
        <v>18.083031472862249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29.87387068926509</v>
      </c>
      <c r="G1574" s="13">
        <f t="shared" si="293"/>
        <v>0</v>
      </c>
      <c r="H1574" s="13">
        <f t="shared" si="294"/>
        <v>29.87387068926509</v>
      </c>
      <c r="I1574" s="16">
        <f t="shared" si="301"/>
        <v>29.931383394071272</v>
      </c>
      <c r="J1574" s="13">
        <f t="shared" si="295"/>
        <v>29.698361646584654</v>
      </c>
      <c r="K1574" s="13">
        <f t="shared" si="296"/>
        <v>0.23302174748661741</v>
      </c>
      <c r="L1574" s="13">
        <f t="shared" si="297"/>
        <v>0</v>
      </c>
      <c r="M1574" s="13">
        <f t="shared" si="302"/>
        <v>0.13599799830211909</v>
      </c>
      <c r="N1574" s="13">
        <f t="shared" si="298"/>
        <v>8.4318758947313832E-2</v>
      </c>
      <c r="O1574" s="13">
        <f t="shared" si="299"/>
        <v>8.4318758947313832E-2</v>
      </c>
      <c r="Q1574">
        <v>21.783928100884729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7.1301718702796419</v>
      </c>
      <c r="G1575" s="13">
        <f t="shared" si="293"/>
        <v>0</v>
      </c>
      <c r="H1575" s="13">
        <f t="shared" si="294"/>
        <v>7.1301718702796419</v>
      </c>
      <c r="I1575" s="16">
        <f t="shared" si="301"/>
        <v>7.3631936177662594</v>
      </c>
      <c r="J1575" s="13">
        <f t="shared" si="295"/>
        <v>7.3610220473877055</v>
      </c>
      <c r="K1575" s="13">
        <f t="shared" si="296"/>
        <v>2.1715703785538665E-3</v>
      </c>
      <c r="L1575" s="13">
        <f t="shared" si="297"/>
        <v>0</v>
      </c>
      <c r="M1575" s="13">
        <f t="shared" si="302"/>
        <v>5.1679239354805256E-2</v>
      </c>
      <c r="N1575" s="13">
        <f t="shared" si="298"/>
        <v>3.204112839997926E-2</v>
      </c>
      <c r="O1575" s="13">
        <f t="shared" si="299"/>
        <v>3.204112839997926E-2</v>
      </c>
      <c r="Q1575">
        <v>25.203124917552799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53.073075142768687</v>
      </c>
      <c r="G1576" s="13">
        <f t="shared" si="293"/>
        <v>2.246187021690087</v>
      </c>
      <c r="H1576" s="13">
        <f t="shared" si="294"/>
        <v>50.826888121078596</v>
      </c>
      <c r="I1576" s="16">
        <f t="shared" si="301"/>
        <v>50.829059691457147</v>
      </c>
      <c r="J1576" s="13">
        <f t="shared" si="295"/>
        <v>50.285407136267921</v>
      </c>
      <c r="K1576" s="13">
        <f t="shared" si="296"/>
        <v>0.54365255518922595</v>
      </c>
      <c r="L1576" s="13">
        <f t="shared" si="297"/>
        <v>0</v>
      </c>
      <c r="M1576" s="13">
        <f t="shared" si="302"/>
        <v>1.9638110954825996E-2</v>
      </c>
      <c r="N1576" s="13">
        <f t="shared" si="298"/>
        <v>1.2175628791992117E-2</v>
      </c>
      <c r="O1576" s="13">
        <f t="shared" si="299"/>
        <v>2.2583626504820793</v>
      </c>
      <c r="Q1576">
        <v>27.067034870967749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45.10435975322109</v>
      </c>
      <c r="G1577" s="13">
        <f t="shared" si="293"/>
        <v>0.91248940475997797</v>
      </c>
      <c r="H1577" s="13">
        <f t="shared" si="294"/>
        <v>44.191870348461109</v>
      </c>
      <c r="I1577" s="16">
        <f t="shared" si="301"/>
        <v>44.735522903650335</v>
      </c>
      <c r="J1577" s="13">
        <f t="shared" si="295"/>
        <v>44.311086607068361</v>
      </c>
      <c r="K1577" s="13">
        <f t="shared" si="296"/>
        <v>0.42443629658197324</v>
      </c>
      <c r="L1577" s="13">
        <f t="shared" si="297"/>
        <v>0</v>
      </c>
      <c r="M1577" s="13">
        <f t="shared" si="302"/>
        <v>7.4624821628338795E-3</v>
      </c>
      <c r="N1577" s="13">
        <f t="shared" si="298"/>
        <v>4.6267389409570051E-3</v>
      </c>
      <c r="O1577" s="13">
        <f t="shared" si="299"/>
        <v>0.91711614370093497</v>
      </c>
      <c r="Q1577">
        <v>26.095334873754791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77.811074234601762</v>
      </c>
      <c r="G1578" s="13">
        <f t="shared" si="293"/>
        <v>6.3865043530975099</v>
      </c>
      <c r="H1578" s="13">
        <f t="shared" si="294"/>
        <v>71.424569881504254</v>
      </c>
      <c r="I1578" s="16">
        <f t="shared" si="301"/>
        <v>71.849006178086228</v>
      </c>
      <c r="J1578" s="13">
        <f t="shared" si="295"/>
        <v>69.526227377701574</v>
      </c>
      <c r="K1578" s="13">
        <f t="shared" si="296"/>
        <v>2.3227788003846541</v>
      </c>
      <c r="L1578" s="13">
        <f t="shared" si="297"/>
        <v>0</v>
      </c>
      <c r="M1578" s="13">
        <f t="shared" si="302"/>
        <v>2.8357432218768745E-3</v>
      </c>
      <c r="N1578" s="13">
        <f t="shared" si="298"/>
        <v>1.7581607975636622E-3</v>
      </c>
      <c r="O1578" s="13">
        <f t="shared" si="299"/>
        <v>6.3882625138950733</v>
      </c>
      <c r="Q1578">
        <v>23.843214495269908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23.09052042576646</v>
      </c>
      <c r="G1579" s="13">
        <f t="shared" si="293"/>
        <v>0</v>
      </c>
      <c r="H1579" s="13">
        <f t="shared" si="294"/>
        <v>23.09052042576646</v>
      </c>
      <c r="I1579" s="16">
        <f t="shared" si="301"/>
        <v>25.413299226151114</v>
      </c>
      <c r="J1579" s="13">
        <f t="shared" si="295"/>
        <v>25.278750366236114</v>
      </c>
      <c r="K1579" s="13">
        <f t="shared" si="296"/>
        <v>0.13454885991500021</v>
      </c>
      <c r="L1579" s="13">
        <f t="shared" si="297"/>
        <v>0</v>
      </c>
      <c r="M1579" s="13">
        <f t="shared" si="302"/>
        <v>1.0775824243132123E-3</v>
      </c>
      <c r="N1579" s="13">
        <f t="shared" si="298"/>
        <v>6.6810110307419159E-4</v>
      </c>
      <c r="O1579" s="13">
        <f t="shared" si="299"/>
        <v>6.6810110307419159E-4</v>
      </c>
      <c r="Q1579">
        <v>22.223476295364669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65.835497916733814</v>
      </c>
      <c r="G1580" s="13">
        <f t="shared" si="293"/>
        <v>4.3821916357108384</v>
      </c>
      <c r="H1580" s="13">
        <f t="shared" si="294"/>
        <v>61.453306281022975</v>
      </c>
      <c r="I1580" s="16">
        <f t="shared" si="301"/>
        <v>61.587855140937975</v>
      </c>
      <c r="J1580" s="13">
        <f t="shared" si="295"/>
        <v>57.750298776174311</v>
      </c>
      <c r="K1580" s="13">
        <f t="shared" si="296"/>
        <v>3.8375563647636639</v>
      </c>
      <c r="L1580" s="13">
        <f t="shared" si="297"/>
        <v>0</v>
      </c>
      <c r="M1580" s="13">
        <f t="shared" si="302"/>
        <v>4.0948132123902069E-4</v>
      </c>
      <c r="N1580" s="13">
        <f t="shared" si="298"/>
        <v>2.538784191681928E-4</v>
      </c>
      <c r="O1580" s="13">
        <f t="shared" si="299"/>
        <v>4.3824455141300067</v>
      </c>
      <c r="Q1580">
        <v>16.67757007585228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70.923309110275795</v>
      </c>
      <c r="G1581" s="13">
        <f t="shared" si="293"/>
        <v>5.2337218174911806</v>
      </c>
      <c r="H1581" s="13">
        <f t="shared" si="294"/>
        <v>65.689587292784609</v>
      </c>
      <c r="I1581" s="16">
        <f t="shared" si="301"/>
        <v>69.527143657548265</v>
      </c>
      <c r="J1581" s="13">
        <f t="shared" si="295"/>
        <v>63.546609487813399</v>
      </c>
      <c r="K1581" s="13">
        <f t="shared" si="296"/>
        <v>5.9805341697348666</v>
      </c>
      <c r="L1581" s="13">
        <f t="shared" si="297"/>
        <v>0</v>
      </c>
      <c r="M1581" s="13">
        <f t="shared" si="302"/>
        <v>1.5560290207082788E-4</v>
      </c>
      <c r="N1581" s="13">
        <f t="shared" si="298"/>
        <v>9.6473799283913289E-5</v>
      </c>
      <c r="O1581" s="13">
        <f t="shared" si="299"/>
        <v>5.2338182912904649</v>
      </c>
      <c r="Q1581">
        <v>15.83084495743323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101.146378623757</v>
      </c>
      <c r="G1582" s="13">
        <f t="shared" si="293"/>
        <v>10.292057297675937</v>
      </c>
      <c r="H1582" s="13">
        <f t="shared" si="294"/>
        <v>90.854321326081063</v>
      </c>
      <c r="I1582" s="16">
        <f t="shared" si="301"/>
        <v>96.83485549581593</v>
      </c>
      <c r="J1582" s="13">
        <f t="shared" si="295"/>
        <v>74.264578420124593</v>
      </c>
      <c r="K1582" s="13">
        <f t="shared" si="296"/>
        <v>22.570277075691337</v>
      </c>
      <c r="L1582" s="13">
        <f t="shared" si="297"/>
        <v>3.3374421938542378</v>
      </c>
      <c r="M1582" s="13">
        <f t="shared" si="302"/>
        <v>3.3375013229570247</v>
      </c>
      <c r="N1582" s="13">
        <f t="shared" si="298"/>
        <v>2.0692508202333553</v>
      </c>
      <c r="O1582" s="13">
        <f t="shared" si="299"/>
        <v>12.361308117909292</v>
      </c>
      <c r="Q1582">
        <v>11.43619205161291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3.8709676999999998E-2</v>
      </c>
      <c r="G1583" s="13">
        <f t="shared" si="293"/>
        <v>0</v>
      </c>
      <c r="H1583" s="13">
        <f t="shared" si="294"/>
        <v>3.8709676999999998E-2</v>
      </c>
      <c r="I1583" s="16">
        <f t="shared" si="301"/>
        <v>19.2715445588371</v>
      </c>
      <c r="J1583" s="13">
        <f t="shared" si="295"/>
        <v>19.128127459779144</v>
      </c>
      <c r="K1583" s="13">
        <f t="shared" si="296"/>
        <v>0.14341709905795597</v>
      </c>
      <c r="L1583" s="13">
        <f t="shared" si="297"/>
        <v>0</v>
      </c>
      <c r="M1583" s="13">
        <f t="shared" si="302"/>
        <v>1.2682505027236695</v>
      </c>
      <c r="N1583" s="13">
        <f t="shared" si="298"/>
        <v>0.78631531168867508</v>
      </c>
      <c r="O1583" s="13">
        <f t="shared" si="299"/>
        <v>0.78631531168867508</v>
      </c>
      <c r="Q1583">
        <v>15.87340881049758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84.464153484241763</v>
      </c>
      <c r="G1584" s="13">
        <f t="shared" si="293"/>
        <v>7.5000082877631673</v>
      </c>
      <c r="H1584" s="13">
        <f t="shared" si="294"/>
        <v>76.964145196478597</v>
      </c>
      <c r="I1584" s="16">
        <f t="shared" si="301"/>
        <v>77.107562295536553</v>
      </c>
      <c r="J1584" s="13">
        <f t="shared" si="295"/>
        <v>66.873974919828655</v>
      </c>
      <c r="K1584" s="13">
        <f t="shared" si="296"/>
        <v>10.233587375707899</v>
      </c>
      <c r="L1584" s="13">
        <f t="shared" si="297"/>
        <v>0</v>
      </c>
      <c r="M1584" s="13">
        <f t="shared" si="302"/>
        <v>0.48193519103499438</v>
      </c>
      <c r="N1584" s="13">
        <f t="shared" si="298"/>
        <v>0.29879981844169651</v>
      </c>
      <c r="O1584" s="13">
        <f t="shared" si="299"/>
        <v>7.7988081062048638</v>
      </c>
      <c r="Q1584">
        <v>13.62218596098886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75.228969622856809</v>
      </c>
      <c r="G1585" s="13">
        <f t="shared" si="293"/>
        <v>5.9543460190370938</v>
      </c>
      <c r="H1585" s="13">
        <f t="shared" si="294"/>
        <v>69.27462360381972</v>
      </c>
      <c r="I1585" s="16">
        <f t="shared" si="301"/>
        <v>79.508210979527618</v>
      </c>
      <c r="J1585" s="13">
        <f t="shared" si="295"/>
        <v>70.355474800763133</v>
      </c>
      <c r="K1585" s="13">
        <f t="shared" si="296"/>
        <v>9.152736178764485</v>
      </c>
      <c r="L1585" s="13">
        <f t="shared" si="297"/>
        <v>0</v>
      </c>
      <c r="M1585" s="13">
        <f t="shared" si="302"/>
        <v>0.18313537259329787</v>
      </c>
      <c r="N1585" s="13">
        <f t="shared" si="298"/>
        <v>0.11354393100784468</v>
      </c>
      <c r="O1585" s="13">
        <f t="shared" si="299"/>
        <v>6.0678899500449388</v>
      </c>
      <c r="Q1585">
        <v>15.31214616975295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11.598496709854681</v>
      </c>
      <c r="G1586" s="13">
        <f t="shared" si="293"/>
        <v>0</v>
      </c>
      <c r="H1586" s="13">
        <f t="shared" si="294"/>
        <v>11.598496709854681</v>
      </c>
      <c r="I1586" s="16">
        <f t="shared" si="301"/>
        <v>20.751232888619164</v>
      </c>
      <c r="J1586" s="13">
        <f t="shared" si="295"/>
        <v>20.683509551312405</v>
      </c>
      <c r="K1586" s="13">
        <f t="shared" si="296"/>
        <v>6.772333730675939E-2</v>
      </c>
      <c r="L1586" s="13">
        <f t="shared" si="297"/>
        <v>0</v>
      </c>
      <c r="M1586" s="13">
        <f t="shared" si="302"/>
        <v>6.959144158545319E-2</v>
      </c>
      <c r="N1586" s="13">
        <f t="shared" si="298"/>
        <v>4.3146693782980979E-2</v>
      </c>
      <c r="O1586" s="13">
        <f t="shared" si="299"/>
        <v>4.3146693782980979E-2</v>
      </c>
      <c r="Q1586">
        <v>22.802051547301211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5.9159502270129174</v>
      </c>
      <c r="G1587" s="13">
        <f t="shared" si="293"/>
        <v>0</v>
      </c>
      <c r="H1587" s="13">
        <f t="shared" si="294"/>
        <v>5.9159502270129174</v>
      </c>
      <c r="I1587" s="16">
        <f t="shared" si="301"/>
        <v>5.9836735643196768</v>
      </c>
      <c r="J1587" s="13">
        <f t="shared" si="295"/>
        <v>5.9825894259130257</v>
      </c>
      <c r="K1587" s="13">
        <f t="shared" si="296"/>
        <v>1.0841384066511139E-3</v>
      </c>
      <c r="L1587" s="13">
        <f t="shared" si="297"/>
        <v>0</v>
      </c>
      <c r="M1587" s="13">
        <f t="shared" si="302"/>
        <v>2.6444747802472211E-2</v>
      </c>
      <c r="N1587" s="13">
        <f t="shared" si="298"/>
        <v>1.639574363753277E-2</v>
      </c>
      <c r="O1587" s="13">
        <f t="shared" si="299"/>
        <v>1.639574363753277E-2</v>
      </c>
      <c r="Q1587">
        <v>25.72530187625615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39.862725077135252</v>
      </c>
      <c r="G1588" s="13">
        <f t="shared" si="293"/>
        <v>3.5214293958111847E-2</v>
      </c>
      <c r="H1588" s="13">
        <f t="shared" si="294"/>
        <v>39.827510783177139</v>
      </c>
      <c r="I1588" s="16">
        <f t="shared" si="301"/>
        <v>39.828594921583793</v>
      </c>
      <c r="J1588" s="13">
        <f t="shared" si="295"/>
        <v>39.533359790402088</v>
      </c>
      <c r="K1588" s="13">
        <f t="shared" si="296"/>
        <v>0.29523513118170541</v>
      </c>
      <c r="L1588" s="13">
        <f t="shared" si="297"/>
        <v>0</v>
      </c>
      <c r="M1588" s="13">
        <f t="shared" si="302"/>
        <v>1.0049004164939441E-2</v>
      </c>
      <c r="N1588" s="13">
        <f t="shared" si="298"/>
        <v>6.2303825822624531E-3</v>
      </c>
      <c r="O1588" s="13">
        <f t="shared" si="299"/>
        <v>4.1444676540374301E-2</v>
      </c>
      <c r="Q1588">
        <v>26.222699870967752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54.031700802183209</v>
      </c>
      <c r="G1589" s="13">
        <f t="shared" si="293"/>
        <v>2.406629037120354</v>
      </c>
      <c r="H1589" s="13">
        <f t="shared" si="294"/>
        <v>51.625071765062856</v>
      </c>
      <c r="I1589" s="16">
        <f t="shared" si="301"/>
        <v>51.920306896244561</v>
      </c>
      <c r="J1589" s="13">
        <f t="shared" si="295"/>
        <v>51.254024060268236</v>
      </c>
      <c r="K1589" s="13">
        <f t="shared" si="296"/>
        <v>0.66628283597632532</v>
      </c>
      <c r="L1589" s="13">
        <f t="shared" si="297"/>
        <v>0</v>
      </c>
      <c r="M1589" s="13">
        <f t="shared" si="302"/>
        <v>3.8186215826769877E-3</v>
      </c>
      <c r="N1589" s="13">
        <f t="shared" si="298"/>
        <v>2.3675453812597325E-3</v>
      </c>
      <c r="O1589" s="13">
        <f t="shared" si="299"/>
        <v>2.4089965825016137</v>
      </c>
      <c r="Q1589">
        <v>26.028678566758749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13.01894716009876</v>
      </c>
      <c r="G1590" s="13">
        <f t="shared" si="293"/>
        <v>0</v>
      </c>
      <c r="H1590" s="13">
        <f t="shared" si="294"/>
        <v>13.01894716009876</v>
      </c>
      <c r="I1590" s="16">
        <f t="shared" si="301"/>
        <v>13.685229996075085</v>
      </c>
      <c r="J1590" s="13">
        <f t="shared" si="295"/>
        <v>13.672213931618552</v>
      </c>
      <c r="K1590" s="13">
        <f t="shared" si="296"/>
        <v>1.3016064456532916E-2</v>
      </c>
      <c r="L1590" s="13">
        <f t="shared" si="297"/>
        <v>0</v>
      </c>
      <c r="M1590" s="13">
        <f t="shared" si="302"/>
        <v>1.4510762014172552E-3</v>
      </c>
      <c r="N1590" s="13">
        <f t="shared" si="298"/>
        <v>8.996672448786982E-4</v>
      </c>
      <c r="O1590" s="13">
        <f t="shared" si="299"/>
        <v>8.996672448786982E-4</v>
      </c>
      <c r="Q1590">
        <v>25.69132270370282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4.951673416117381</v>
      </c>
      <c r="G1591" s="13">
        <f t="shared" si="293"/>
        <v>0</v>
      </c>
      <c r="H1591" s="13">
        <f t="shared" si="294"/>
        <v>4.951673416117381</v>
      </c>
      <c r="I1591" s="16">
        <f t="shared" si="301"/>
        <v>4.9646894805739139</v>
      </c>
      <c r="J1591" s="13">
        <f t="shared" si="295"/>
        <v>4.9635106848166624</v>
      </c>
      <c r="K1591" s="13">
        <f t="shared" si="296"/>
        <v>1.1787957572515495E-3</v>
      </c>
      <c r="L1591" s="13">
        <f t="shared" si="297"/>
        <v>0</v>
      </c>
      <c r="M1591" s="13">
        <f t="shared" si="302"/>
        <v>5.51408956538557E-4</v>
      </c>
      <c r="N1591" s="13">
        <f t="shared" si="298"/>
        <v>3.4187355305390532E-4</v>
      </c>
      <c r="O1591" s="13">
        <f t="shared" si="299"/>
        <v>3.4187355305390532E-4</v>
      </c>
      <c r="Q1591">
        <v>21.13572133712869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16.354994461766079</v>
      </c>
      <c r="G1592" s="13">
        <f t="shared" si="293"/>
        <v>0</v>
      </c>
      <c r="H1592" s="13">
        <f t="shared" si="294"/>
        <v>16.354994461766079</v>
      </c>
      <c r="I1592" s="16">
        <f t="shared" si="301"/>
        <v>16.356173257523331</v>
      </c>
      <c r="J1592" s="13">
        <f t="shared" si="295"/>
        <v>16.292165930179426</v>
      </c>
      <c r="K1592" s="13">
        <f t="shared" si="296"/>
        <v>6.4007327343905018E-2</v>
      </c>
      <c r="L1592" s="13">
        <f t="shared" si="297"/>
        <v>0</v>
      </c>
      <c r="M1592" s="13">
        <f t="shared" si="302"/>
        <v>2.0953540348465167E-4</v>
      </c>
      <c r="N1592" s="13">
        <f t="shared" si="298"/>
        <v>1.2991195016048403E-4</v>
      </c>
      <c r="O1592" s="13">
        <f t="shared" si="299"/>
        <v>1.2991195016048403E-4</v>
      </c>
      <c r="Q1592">
        <v>18.146319698853141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70.905786777415543</v>
      </c>
      <c r="G1593" s="13">
        <f t="shared" si="293"/>
        <v>5.2307891624224059</v>
      </c>
      <c r="H1593" s="13">
        <f t="shared" si="294"/>
        <v>65.674997614993131</v>
      </c>
      <c r="I1593" s="16">
        <f t="shared" si="301"/>
        <v>65.739004942337033</v>
      </c>
      <c r="J1593" s="13">
        <f t="shared" si="295"/>
        <v>57.845296073570672</v>
      </c>
      <c r="K1593" s="13">
        <f t="shared" si="296"/>
        <v>7.8937088687663604</v>
      </c>
      <c r="L1593" s="13">
        <f t="shared" si="297"/>
        <v>0</v>
      </c>
      <c r="M1593" s="13">
        <f t="shared" si="302"/>
        <v>7.9623453324167639E-5</v>
      </c>
      <c r="N1593" s="13">
        <f t="shared" si="298"/>
        <v>4.9366541060983934E-5</v>
      </c>
      <c r="O1593" s="13">
        <f t="shared" si="299"/>
        <v>5.2308385289634671</v>
      </c>
      <c r="Q1593">
        <v>12.1853127516129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71.113839760017214</v>
      </c>
      <c r="G1594" s="13">
        <f t="shared" si="293"/>
        <v>5.2656103040401652</v>
      </c>
      <c r="H1594" s="13">
        <f t="shared" si="294"/>
        <v>65.848229455977048</v>
      </c>
      <c r="I1594" s="16">
        <f t="shared" si="301"/>
        <v>73.741938324743415</v>
      </c>
      <c r="J1594" s="13">
        <f t="shared" si="295"/>
        <v>63.074299486679863</v>
      </c>
      <c r="K1594" s="13">
        <f t="shared" si="296"/>
        <v>10.667638838063553</v>
      </c>
      <c r="L1594" s="13">
        <f t="shared" si="297"/>
        <v>0</v>
      </c>
      <c r="M1594" s="13">
        <f t="shared" si="302"/>
        <v>3.0256912263183705E-5</v>
      </c>
      <c r="N1594" s="13">
        <f t="shared" si="298"/>
        <v>1.8759285603173897E-5</v>
      </c>
      <c r="O1594" s="13">
        <f t="shared" si="299"/>
        <v>5.2656290633257683</v>
      </c>
      <c r="Q1594">
        <v>12.18514487859988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33.659283902193607</v>
      </c>
      <c r="G1595" s="13">
        <f t="shared" si="293"/>
        <v>0</v>
      </c>
      <c r="H1595" s="13">
        <f t="shared" si="294"/>
        <v>33.659283902193607</v>
      </c>
      <c r="I1595" s="16">
        <f t="shared" si="301"/>
        <v>44.32692274025716</v>
      </c>
      <c r="J1595" s="13">
        <f t="shared" si="295"/>
        <v>42.510388738528803</v>
      </c>
      <c r="K1595" s="13">
        <f t="shared" si="296"/>
        <v>1.8165340017283569</v>
      </c>
      <c r="L1595" s="13">
        <f t="shared" si="297"/>
        <v>0</v>
      </c>
      <c r="M1595" s="13">
        <f t="shared" si="302"/>
        <v>1.1497626660009808E-5</v>
      </c>
      <c r="N1595" s="13">
        <f t="shared" si="298"/>
        <v>7.1285285292060806E-6</v>
      </c>
      <c r="O1595" s="13">
        <f t="shared" si="299"/>
        <v>7.1285285292060806E-6</v>
      </c>
      <c r="Q1595">
        <v>15.216467812264691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15.4009018245177</v>
      </c>
      <c r="G1596" s="13">
        <f t="shared" si="293"/>
        <v>0</v>
      </c>
      <c r="H1596" s="13">
        <f t="shared" si="294"/>
        <v>15.4009018245177</v>
      </c>
      <c r="I1596" s="16">
        <f t="shared" si="301"/>
        <v>17.217435826246057</v>
      </c>
      <c r="J1596" s="13">
        <f t="shared" si="295"/>
        <v>17.15424156212628</v>
      </c>
      <c r="K1596" s="13">
        <f t="shared" si="296"/>
        <v>6.3194264119776022E-2</v>
      </c>
      <c r="L1596" s="13">
        <f t="shared" si="297"/>
        <v>0</v>
      </c>
      <c r="M1596" s="13">
        <f t="shared" si="302"/>
        <v>4.3690981308037276E-6</v>
      </c>
      <c r="N1596" s="13">
        <f t="shared" si="298"/>
        <v>2.7088408410983109E-6</v>
      </c>
      <c r="O1596" s="13">
        <f t="shared" si="299"/>
        <v>2.7088408410983109E-6</v>
      </c>
      <c r="Q1596">
        <v>19.32696973977265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14.426694203892721</v>
      </c>
      <c r="G1597" s="13">
        <f t="shared" si="293"/>
        <v>0</v>
      </c>
      <c r="H1597" s="13">
        <f t="shared" si="294"/>
        <v>14.426694203892721</v>
      </c>
      <c r="I1597" s="16">
        <f t="shared" si="301"/>
        <v>14.489888468012497</v>
      </c>
      <c r="J1597" s="13">
        <f t="shared" si="295"/>
        <v>14.449711695050402</v>
      </c>
      <c r="K1597" s="13">
        <f t="shared" si="296"/>
        <v>4.0176772962094986E-2</v>
      </c>
      <c r="L1597" s="13">
        <f t="shared" si="297"/>
        <v>0</v>
      </c>
      <c r="M1597" s="13">
        <f t="shared" si="302"/>
        <v>1.6602572897054166E-6</v>
      </c>
      <c r="N1597" s="13">
        <f t="shared" si="298"/>
        <v>1.0293595196173583E-6</v>
      </c>
      <c r="O1597" s="13">
        <f t="shared" si="299"/>
        <v>1.0293595196173583E-6</v>
      </c>
      <c r="Q1597">
        <v>18.88111847570902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4.8986778050045672</v>
      </c>
      <c r="G1598" s="13">
        <f t="shared" si="293"/>
        <v>0</v>
      </c>
      <c r="H1598" s="13">
        <f t="shared" si="294"/>
        <v>4.8986778050045672</v>
      </c>
      <c r="I1598" s="16">
        <f t="shared" si="301"/>
        <v>4.9388545779666622</v>
      </c>
      <c r="J1598" s="13">
        <f t="shared" si="295"/>
        <v>4.9379464169038796</v>
      </c>
      <c r="K1598" s="13">
        <f t="shared" si="296"/>
        <v>9.0816106278257536E-4</v>
      </c>
      <c r="L1598" s="13">
        <f t="shared" si="297"/>
        <v>0</v>
      </c>
      <c r="M1598" s="13">
        <f t="shared" si="302"/>
        <v>6.3089777008805831E-7</v>
      </c>
      <c r="N1598" s="13">
        <f t="shared" si="298"/>
        <v>3.9115661745459615E-7</v>
      </c>
      <c r="O1598" s="13">
        <f t="shared" si="299"/>
        <v>3.9115661745459615E-7</v>
      </c>
      <c r="Q1598">
        <v>22.872913156655802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4.4581414793928253</v>
      </c>
      <c r="G1599" s="13">
        <f t="shared" si="293"/>
        <v>0</v>
      </c>
      <c r="H1599" s="13">
        <f t="shared" si="294"/>
        <v>4.4581414793928253</v>
      </c>
      <c r="I1599" s="16">
        <f t="shared" si="301"/>
        <v>4.4590496404556079</v>
      </c>
      <c r="J1599" s="13">
        <f t="shared" si="295"/>
        <v>4.4584691845797364</v>
      </c>
      <c r="K1599" s="13">
        <f t="shared" si="296"/>
        <v>5.804558758715217E-4</v>
      </c>
      <c r="L1599" s="13">
        <f t="shared" si="297"/>
        <v>0</v>
      </c>
      <c r="M1599" s="13">
        <f t="shared" si="302"/>
        <v>2.3974115263346216E-7</v>
      </c>
      <c r="N1599" s="13">
        <f t="shared" si="298"/>
        <v>1.4863951463274655E-7</v>
      </c>
      <c r="O1599" s="13">
        <f t="shared" si="299"/>
        <v>1.4863951463274655E-7</v>
      </c>
      <c r="Q1599">
        <v>23.877480148086129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62.220906133093493</v>
      </c>
      <c r="G1600" s="13">
        <f t="shared" si="293"/>
        <v>3.7772293284436524</v>
      </c>
      <c r="H1600" s="13">
        <f t="shared" si="294"/>
        <v>58.44367680464984</v>
      </c>
      <c r="I1600" s="16">
        <f t="shared" si="301"/>
        <v>58.44425726052571</v>
      </c>
      <c r="J1600" s="13">
        <f t="shared" si="295"/>
        <v>57.559015336538984</v>
      </c>
      <c r="K1600" s="13">
        <f t="shared" si="296"/>
        <v>0.88524192398672596</v>
      </c>
      <c r="L1600" s="13">
        <f t="shared" si="297"/>
        <v>0</v>
      </c>
      <c r="M1600" s="13">
        <f t="shared" si="302"/>
        <v>9.1101638000715612E-8</v>
      </c>
      <c r="N1600" s="13">
        <f t="shared" si="298"/>
        <v>5.6483015560443676E-8</v>
      </c>
      <c r="O1600" s="13">
        <f t="shared" si="299"/>
        <v>3.777229384926668</v>
      </c>
      <c r="Q1600">
        <v>26.517379870967751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7.9242920493516378</v>
      </c>
      <c r="G1601" s="13">
        <f t="shared" si="293"/>
        <v>0</v>
      </c>
      <c r="H1601" s="13">
        <f t="shared" si="294"/>
        <v>7.9242920493516378</v>
      </c>
      <c r="I1601" s="16">
        <f t="shared" si="301"/>
        <v>8.8095339733383646</v>
      </c>
      <c r="J1601" s="13">
        <f t="shared" si="295"/>
        <v>8.8051265885827856</v>
      </c>
      <c r="K1601" s="13">
        <f t="shared" si="296"/>
        <v>4.4073847555790024E-3</v>
      </c>
      <c r="L1601" s="13">
        <f t="shared" si="297"/>
        <v>0</v>
      </c>
      <c r="M1601" s="13">
        <f t="shared" si="302"/>
        <v>3.4618622440271936E-8</v>
      </c>
      <c r="N1601" s="13">
        <f t="shared" si="298"/>
        <v>2.1463545912968599E-8</v>
      </c>
      <c r="O1601" s="13">
        <f t="shared" si="299"/>
        <v>2.1463545912968599E-8</v>
      </c>
      <c r="Q1601">
        <v>23.98398465478471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40.143713690786221</v>
      </c>
      <c r="G1602" s="13">
        <f t="shared" si="293"/>
        <v>8.2242431630383264E-2</v>
      </c>
      <c r="H1602" s="13">
        <f t="shared" si="294"/>
        <v>40.061471259155837</v>
      </c>
      <c r="I1602" s="16">
        <f t="shared" si="301"/>
        <v>40.065878643911418</v>
      </c>
      <c r="J1602" s="13">
        <f t="shared" si="295"/>
        <v>39.66321319818244</v>
      </c>
      <c r="K1602" s="13">
        <f t="shared" si="296"/>
        <v>0.402665445728978</v>
      </c>
      <c r="L1602" s="13">
        <f t="shared" si="297"/>
        <v>0</v>
      </c>
      <c r="M1602" s="13">
        <f t="shared" si="302"/>
        <v>1.3155076527303337E-8</v>
      </c>
      <c r="N1602" s="13">
        <f t="shared" si="298"/>
        <v>8.1561474469280682E-9</v>
      </c>
      <c r="O1602" s="13">
        <f t="shared" si="299"/>
        <v>8.2242439786530716E-2</v>
      </c>
      <c r="Q1602">
        <v>24.089944373996701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9.7290606127895227</v>
      </c>
      <c r="G1603" s="13">
        <f t="shared" si="293"/>
        <v>0</v>
      </c>
      <c r="H1603" s="13">
        <f t="shared" si="294"/>
        <v>9.7290606127895227</v>
      </c>
      <c r="I1603" s="16">
        <f t="shared" si="301"/>
        <v>10.131726058518501</v>
      </c>
      <c r="J1603" s="13">
        <f t="shared" si="295"/>
        <v>10.122868735869563</v>
      </c>
      <c r="K1603" s="13">
        <f t="shared" si="296"/>
        <v>8.8573226489376822E-3</v>
      </c>
      <c r="L1603" s="13">
        <f t="shared" si="297"/>
        <v>0</v>
      </c>
      <c r="M1603" s="13">
        <f t="shared" si="302"/>
        <v>4.9989290803752685E-9</v>
      </c>
      <c r="N1603" s="13">
        <f t="shared" si="298"/>
        <v>3.0993360298326664E-9</v>
      </c>
      <c r="O1603" s="13">
        <f t="shared" si="299"/>
        <v>3.0993360298326664E-9</v>
      </c>
      <c r="Q1603">
        <v>22.00056072222571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91.445615901095664</v>
      </c>
      <c r="G1604" s="13">
        <f t="shared" si="293"/>
        <v>8.668472630241558</v>
      </c>
      <c r="H1604" s="13">
        <f t="shared" si="294"/>
        <v>82.777143270854111</v>
      </c>
      <c r="I1604" s="16">
        <f t="shared" si="301"/>
        <v>82.786000593503047</v>
      </c>
      <c r="J1604" s="13">
        <f t="shared" si="295"/>
        <v>71.569024381403366</v>
      </c>
      <c r="K1604" s="13">
        <f t="shared" si="296"/>
        <v>11.216976212099681</v>
      </c>
      <c r="L1604" s="13">
        <f t="shared" si="297"/>
        <v>0</v>
      </c>
      <c r="M1604" s="13">
        <f t="shared" si="302"/>
        <v>1.8995930505426021E-9</v>
      </c>
      <c r="N1604" s="13">
        <f t="shared" si="298"/>
        <v>1.1777476913364133E-9</v>
      </c>
      <c r="O1604" s="13">
        <f t="shared" si="299"/>
        <v>8.6684726314193057</v>
      </c>
      <c r="Q1604">
        <v>14.46480213560111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78.905719006831077</v>
      </c>
      <c r="G1605" s="13">
        <f t="shared" si="293"/>
        <v>6.5697114388998452</v>
      </c>
      <c r="H1605" s="13">
        <f t="shared" si="294"/>
        <v>72.336007567931233</v>
      </c>
      <c r="I1605" s="16">
        <f t="shared" si="301"/>
        <v>83.552983780030914</v>
      </c>
      <c r="J1605" s="13">
        <f t="shared" si="295"/>
        <v>72.170956331847719</v>
      </c>
      <c r="K1605" s="13">
        <f t="shared" si="296"/>
        <v>11.382027448183194</v>
      </c>
      <c r="L1605" s="13">
        <f t="shared" si="297"/>
        <v>0</v>
      </c>
      <c r="M1605" s="13">
        <f t="shared" si="302"/>
        <v>7.2184535920618884E-10</v>
      </c>
      <c r="N1605" s="13">
        <f t="shared" si="298"/>
        <v>4.4754412270783709E-10</v>
      </c>
      <c r="O1605" s="13">
        <f t="shared" si="299"/>
        <v>6.5697114393473894</v>
      </c>
      <c r="Q1605">
        <v>14.549537009761289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185.2365917029702</v>
      </c>
      <c r="G1606" s="13">
        <f t="shared" ref="G1606:G1669" si="304">IF((F1606-$J$2)&gt;0,$I$2*(F1606-$J$2),0)</f>
        <v>24.365958962930264</v>
      </c>
      <c r="H1606" s="13">
        <f t="shared" ref="H1606:H1669" si="305">F1606-G1606</f>
        <v>160.87063274003992</v>
      </c>
      <c r="I1606" s="16">
        <f t="shared" si="301"/>
        <v>172.2526601882231</v>
      </c>
      <c r="J1606" s="13">
        <f t="shared" ref="J1606:J1669" si="306">I1606/SQRT(1+(I1606/($K$2*(300+(25*Q1606)+0.05*(Q1606)^3)))^2)</f>
        <v>105.84446330449587</v>
      </c>
      <c r="K1606" s="13">
        <f t="shared" ref="K1606:K1669" si="307">I1606-J1606</f>
        <v>66.408196883727229</v>
      </c>
      <c r="L1606" s="13">
        <f t="shared" ref="L1606:L1669" si="308">IF(K1606&gt;$N$2,(K1606-$N$2)/$L$2,0)</f>
        <v>30.03553413914161</v>
      </c>
      <c r="M1606" s="13">
        <f t="shared" si="302"/>
        <v>30.035534139415912</v>
      </c>
      <c r="N1606" s="13">
        <f t="shared" ref="N1606:N1669" si="309">$M$2*M1606</f>
        <v>18.622031166437864</v>
      </c>
      <c r="O1606" s="13">
        <f t="shared" ref="O1606:O1669" si="310">N1606+G1606</f>
        <v>42.987990129368129</v>
      </c>
      <c r="Q1606">
        <v>13.6034078516129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88.448284440566368</v>
      </c>
      <c r="G1607" s="13">
        <f t="shared" si="304"/>
        <v>8.1668191477616787</v>
      </c>
      <c r="H1607" s="13">
        <f t="shared" si="305"/>
        <v>80.281465292804683</v>
      </c>
      <c r="I1607" s="16">
        <f t="shared" ref="I1607:I1670" si="312">H1607+K1606-L1606</f>
        <v>116.65412803739028</v>
      </c>
      <c r="J1607" s="13">
        <f t="shared" si="306"/>
        <v>85.918448039079664</v>
      </c>
      <c r="K1607" s="13">
        <f t="shared" si="307"/>
        <v>30.735679998310616</v>
      </c>
      <c r="L1607" s="13">
        <f t="shared" si="308"/>
        <v>8.310321357669995</v>
      </c>
      <c r="M1607" s="13">
        <f t="shared" ref="M1607:M1670" si="313">L1607+M1606-N1606</f>
        <v>19.723824330648043</v>
      </c>
      <c r="N1607" s="13">
        <f t="shared" si="309"/>
        <v>12.228771085001787</v>
      </c>
      <c r="O1607" s="13">
        <f t="shared" si="310"/>
        <v>20.395590232763467</v>
      </c>
      <c r="Q1607">
        <v>12.806698951500501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71.055612809841847</v>
      </c>
      <c r="G1608" s="13">
        <f t="shared" si="304"/>
        <v>5.2558650513998391</v>
      </c>
      <c r="H1608" s="13">
        <f t="shared" si="305"/>
        <v>65.79974775844201</v>
      </c>
      <c r="I1608" s="16">
        <f t="shared" si="312"/>
        <v>88.225106399082634</v>
      </c>
      <c r="J1608" s="13">
        <f t="shared" si="306"/>
        <v>74.959155221338406</v>
      </c>
      <c r="K1608" s="13">
        <f t="shared" si="307"/>
        <v>13.265951177744228</v>
      </c>
      <c r="L1608" s="13">
        <f t="shared" si="308"/>
        <v>0</v>
      </c>
      <c r="M1608" s="13">
        <f t="shared" si="313"/>
        <v>7.4950532456462557</v>
      </c>
      <c r="N1608" s="13">
        <f t="shared" si="309"/>
        <v>4.6469330123006785</v>
      </c>
      <c r="O1608" s="13">
        <f t="shared" si="310"/>
        <v>9.9027980637005175</v>
      </c>
      <c r="Q1608">
        <v>14.439065211595111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12.36871231356233</v>
      </c>
      <c r="G1609" s="13">
        <f t="shared" si="304"/>
        <v>0</v>
      </c>
      <c r="H1609" s="13">
        <f t="shared" si="305"/>
        <v>12.36871231356233</v>
      </c>
      <c r="I1609" s="16">
        <f t="shared" si="312"/>
        <v>25.634663491306558</v>
      </c>
      <c r="J1609" s="13">
        <f t="shared" si="306"/>
        <v>25.323478853425215</v>
      </c>
      <c r="K1609" s="13">
        <f t="shared" si="307"/>
        <v>0.31118463788134321</v>
      </c>
      <c r="L1609" s="13">
        <f t="shared" si="308"/>
        <v>0</v>
      </c>
      <c r="M1609" s="13">
        <f t="shared" si="313"/>
        <v>2.8481202333455773</v>
      </c>
      <c r="N1609" s="13">
        <f t="shared" si="309"/>
        <v>1.7658345446742578</v>
      </c>
      <c r="O1609" s="13">
        <f t="shared" si="310"/>
        <v>1.7658345446742578</v>
      </c>
      <c r="Q1609">
        <v>16.40241333734825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4.4037938411394419</v>
      </c>
      <c r="G1610" s="13">
        <f t="shared" si="304"/>
        <v>0</v>
      </c>
      <c r="H1610" s="13">
        <f t="shared" si="305"/>
        <v>4.4037938411394419</v>
      </c>
      <c r="I1610" s="16">
        <f t="shared" si="312"/>
        <v>4.7149784790207852</v>
      </c>
      <c r="J1610" s="13">
        <f t="shared" si="306"/>
        <v>4.714375726968469</v>
      </c>
      <c r="K1610" s="13">
        <f t="shared" si="307"/>
        <v>6.0275205231619111E-4</v>
      </c>
      <c r="L1610" s="13">
        <f t="shared" si="308"/>
        <v>0</v>
      </c>
      <c r="M1610" s="13">
        <f t="shared" si="313"/>
        <v>1.0822856886713195</v>
      </c>
      <c r="N1610" s="13">
        <f t="shared" si="309"/>
        <v>0.67101712697621807</v>
      </c>
      <c r="O1610" s="13">
        <f t="shared" si="310"/>
        <v>0.67101712697621807</v>
      </c>
      <c r="Q1610">
        <v>24.80584145667768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39.671141209270203</v>
      </c>
      <c r="G1611" s="13">
        <f t="shared" si="304"/>
        <v>3.14953376489147E-3</v>
      </c>
      <c r="H1611" s="13">
        <f t="shared" si="305"/>
        <v>39.667991675505313</v>
      </c>
      <c r="I1611" s="16">
        <f t="shared" si="312"/>
        <v>39.668594427557629</v>
      </c>
      <c r="J1611" s="13">
        <f t="shared" si="306"/>
        <v>39.299571251511146</v>
      </c>
      <c r="K1611" s="13">
        <f t="shared" si="307"/>
        <v>0.3690231760464826</v>
      </c>
      <c r="L1611" s="13">
        <f t="shared" si="308"/>
        <v>0</v>
      </c>
      <c r="M1611" s="13">
        <f t="shared" si="313"/>
        <v>0.4112685616951014</v>
      </c>
      <c r="N1611" s="13">
        <f t="shared" si="309"/>
        <v>0.25498650825096286</v>
      </c>
      <c r="O1611" s="13">
        <f t="shared" si="310"/>
        <v>0.25813604201585433</v>
      </c>
      <c r="Q1611">
        <v>24.508328885946302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40.306336102013148</v>
      </c>
      <c r="G1612" s="13">
        <f t="shared" si="304"/>
        <v>0.10946000833004427</v>
      </c>
      <c r="H1612" s="13">
        <f t="shared" si="305"/>
        <v>40.196876093683102</v>
      </c>
      <c r="I1612" s="16">
        <f t="shared" si="312"/>
        <v>40.565899269729584</v>
      </c>
      <c r="J1612" s="13">
        <f t="shared" si="306"/>
        <v>40.300901832732031</v>
      </c>
      <c r="K1612" s="13">
        <f t="shared" si="307"/>
        <v>0.26499743699755385</v>
      </c>
      <c r="L1612" s="13">
        <f t="shared" si="308"/>
        <v>0</v>
      </c>
      <c r="M1612" s="13">
        <f t="shared" si="313"/>
        <v>0.15628205344413854</v>
      </c>
      <c r="N1612" s="13">
        <f t="shared" si="309"/>
        <v>9.6894873135365892E-2</v>
      </c>
      <c r="O1612" s="13">
        <f t="shared" si="310"/>
        <v>0.20635488146541014</v>
      </c>
      <c r="Q1612">
        <v>27.419753676106119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16.20981590934225</v>
      </c>
      <c r="G1613" s="13">
        <f t="shared" si="304"/>
        <v>0</v>
      </c>
      <c r="H1613" s="13">
        <f t="shared" si="305"/>
        <v>16.20981590934225</v>
      </c>
      <c r="I1613" s="16">
        <f t="shared" si="312"/>
        <v>16.474813346339804</v>
      </c>
      <c r="J1613" s="13">
        <f t="shared" si="306"/>
        <v>16.456745482466633</v>
      </c>
      <c r="K1613" s="13">
        <f t="shared" si="307"/>
        <v>1.8067863873170609E-2</v>
      </c>
      <c r="L1613" s="13">
        <f t="shared" si="308"/>
        <v>0</v>
      </c>
      <c r="M1613" s="13">
        <f t="shared" si="313"/>
        <v>5.9387180308772644E-2</v>
      </c>
      <c r="N1613" s="13">
        <f t="shared" si="309"/>
        <v>3.6820051791439039E-2</v>
      </c>
      <c r="O1613" s="13">
        <f t="shared" si="310"/>
        <v>3.6820051791439039E-2</v>
      </c>
      <c r="Q1613">
        <v>27.350190870967751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29.65148621163539</v>
      </c>
      <c r="G1614" s="13">
        <f t="shared" si="304"/>
        <v>0</v>
      </c>
      <c r="H1614" s="13">
        <f t="shared" si="305"/>
        <v>29.65148621163539</v>
      </c>
      <c r="I1614" s="16">
        <f t="shared" si="312"/>
        <v>29.669554075508561</v>
      </c>
      <c r="J1614" s="13">
        <f t="shared" si="306"/>
        <v>29.51853355908376</v>
      </c>
      <c r="K1614" s="13">
        <f t="shared" si="307"/>
        <v>0.15102051642480063</v>
      </c>
      <c r="L1614" s="13">
        <f t="shared" si="308"/>
        <v>0</v>
      </c>
      <c r="M1614" s="13">
        <f t="shared" si="313"/>
        <v>2.2567128517333605E-2</v>
      </c>
      <c r="N1614" s="13">
        <f t="shared" si="309"/>
        <v>1.3991619680746836E-2</v>
      </c>
      <c r="O1614" s="13">
        <f t="shared" si="310"/>
        <v>1.3991619680746836E-2</v>
      </c>
      <c r="Q1614">
        <v>24.712588588279541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11.375589613983321</v>
      </c>
      <c r="G1615" s="13">
        <f t="shared" si="304"/>
        <v>0</v>
      </c>
      <c r="H1615" s="13">
        <f t="shared" si="305"/>
        <v>11.375589613983321</v>
      </c>
      <c r="I1615" s="16">
        <f t="shared" si="312"/>
        <v>11.526610130408121</v>
      </c>
      <c r="J1615" s="13">
        <f t="shared" si="306"/>
        <v>11.51793303607162</v>
      </c>
      <c r="K1615" s="13">
        <f t="shared" si="307"/>
        <v>8.6770943365017672E-3</v>
      </c>
      <c r="L1615" s="13">
        <f t="shared" si="308"/>
        <v>0</v>
      </c>
      <c r="M1615" s="13">
        <f t="shared" si="313"/>
        <v>8.5755088365867694E-3</v>
      </c>
      <c r="N1615" s="13">
        <f t="shared" si="309"/>
        <v>5.3168154786837974E-3</v>
      </c>
      <c r="O1615" s="13">
        <f t="shared" si="310"/>
        <v>5.3168154786837974E-3</v>
      </c>
      <c r="Q1615">
        <v>24.905379320148722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139.29286367609859</v>
      </c>
      <c r="G1616" s="13">
        <f t="shared" si="304"/>
        <v>16.676508708163109</v>
      </c>
      <c r="H1616" s="13">
        <f t="shared" si="305"/>
        <v>122.61635496793548</v>
      </c>
      <c r="I1616" s="16">
        <f t="shared" si="312"/>
        <v>122.62503206227198</v>
      </c>
      <c r="J1616" s="13">
        <f t="shared" si="306"/>
        <v>102.59691465450355</v>
      </c>
      <c r="K1616" s="13">
        <f t="shared" si="307"/>
        <v>20.028117407768434</v>
      </c>
      <c r="L1616" s="13">
        <f t="shared" si="308"/>
        <v>1.7892206347335078</v>
      </c>
      <c r="M1616" s="13">
        <f t="shared" si="313"/>
        <v>1.7924793280914109</v>
      </c>
      <c r="N1616" s="13">
        <f t="shared" si="309"/>
        <v>1.1113371834166748</v>
      </c>
      <c r="O1616" s="13">
        <f t="shared" si="310"/>
        <v>17.787845891579785</v>
      </c>
      <c r="Q1616">
        <v>18.37339445527612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106.7683411567543</v>
      </c>
      <c r="G1617" s="13">
        <f t="shared" si="304"/>
        <v>11.232986627711218</v>
      </c>
      <c r="H1617" s="13">
        <f t="shared" si="305"/>
        <v>95.53535452904309</v>
      </c>
      <c r="I1617" s="16">
        <f t="shared" si="312"/>
        <v>113.77425130207801</v>
      </c>
      <c r="J1617" s="13">
        <f t="shared" si="306"/>
        <v>85.017961435707733</v>
      </c>
      <c r="K1617" s="13">
        <f t="shared" si="307"/>
        <v>28.756289866370281</v>
      </c>
      <c r="L1617" s="13">
        <f t="shared" si="308"/>
        <v>7.1048367003334398</v>
      </c>
      <c r="M1617" s="13">
        <f t="shared" si="313"/>
        <v>7.7859788450081755</v>
      </c>
      <c r="N1617" s="13">
        <f t="shared" si="309"/>
        <v>4.8273068839050683</v>
      </c>
      <c r="O1617" s="13">
        <f t="shared" si="310"/>
        <v>16.060293511616287</v>
      </c>
      <c r="Q1617">
        <v>12.911472316617569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19.093548389999999</v>
      </c>
      <c r="G1618" s="13">
        <f t="shared" si="304"/>
        <v>0</v>
      </c>
      <c r="H1618" s="13">
        <f t="shared" si="305"/>
        <v>19.093548389999999</v>
      </c>
      <c r="I1618" s="16">
        <f t="shared" si="312"/>
        <v>40.74500155603684</v>
      </c>
      <c r="J1618" s="13">
        <f t="shared" si="306"/>
        <v>38.898674091990337</v>
      </c>
      <c r="K1618" s="13">
        <f t="shared" si="307"/>
        <v>1.8463274640465031</v>
      </c>
      <c r="L1618" s="13">
        <f t="shared" si="308"/>
        <v>0</v>
      </c>
      <c r="M1618" s="13">
        <f t="shared" si="313"/>
        <v>2.9586719611031072</v>
      </c>
      <c r="N1618" s="13">
        <f t="shared" si="309"/>
        <v>1.8343766158839265</v>
      </c>
      <c r="O1618" s="13">
        <f t="shared" si="310"/>
        <v>1.8343766158839265</v>
      </c>
      <c r="Q1618">
        <v>13.22350245161291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55.429192662444997</v>
      </c>
      <c r="G1619" s="13">
        <f t="shared" si="304"/>
        <v>2.6405226413711875</v>
      </c>
      <c r="H1619" s="13">
        <f t="shared" si="305"/>
        <v>52.788670021073813</v>
      </c>
      <c r="I1619" s="16">
        <f t="shared" si="312"/>
        <v>54.634997485120316</v>
      </c>
      <c r="J1619" s="13">
        <f t="shared" si="306"/>
        <v>51.630559597676033</v>
      </c>
      <c r="K1619" s="13">
        <f t="shared" si="307"/>
        <v>3.0044378874442828</v>
      </c>
      <c r="L1619" s="13">
        <f t="shared" si="308"/>
        <v>0</v>
      </c>
      <c r="M1619" s="13">
        <f t="shared" si="313"/>
        <v>1.1242953452191806</v>
      </c>
      <c r="N1619" s="13">
        <f t="shared" si="309"/>
        <v>0.69706311403589194</v>
      </c>
      <c r="O1619" s="13">
        <f t="shared" si="310"/>
        <v>3.3375857554070794</v>
      </c>
      <c r="Q1619">
        <v>15.94492241332898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160.04561273338081</v>
      </c>
      <c r="G1620" s="13">
        <f t="shared" si="304"/>
        <v>20.149827883139594</v>
      </c>
      <c r="H1620" s="13">
        <f t="shared" si="305"/>
        <v>139.89578485024123</v>
      </c>
      <c r="I1620" s="16">
        <f t="shared" si="312"/>
        <v>142.90022273768551</v>
      </c>
      <c r="J1620" s="13">
        <f t="shared" si="306"/>
        <v>98.24329954353891</v>
      </c>
      <c r="K1620" s="13">
        <f t="shared" si="307"/>
        <v>44.6569231941466</v>
      </c>
      <c r="L1620" s="13">
        <f t="shared" si="308"/>
        <v>16.788612126544589</v>
      </c>
      <c r="M1620" s="13">
        <f t="shared" si="313"/>
        <v>17.215844357727878</v>
      </c>
      <c r="N1620" s="13">
        <f t="shared" si="309"/>
        <v>10.673823501791285</v>
      </c>
      <c r="O1620" s="13">
        <f t="shared" si="310"/>
        <v>30.823651384930876</v>
      </c>
      <c r="Q1620">
        <v>13.724650023942701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5.0680704245290888</v>
      </c>
      <c r="G1621" s="13">
        <f t="shared" si="304"/>
        <v>0</v>
      </c>
      <c r="H1621" s="13">
        <f t="shared" si="305"/>
        <v>5.0680704245290888</v>
      </c>
      <c r="I1621" s="16">
        <f t="shared" si="312"/>
        <v>32.936381492131105</v>
      </c>
      <c r="J1621" s="13">
        <f t="shared" si="306"/>
        <v>32.409448794222754</v>
      </c>
      <c r="K1621" s="13">
        <f t="shared" si="307"/>
        <v>0.52693269790835018</v>
      </c>
      <c r="L1621" s="13">
        <f t="shared" si="308"/>
        <v>0</v>
      </c>
      <c r="M1621" s="13">
        <f t="shared" si="313"/>
        <v>6.5420208559365935</v>
      </c>
      <c r="N1621" s="13">
        <f t="shared" si="309"/>
        <v>4.0560529306806883</v>
      </c>
      <c r="O1621" s="13">
        <f t="shared" si="310"/>
        <v>4.0560529306806883</v>
      </c>
      <c r="Q1621">
        <v>17.958838526594381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101.49542027829941</v>
      </c>
      <c r="G1622" s="13">
        <f t="shared" si="304"/>
        <v>10.350475248388941</v>
      </c>
      <c r="H1622" s="13">
        <f t="shared" si="305"/>
        <v>91.14494502991046</v>
      </c>
      <c r="I1622" s="16">
        <f t="shared" si="312"/>
        <v>91.67187772781881</v>
      </c>
      <c r="J1622" s="13">
        <f t="shared" si="306"/>
        <v>81.323035470856126</v>
      </c>
      <c r="K1622" s="13">
        <f t="shared" si="307"/>
        <v>10.348842256962683</v>
      </c>
      <c r="L1622" s="13">
        <f t="shared" si="308"/>
        <v>0</v>
      </c>
      <c r="M1622" s="13">
        <f t="shared" si="313"/>
        <v>2.4859679252559053</v>
      </c>
      <c r="N1622" s="13">
        <f t="shared" si="309"/>
        <v>1.5413001136586613</v>
      </c>
      <c r="O1622" s="13">
        <f t="shared" si="310"/>
        <v>11.891775362047602</v>
      </c>
      <c r="Q1622">
        <v>17.50637934306495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30.44273748074998</v>
      </c>
      <c r="G1623" s="13">
        <f t="shared" si="304"/>
        <v>0</v>
      </c>
      <c r="H1623" s="13">
        <f t="shared" si="305"/>
        <v>30.44273748074998</v>
      </c>
      <c r="I1623" s="16">
        <f t="shared" si="312"/>
        <v>40.791579737712667</v>
      </c>
      <c r="J1623" s="13">
        <f t="shared" si="306"/>
        <v>40.384953538356555</v>
      </c>
      <c r="K1623" s="13">
        <f t="shared" si="307"/>
        <v>0.40662619935611133</v>
      </c>
      <c r="L1623" s="13">
        <f t="shared" si="308"/>
        <v>0</v>
      </c>
      <c r="M1623" s="13">
        <f t="shared" si="313"/>
        <v>0.944667811597244</v>
      </c>
      <c r="N1623" s="13">
        <f t="shared" si="309"/>
        <v>0.58569404319029128</v>
      </c>
      <c r="O1623" s="13">
        <f t="shared" si="310"/>
        <v>0.58569404319029128</v>
      </c>
      <c r="Q1623">
        <v>24.40595768055762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23.320301671503561</v>
      </c>
      <c r="G1624" s="13">
        <f t="shared" si="304"/>
        <v>0</v>
      </c>
      <c r="H1624" s="13">
        <f t="shared" si="305"/>
        <v>23.320301671503561</v>
      </c>
      <c r="I1624" s="16">
        <f t="shared" si="312"/>
        <v>23.726927870859672</v>
      </c>
      <c r="J1624" s="13">
        <f t="shared" si="306"/>
        <v>23.672963854631753</v>
      </c>
      <c r="K1624" s="13">
        <f t="shared" si="307"/>
        <v>5.3964016227919132E-2</v>
      </c>
      <c r="L1624" s="13">
        <f t="shared" si="308"/>
        <v>0</v>
      </c>
      <c r="M1624" s="13">
        <f t="shared" si="313"/>
        <v>0.35897376840695272</v>
      </c>
      <c r="N1624" s="13">
        <f t="shared" si="309"/>
        <v>0.2225637364123107</v>
      </c>
      <c r="O1624" s="13">
        <f t="shared" si="310"/>
        <v>0.2225637364123107</v>
      </c>
      <c r="Q1624">
        <v>27.338351870967749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23.235484292804991</v>
      </c>
      <c r="G1625" s="13">
        <f t="shared" si="304"/>
        <v>0</v>
      </c>
      <c r="H1625" s="13">
        <f t="shared" si="305"/>
        <v>23.235484292804991</v>
      </c>
      <c r="I1625" s="16">
        <f t="shared" si="312"/>
        <v>23.28944830903291</v>
      </c>
      <c r="J1625" s="13">
        <f t="shared" si="306"/>
        <v>23.22749832941809</v>
      </c>
      <c r="K1625" s="13">
        <f t="shared" si="307"/>
        <v>6.1949979614819739E-2</v>
      </c>
      <c r="L1625" s="13">
        <f t="shared" si="308"/>
        <v>0</v>
      </c>
      <c r="M1625" s="13">
        <f t="shared" si="313"/>
        <v>0.13641003199464202</v>
      </c>
      <c r="N1625" s="13">
        <f t="shared" si="309"/>
        <v>8.4574219836678052E-2</v>
      </c>
      <c r="O1625" s="13">
        <f t="shared" si="310"/>
        <v>8.4574219836678052E-2</v>
      </c>
      <c r="Q1625">
        <v>25.924933908680298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5.8275997952083776</v>
      </c>
      <c r="G1626" s="13">
        <f t="shared" si="304"/>
        <v>0</v>
      </c>
      <c r="H1626" s="13">
        <f t="shared" si="305"/>
        <v>5.8275997952083776</v>
      </c>
      <c r="I1626" s="16">
        <f t="shared" si="312"/>
        <v>5.8895497748231973</v>
      </c>
      <c r="J1626" s="13">
        <f t="shared" si="306"/>
        <v>5.8882749773978356</v>
      </c>
      <c r="K1626" s="13">
        <f t="shared" si="307"/>
        <v>1.27479742536174E-3</v>
      </c>
      <c r="L1626" s="13">
        <f t="shared" si="308"/>
        <v>0</v>
      </c>
      <c r="M1626" s="13">
        <f t="shared" si="313"/>
        <v>5.183581215796397E-2</v>
      </c>
      <c r="N1626" s="13">
        <f t="shared" si="309"/>
        <v>3.2138203537937664E-2</v>
      </c>
      <c r="O1626" s="13">
        <f t="shared" si="310"/>
        <v>3.2138203537937664E-2</v>
      </c>
      <c r="Q1626">
        <v>24.21947583216128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8.5954374360015056</v>
      </c>
      <c r="G1627" s="13">
        <f t="shared" si="304"/>
        <v>0</v>
      </c>
      <c r="H1627" s="13">
        <f t="shared" si="305"/>
        <v>8.5954374360015056</v>
      </c>
      <c r="I1627" s="16">
        <f t="shared" si="312"/>
        <v>8.5967122334268673</v>
      </c>
      <c r="J1627" s="13">
        <f t="shared" si="306"/>
        <v>8.5919333727057765</v>
      </c>
      <c r="K1627" s="13">
        <f t="shared" si="307"/>
        <v>4.7788607210907941E-3</v>
      </c>
      <c r="L1627" s="13">
        <f t="shared" si="308"/>
        <v>0</v>
      </c>
      <c r="M1627" s="13">
        <f t="shared" si="313"/>
        <v>1.9697608620026306E-2</v>
      </c>
      <c r="N1627" s="13">
        <f t="shared" si="309"/>
        <v>1.2212517344416311E-2</v>
      </c>
      <c r="O1627" s="13">
        <f t="shared" si="310"/>
        <v>1.2212517344416311E-2</v>
      </c>
      <c r="Q1627">
        <v>22.88460073877425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30.35705393859714</v>
      </c>
      <c r="G1628" s="13">
        <f t="shared" si="304"/>
        <v>0</v>
      </c>
      <c r="H1628" s="13">
        <f t="shared" si="305"/>
        <v>30.35705393859714</v>
      </c>
      <c r="I1628" s="16">
        <f t="shared" si="312"/>
        <v>30.361832799318229</v>
      </c>
      <c r="J1628" s="13">
        <f t="shared" si="306"/>
        <v>29.943442822908867</v>
      </c>
      <c r="K1628" s="13">
        <f t="shared" si="307"/>
        <v>0.41838997640936171</v>
      </c>
      <c r="L1628" s="13">
        <f t="shared" si="308"/>
        <v>0</v>
      </c>
      <c r="M1628" s="13">
        <f t="shared" si="313"/>
        <v>7.4850912756099959E-3</v>
      </c>
      <c r="N1628" s="13">
        <f t="shared" si="309"/>
        <v>4.6407565908781973E-3</v>
      </c>
      <c r="O1628" s="13">
        <f t="shared" si="310"/>
        <v>4.6407565908781973E-3</v>
      </c>
      <c r="Q1628">
        <v>17.887146227789191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3.6674931938736242</v>
      </c>
      <c r="G1629" s="13">
        <f t="shared" si="304"/>
        <v>0</v>
      </c>
      <c r="H1629" s="13">
        <f t="shared" si="305"/>
        <v>3.6674931938736242</v>
      </c>
      <c r="I1629" s="16">
        <f t="shared" si="312"/>
        <v>4.0858831702829859</v>
      </c>
      <c r="J1629" s="13">
        <f t="shared" si="306"/>
        <v>4.0843070881399033</v>
      </c>
      <c r="K1629" s="13">
        <f t="shared" si="307"/>
        <v>1.57608214308258E-3</v>
      </c>
      <c r="L1629" s="13">
        <f t="shared" si="308"/>
        <v>0</v>
      </c>
      <c r="M1629" s="13">
        <f t="shared" si="313"/>
        <v>2.8443346847317986E-3</v>
      </c>
      <c r="N1629" s="13">
        <f t="shared" si="309"/>
        <v>1.7634875045337152E-3</v>
      </c>
      <c r="O1629" s="13">
        <f t="shared" si="310"/>
        <v>1.7634875045337152E-3</v>
      </c>
      <c r="Q1629">
        <v>14.92927836799405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78.899815588272091</v>
      </c>
      <c r="G1630" s="13">
        <f t="shared" si="304"/>
        <v>6.5687234032028758</v>
      </c>
      <c r="H1630" s="13">
        <f t="shared" si="305"/>
        <v>72.33109218506921</v>
      </c>
      <c r="I1630" s="16">
        <f t="shared" si="312"/>
        <v>72.332668267212298</v>
      </c>
      <c r="J1630" s="13">
        <f t="shared" si="306"/>
        <v>62.256116445772122</v>
      </c>
      <c r="K1630" s="13">
        <f t="shared" si="307"/>
        <v>10.076551821440177</v>
      </c>
      <c r="L1630" s="13">
        <f t="shared" si="308"/>
        <v>0</v>
      </c>
      <c r="M1630" s="13">
        <f t="shared" si="313"/>
        <v>1.0808471801980835E-3</v>
      </c>
      <c r="N1630" s="13">
        <f t="shared" si="309"/>
        <v>6.701252517228118E-4</v>
      </c>
      <c r="O1630" s="13">
        <f t="shared" si="310"/>
        <v>6.569393528454599</v>
      </c>
      <c r="Q1630">
        <v>12.249187451612899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81.67560842400016</v>
      </c>
      <c r="G1631" s="13">
        <f t="shared" si="304"/>
        <v>7.0332986966006201</v>
      </c>
      <c r="H1631" s="13">
        <f t="shared" si="305"/>
        <v>74.642309727399535</v>
      </c>
      <c r="I1631" s="16">
        <f t="shared" si="312"/>
        <v>84.718861548839712</v>
      </c>
      <c r="J1631" s="13">
        <f t="shared" si="306"/>
        <v>70.141561159532557</v>
      </c>
      <c r="K1631" s="13">
        <f t="shared" si="307"/>
        <v>14.577300389307155</v>
      </c>
      <c r="L1631" s="13">
        <f t="shared" si="308"/>
        <v>0</v>
      </c>
      <c r="M1631" s="13">
        <f t="shared" si="313"/>
        <v>4.1072192847527167E-4</v>
      </c>
      <c r="N1631" s="13">
        <f t="shared" si="309"/>
        <v>2.5464759565466843E-4</v>
      </c>
      <c r="O1631" s="13">
        <f t="shared" si="310"/>
        <v>7.0335533441962745</v>
      </c>
      <c r="Q1631">
        <v>12.57997029967666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2.9466493260674609</v>
      </c>
      <c r="G1632" s="13">
        <f t="shared" si="304"/>
        <v>0</v>
      </c>
      <c r="H1632" s="13">
        <f t="shared" si="305"/>
        <v>2.9466493260674609</v>
      </c>
      <c r="I1632" s="16">
        <f t="shared" si="312"/>
        <v>17.523949715374616</v>
      </c>
      <c r="J1632" s="13">
        <f t="shared" si="306"/>
        <v>17.425219849725657</v>
      </c>
      <c r="K1632" s="13">
        <f t="shared" si="307"/>
        <v>9.8729865648959247E-2</v>
      </c>
      <c r="L1632" s="13">
        <f t="shared" si="308"/>
        <v>0</v>
      </c>
      <c r="M1632" s="13">
        <f t="shared" si="313"/>
        <v>1.5607433282060324E-4</v>
      </c>
      <c r="N1632" s="13">
        <f t="shared" si="309"/>
        <v>9.6766086348774012E-5</v>
      </c>
      <c r="O1632" s="13">
        <f t="shared" si="310"/>
        <v>9.6766086348774012E-5</v>
      </c>
      <c r="Q1632">
        <v>16.521486001230581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4.4839505686644197</v>
      </c>
      <c r="G1633" s="13">
        <f t="shared" si="304"/>
        <v>0</v>
      </c>
      <c r="H1633" s="13">
        <f t="shared" si="305"/>
        <v>4.4839505686644197</v>
      </c>
      <c r="I1633" s="16">
        <f t="shared" si="312"/>
        <v>4.5826804343133789</v>
      </c>
      <c r="J1633" s="13">
        <f t="shared" si="306"/>
        <v>4.5815064421987026</v>
      </c>
      <c r="K1633" s="13">
        <f t="shared" si="307"/>
        <v>1.1739921146762811E-3</v>
      </c>
      <c r="L1633" s="13">
        <f t="shared" si="308"/>
        <v>0</v>
      </c>
      <c r="M1633" s="13">
        <f t="shared" si="313"/>
        <v>5.9308246471829229E-5</v>
      </c>
      <c r="N1633" s="13">
        <f t="shared" si="309"/>
        <v>3.6771112812534119E-5</v>
      </c>
      <c r="O1633" s="13">
        <f t="shared" si="310"/>
        <v>3.6771112812534119E-5</v>
      </c>
      <c r="Q1633">
        <v>19.468311220525401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4.6937809844599467</v>
      </c>
      <c r="G1634" s="13">
        <f t="shared" si="304"/>
        <v>0</v>
      </c>
      <c r="H1634" s="13">
        <f t="shared" si="305"/>
        <v>4.6937809844599467</v>
      </c>
      <c r="I1634" s="16">
        <f t="shared" si="312"/>
        <v>4.694954976574623</v>
      </c>
      <c r="J1634" s="13">
        <f t="shared" si="306"/>
        <v>4.6940981656597254</v>
      </c>
      <c r="K1634" s="13">
        <f t="shared" si="307"/>
        <v>8.5681091489764327E-4</v>
      </c>
      <c r="L1634" s="13">
        <f t="shared" si="308"/>
        <v>0</v>
      </c>
      <c r="M1634" s="13">
        <f t="shared" si="313"/>
        <v>2.253713365929511E-5</v>
      </c>
      <c r="N1634" s="13">
        <f t="shared" si="309"/>
        <v>1.3973022868762968E-5</v>
      </c>
      <c r="O1634" s="13">
        <f t="shared" si="310"/>
        <v>1.3973022868762968E-5</v>
      </c>
      <c r="Q1634">
        <v>22.207925140363489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11.384664198057861</v>
      </c>
      <c r="G1635" s="13">
        <f t="shared" si="304"/>
        <v>0</v>
      </c>
      <c r="H1635" s="13">
        <f t="shared" si="305"/>
        <v>11.384664198057861</v>
      </c>
      <c r="I1635" s="16">
        <f t="shared" si="312"/>
        <v>11.385521008972759</v>
      </c>
      <c r="J1635" s="13">
        <f t="shared" si="306"/>
        <v>11.375806601287472</v>
      </c>
      <c r="K1635" s="13">
        <f t="shared" si="307"/>
        <v>9.7144076852870853E-3</v>
      </c>
      <c r="L1635" s="13">
        <f t="shared" si="308"/>
        <v>0</v>
      </c>
      <c r="M1635" s="13">
        <f t="shared" si="313"/>
        <v>8.5641107905321419E-6</v>
      </c>
      <c r="N1635" s="13">
        <f t="shared" si="309"/>
        <v>5.3097486901299276E-6</v>
      </c>
      <c r="O1635" s="13">
        <f t="shared" si="310"/>
        <v>5.3097486901299276E-6</v>
      </c>
      <c r="Q1635">
        <v>23.83169064286156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27.846302537653919</v>
      </c>
      <c r="G1636" s="13">
        <f t="shared" si="304"/>
        <v>0</v>
      </c>
      <c r="H1636" s="13">
        <f t="shared" si="305"/>
        <v>27.846302537653919</v>
      </c>
      <c r="I1636" s="16">
        <f t="shared" si="312"/>
        <v>27.856016945339206</v>
      </c>
      <c r="J1636" s="13">
        <f t="shared" si="306"/>
        <v>27.76662527145465</v>
      </c>
      <c r="K1636" s="13">
        <f t="shared" si="307"/>
        <v>8.9391673884556155E-2</v>
      </c>
      <c r="L1636" s="13">
        <f t="shared" si="308"/>
        <v>0</v>
      </c>
      <c r="M1636" s="13">
        <f t="shared" si="313"/>
        <v>3.2543621004022143E-6</v>
      </c>
      <c r="N1636" s="13">
        <f t="shared" si="309"/>
        <v>2.0177045022493731E-6</v>
      </c>
      <c r="O1636" s="13">
        <f t="shared" si="310"/>
        <v>2.0177045022493731E-6</v>
      </c>
      <c r="Q1636">
        <v>27.15714287096775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24.91061618366831</v>
      </c>
      <c r="G1637" s="13">
        <f t="shared" si="304"/>
        <v>0</v>
      </c>
      <c r="H1637" s="13">
        <f t="shared" si="305"/>
        <v>24.91061618366831</v>
      </c>
      <c r="I1637" s="16">
        <f t="shared" si="312"/>
        <v>25.000007857552866</v>
      </c>
      <c r="J1637" s="13">
        <f t="shared" si="306"/>
        <v>24.928390011711521</v>
      </c>
      <c r="K1637" s="13">
        <f t="shared" si="307"/>
        <v>7.1617845841345229E-2</v>
      </c>
      <c r="L1637" s="13">
        <f t="shared" si="308"/>
        <v>0</v>
      </c>
      <c r="M1637" s="13">
        <f t="shared" si="313"/>
        <v>1.2366575981528413E-6</v>
      </c>
      <c r="N1637" s="13">
        <f t="shared" si="309"/>
        <v>7.6672771085476153E-7</v>
      </c>
      <c r="O1637" s="13">
        <f t="shared" si="310"/>
        <v>7.6672771085476153E-7</v>
      </c>
      <c r="Q1637">
        <v>26.412428891992111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4.6612982919795796</v>
      </c>
      <c r="G1638" s="13">
        <f t="shared" si="304"/>
        <v>0</v>
      </c>
      <c r="H1638" s="13">
        <f t="shared" si="305"/>
        <v>4.6612982919795796</v>
      </c>
      <c r="I1638" s="16">
        <f t="shared" si="312"/>
        <v>4.7329161378209248</v>
      </c>
      <c r="J1638" s="13">
        <f t="shared" si="306"/>
        <v>4.7321834879234661</v>
      </c>
      <c r="K1638" s="13">
        <f t="shared" si="307"/>
        <v>7.3264989745869258E-4</v>
      </c>
      <c r="L1638" s="13">
        <f t="shared" si="308"/>
        <v>0</v>
      </c>
      <c r="M1638" s="13">
        <f t="shared" si="313"/>
        <v>4.6992988729807972E-7</v>
      </c>
      <c r="N1638" s="13">
        <f t="shared" si="309"/>
        <v>2.913565301248094E-7</v>
      </c>
      <c r="O1638" s="13">
        <f t="shared" si="310"/>
        <v>2.913565301248094E-7</v>
      </c>
      <c r="Q1638">
        <v>23.491926625401131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65.777413756667983</v>
      </c>
      <c r="G1639" s="13">
        <f t="shared" si="304"/>
        <v>4.3724702813802772</v>
      </c>
      <c r="H1639" s="13">
        <f t="shared" si="305"/>
        <v>61.404943475287709</v>
      </c>
      <c r="I1639" s="16">
        <f t="shared" si="312"/>
        <v>61.405676125185167</v>
      </c>
      <c r="J1639" s="13">
        <f t="shared" si="306"/>
        <v>58.97365942842972</v>
      </c>
      <c r="K1639" s="13">
        <f t="shared" si="307"/>
        <v>2.4320166967554471</v>
      </c>
      <c r="L1639" s="13">
        <f t="shared" si="308"/>
        <v>0</v>
      </c>
      <c r="M1639" s="13">
        <f t="shared" si="313"/>
        <v>1.7857335717327032E-7</v>
      </c>
      <c r="N1639" s="13">
        <f t="shared" si="309"/>
        <v>1.107154814474276E-7</v>
      </c>
      <c r="O1639" s="13">
        <f t="shared" si="310"/>
        <v>4.3724703920957584</v>
      </c>
      <c r="Q1639">
        <v>20.097619772887509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73.906199900898415</v>
      </c>
      <c r="G1640" s="13">
        <f t="shared" si="304"/>
        <v>5.7329584126686637</v>
      </c>
      <c r="H1640" s="13">
        <f t="shared" si="305"/>
        <v>68.173241488229749</v>
      </c>
      <c r="I1640" s="16">
        <f t="shared" si="312"/>
        <v>70.605258184985189</v>
      </c>
      <c r="J1640" s="13">
        <f t="shared" si="306"/>
        <v>65.584862036263047</v>
      </c>
      <c r="K1640" s="13">
        <f t="shared" si="307"/>
        <v>5.020396148722142</v>
      </c>
      <c r="L1640" s="13">
        <f t="shared" si="308"/>
        <v>0</v>
      </c>
      <c r="M1640" s="13">
        <f t="shared" si="313"/>
        <v>6.7857875725842723E-8</v>
      </c>
      <c r="N1640" s="13">
        <f t="shared" si="309"/>
        <v>4.2071882950022489E-8</v>
      </c>
      <c r="O1640" s="13">
        <f t="shared" si="310"/>
        <v>5.7329584547405465</v>
      </c>
      <c r="Q1640">
        <v>17.578551863411679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112.5611625618406</v>
      </c>
      <c r="G1641" s="13">
        <f t="shared" si="304"/>
        <v>12.202512043739905</v>
      </c>
      <c r="H1641" s="13">
        <f t="shared" si="305"/>
        <v>100.3586505181007</v>
      </c>
      <c r="I1641" s="16">
        <f t="shared" si="312"/>
        <v>105.37904666682284</v>
      </c>
      <c r="J1641" s="13">
        <f t="shared" si="306"/>
        <v>84.455060340759232</v>
      </c>
      <c r="K1641" s="13">
        <f t="shared" si="307"/>
        <v>20.923986326063613</v>
      </c>
      <c r="L1641" s="13">
        <f t="shared" si="308"/>
        <v>2.3348211298369601</v>
      </c>
      <c r="M1641" s="13">
        <f t="shared" si="313"/>
        <v>2.334821155622953</v>
      </c>
      <c r="N1641" s="13">
        <f t="shared" si="309"/>
        <v>1.4475891164862309</v>
      </c>
      <c r="O1641" s="13">
        <f t="shared" si="310"/>
        <v>13.650101160226136</v>
      </c>
      <c r="Q1641">
        <v>14.344798024389821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19.093548389999999</v>
      </c>
      <c r="G1642" s="13">
        <f t="shared" si="304"/>
        <v>0</v>
      </c>
      <c r="H1642" s="13">
        <f t="shared" si="305"/>
        <v>19.093548389999999</v>
      </c>
      <c r="I1642" s="16">
        <f t="shared" si="312"/>
        <v>37.682713586226647</v>
      </c>
      <c r="J1642" s="13">
        <f t="shared" si="306"/>
        <v>36.325028634208863</v>
      </c>
      <c r="K1642" s="13">
        <f t="shared" si="307"/>
        <v>1.3576849520177845</v>
      </c>
      <c r="L1642" s="13">
        <f t="shared" si="308"/>
        <v>0</v>
      </c>
      <c r="M1642" s="13">
        <f t="shared" si="313"/>
        <v>0.88723203913672211</v>
      </c>
      <c r="N1642" s="13">
        <f t="shared" si="309"/>
        <v>0.55008386426476774</v>
      </c>
      <c r="O1642" s="13">
        <f t="shared" si="310"/>
        <v>0.55008386426476774</v>
      </c>
      <c r="Q1642">
        <v>13.86003906634193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32.191598949016203</v>
      </c>
      <c r="G1643" s="13">
        <f t="shared" si="304"/>
        <v>0</v>
      </c>
      <c r="H1643" s="13">
        <f t="shared" si="305"/>
        <v>32.191598949016203</v>
      </c>
      <c r="I1643" s="16">
        <f t="shared" si="312"/>
        <v>33.549283901033988</v>
      </c>
      <c r="J1643" s="13">
        <f t="shared" si="306"/>
        <v>32.662213228434496</v>
      </c>
      <c r="K1643" s="13">
        <f t="shared" si="307"/>
        <v>0.88707067259949213</v>
      </c>
      <c r="L1643" s="13">
        <f t="shared" si="308"/>
        <v>0</v>
      </c>
      <c r="M1643" s="13">
        <f t="shared" si="313"/>
        <v>0.33714817487195436</v>
      </c>
      <c r="N1643" s="13">
        <f t="shared" si="309"/>
        <v>0.20903186842061169</v>
      </c>
      <c r="O1643" s="13">
        <f t="shared" si="310"/>
        <v>0.20903186842061169</v>
      </c>
      <c r="Q1643">
        <v>14.52452353344831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94.314486957583426</v>
      </c>
      <c r="G1644" s="13">
        <f t="shared" si="304"/>
        <v>9.148626118510979</v>
      </c>
      <c r="H1644" s="13">
        <f t="shared" si="305"/>
        <v>85.165860839072451</v>
      </c>
      <c r="I1644" s="16">
        <f t="shared" si="312"/>
        <v>86.052931511671943</v>
      </c>
      <c r="J1644" s="13">
        <f t="shared" si="306"/>
        <v>72.871593224883611</v>
      </c>
      <c r="K1644" s="13">
        <f t="shared" si="307"/>
        <v>13.181338286788332</v>
      </c>
      <c r="L1644" s="13">
        <f t="shared" si="308"/>
        <v>0</v>
      </c>
      <c r="M1644" s="13">
        <f t="shared" si="313"/>
        <v>0.12811630645134267</v>
      </c>
      <c r="N1644" s="13">
        <f t="shared" si="309"/>
        <v>7.9432109999832454E-2</v>
      </c>
      <c r="O1644" s="13">
        <f t="shared" si="310"/>
        <v>9.228058228510811</v>
      </c>
      <c r="Q1644">
        <v>13.9080204516129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5.958081124663261</v>
      </c>
      <c r="G1645" s="13">
        <f t="shared" si="304"/>
        <v>0</v>
      </c>
      <c r="H1645" s="13">
        <f t="shared" si="305"/>
        <v>5.958081124663261</v>
      </c>
      <c r="I1645" s="16">
        <f t="shared" si="312"/>
        <v>19.139419411451591</v>
      </c>
      <c r="J1645" s="13">
        <f t="shared" si="306"/>
        <v>18.993164313552388</v>
      </c>
      <c r="K1645" s="13">
        <f t="shared" si="307"/>
        <v>0.14625509789920343</v>
      </c>
      <c r="L1645" s="13">
        <f t="shared" si="308"/>
        <v>0</v>
      </c>
      <c r="M1645" s="13">
        <f t="shared" si="313"/>
        <v>4.8684196451510217E-2</v>
      </c>
      <c r="N1645" s="13">
        <f t="shared" si="309"/>
        <v>3.0184201799936333E-2</v>
      </c>
      <c r="O1645" s="13">
        <f t="shared" si="310"/>
        <v>3.0184201799936333E-2</v>
      </c>
      <c r="Q1645">
        <v>15.58369857556514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8.1278702181343671E-2</v>
      </c>
      <c r="G1646" s="13">
        <f t="shared" si="304"/>
        <v>0</v>
      </c>
      <c r="H1646" s="13">
        <f t="shared" si="305"/>
        <v>8.1278702181343671E-2</v>
      </c>
      <c r="I1646" s="16">
        <f t="shared" si="312"/>
        <v>0.22753380008054711</v>
      </c>
      <c r="J1646" s="13">
        <f t="shared" si="306"/>
        <v>0.22753368192330015</v>
      </c>
      <c r="K1646" s="13">
        <f t="shared" si="307"/>
        <v>1.1815724695884988E-7</v>
      </c>
      <c r="L1646" s="13">
        <f t="shared" si="308"/>
        <v>0</v>
      </c>
      <c r="M1646" s="13">
        <f t="shared" si="313"/>
        <v>1.8499994651573884E-2</v>
      </c>
      <c r="N1646" s="13">
        <f t="shared" si="309"/>
        <v>1.1469996683975808E-2</v>
      </c>
      <c r="O1646" s="13">
        <f t="shared" si="310"/>
        <v>1.1469996683975808E-2</v>
      </c>
      <c r="Q1646">
        <v>20.852544772895399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47.880364900225608</v>
      </c>
      <c r="G1647" s="13">
        <f t="shared" si="304"/>
        <v>1.3771002319959391</v>
      </c>
      <c r="H1647" s="13">
        <f t="shared" si="305"/>
        <v>46.503264668229669</v>
      </c>
      <c r="I1647" s="16">
        <f t="shared" si="312"/>
        <v>46.503264786386914</v>
      </c>
      <c r="J1647" s="13">
        <f t="shared" si="306"/>
        <v>46.053196363467684</v>
      </c>
      <c r="K1647" s="13">
        <f t="shared" si="307"/>
        <v>0.45006842291923022</v>
      </c>
      <c r="L1647" s="13">
        <f t="shared" si="308"/>
        <v>0</v>
      </c>
      <c r="M1647" s="13">
        <f t="shared" si="313"/>
        <v>7.029997967598076E-3</v>
      </c>
      <c r="N1647" s="13">
        <f t="shared" si="309"/>
        <v>4.3585987399108071E-3</v>
      </c>
      <c r="O1647" s="13">
        <f t="shared" si="310"/>
        <v>1.38145883073585</v>
      </c>
      <c r="Q1647">
        <v>26.511074920704189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13.981160998138909</v>
      </c>
      <c r="G1648" s="13">
        <f t="shared" si="304"/>
        <v>0</v>
      </c>
      <c r="H1648" s="13">
        <f t="shared" si="305"/>
        <v>13.981160998138909</v>
      </c>
      <c r="I1648" s="16">
        <f t="shared" si="312"/>
        <v>14.43122942105814</v>
      </c>
      <c r="J1648" s="13">
        <f t="shared" si="306"/>
        <v>14.417764440787396</v>
      </c>
      <c r="K1648" s="13">
        <f t="shared" si="307"/>
        <v>1.3464980270743609E-2</v>
      </c>
      <c r="L1648" s="13">
        <f t="shared" si="308"/>
        <v>0</v>
      </c>
      <c r="M1648" s="13">
        <f t="shared" si="313"/>
        <v>2.6713992276872689E-3</v>
      </c>
      <c r="N1648" s="13">
        <f t="shared" si="309"/>
        <v>1.6562675211661067E-3</v>
      </c>
      <c r="O1648" s="13">
        <f t="shared" si="310"/>
        <v>1.6562675211661067E-3</v>
      </c>
      <c r="Q1648">
        <v>26.59914868787309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12.38187111153357</v>
      </c>
      <c r="G1649" s="13">
        <f t="shared" si="304"/>
        <v>0</v>
      </c>
      <c r="H1649" s="13">
        <f t="shared" si="305"/>
        <v>12.38187111153357</v>
      </c>
      <c r="I1649" s="16">
        <f t="shared" si="312"/>
        <v>12.395336091804314</v>
      </c>
      <c r="J1649" s="13">
        <f t="shared" si="306"/>
        <v>12.386523707943795</v>
      </c>
      <c r="K1649" s="13">
        <f t="shared" si="307"/>
        <v>8.8123838605191906E-3</v>
      </c>
      <c r="L1649" s="13">
        <f t="shared" si="308"/>
        <v>0</v>
      </c>
      <c r="M1649" s="13">
        <f t="shared" si="313"/>
        <v>1.0151317065211622E-3</v>
      </c>
      <c r="N1649" s="13">
        <f t="shared" si="309"/>
        <v>6.2938165804312057E-4</v>
      </c>
      <c r="O1649" s="13">
        <f t="shared" si="310"/>
        <v>6.2938165804312057E-4</v>
      </c>
      <c r="Q1649">
        <v>26.367125870967751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4.9695817645802869</v>
      </c>
      <c r="G1650" s="13">
        <f t="shared" si="304"/>
        <v>0</v>
      </c>
      <c r="H1650" s="13">
        <f t="shared" si="305"/>
        <v>4.9695817645802869</v>
      </c>
      <c r="I1650" s="16">
        <f t="shared" si="312"/>
        <v>4.9783941484408061</v>
      </c>
      <c r="J1650" s="13">
        <f t="shared" si="306"/>
        <v>4.9777621933767637</v>
      </c>
      <c r="K1650" s="13">
        <f t="shared" si="307"/>
        <v>6.3195506404234436E-4</v>
      </c>
      <c r="L1650" s="13">
        <f t="shared" si="308"/>
        <v>0</v>
      </c>
      <c r="M1650" s="13">
        <f t="shared" si="313"/>
        <v>3.8575004847804159E-4</v>
      </c>
      <c r="N1650" s="13">
        <f t="shared" si="309"/>
        <v>2.391650300563858E-4</v>
      </c>
      <c r="O1650" s="13">
        <f t="shared" si="310"/>
        <v>2.391650300563858E-4</v>
      </c>
      <c r="Q1650">
        <v>25.638850756380592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40.478609701362537</v>
      </c>
      <c r="G1651" s="13">
        <f t="shared" si="304"/>
        <v>0.13829287255978254</v>
      </c>
      <c r="H1651" s="13">
        <f t="shared" si="305"/>
        <v>40.340316828802756</v>
      </c>
      <c r="I1651" s="16">
        <f t="shared" si="312"/>
        <v>40.3409487838668</v>
      </c>
      <c r="J1651" s="13">
        <f t="shared" si="306"/>
        <v>39.784982108768148</v>
      </c>
      <c r="K1651" s="13">
        <f t="shared" si="307"/>
        <v>0.55596667509865227</v>
      </c>
      <c r="L1651" s="13">
        <f t="shared" si="308"/>
        <v>0</v>
      </c>
      <c r="M1651" s="13">
        <f t="shared" si="313"/>
        <v>1.465850184216558E-4</v>
      </c>
      <c r="N1651" s="13">
        <f t="shared" si="309"/>
        <v>9.0882711421426599E-5</v>
      </c>
      <c r="O1651" s="13">
        <f t="shared" si="310"/>
        <v>0.13838375527120397</v>
      </c>
      <c r="Q1651">
        <v>21.90209193749196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46.14716160774249</v>
      </c>
      <c r="G1652" s="13">
        <f t="shared" si="304"/>
        <v>1.0870197123839334</v>
      </c>
      <c r="H1652" s="13">
        <f t="shared" si="305"/>
        <v>45.060141895358555</v>
      </c>
      <c r="I1652" s="16">
        <f t="shared" si="312"/>
        <v>45.616108570457207</v>
      </c>
      <c r="J1652" s="13">
        <f t="shared" si="306"/>
        <v>44.207124621886216</v>
      </c>
      <c r="K1652" s="13">
        <f t="shared" si="307"/>
        <v>1.4089839485709916</v>
      </c>
      <c r="L1652" s="13">
        <f t="shared" si="308"/>
        <v>0</v>
      </c>
      <c r="M1652" s="13">
        <f t="shared" si="313"/>
        <v>5.5702307000229196E-5</v>
      </c>
      <c r="N1652" s="13">
        <f t="shared" si="309"/>
        <v>3.4535430340142103E-5</v>
      </c>
      <c r="O1652" s="13">
        <f t="shared" si="310"/>
        <v>1.0870542478142735</v>
      </c>
      <c r="Q1652">
        <v>17.750267517803579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85.401073523465669</v>
      </c>
      <c r="G1653" s="13">
        <f t="shared" si="304"/>
        <v>7.656817505119081</v>
      </c>
      <c r="H1653" s="13">
        <f t="shared" si="305"/>
        <v>77.74425601834659</v>
      </c>
      <c r="I1653" s="16">
        <f t="shared" si="312"/>
        <v>79.153239966917582</v>
      </c>
      <c r="J1653" s="13">
        <f t="shared" si="306"/>
        <v>66.675164350623731</v>
      </c>
      <c r="K1653" s="13">
        <f t="shared" si="307"/>
        <v>12.47807561629385</v>
      </c>
      <c r="L1653" s="13">
        <f t="shared" si="308"/>
        <v>0</v>
      </c>
      <c r="M1653" s="13">
        <f t="shared" si="313"/>
        <v>2.1166876660087094E-5</v>
      </c>
      <c r="N1653" s="13">
        <f t="shared" si="309"/>
        <v>1.3123463529253998E-5</v>
      </c>
      <c r="O1653" s="13">
        <f t="shared" si="310"/>
        <v>7.6568306285826102</v>
      </c>
      <c r="Q1653">
        <v>12.421005704523941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71.093777335050561</v>
      </c>
      <c r="G1654" s="13">
        <f t="shared" si="304"/>
        <v>5.2622525221318082</v>
      </c>
      <c r="H1654" s="13">
        <f t="shared" si="305"/>
        <v>65.831524812918758</v>
      </c>
      <c r="I1654" s="16">
        <f t="shared" si="312"/>
        <v>78.309600429212608</v>
      </c>
      <c r="J1654" s="13">
        <f t="shared" si="306"/>
        <v>64.037163245145464</v>
      </c>
      <c r="K1654" s="13">
        <f t="shared" si="307"/>
        <v>14.272437184067144</v>
      </c>
      <c r="L1654" s="13">
        <f t="shared" si="308"/>
        <v>0</v>
      </c>
      <c r="M1654" s="13">
        <f t="shared" si="313"/>
        <v>8.0434131308330958E-6</v>
      </c>
      <c r="N1654" s="13">
        <f t="shared" si="309"/>
        <v>4.9869161411165192E-6</v>
      </c>
      <c r="O1654" s="13">
        <f t="shared" si="310"/>
        <v>5.2622575090479495</v>
      </c>
      <c r="Q1654">
        <v>10.85168363382042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147.87921846219641</v>
      </c>
      <c r="G1655" s="13">
        <f t="shared" si="304"/>
        <v>18.113578594152003</v>
      </c>
      <c r="H1655" s="13">
        <f t="shared" si="305"/>
        <v>129.76563986804439</v>
      </c>
      <c r="I1655" s="16">
        <f t="shared" si="312"/>
        <v>144.03807705211153</v>
      </c>
      <c r="J1655" s="13">
        <f t="shared" si="306"/>
        <v>90.187542348066316</v>
      </c>
      <c r="K1655" s="13">
        <f t="shared" si="307"/>
        <v>53.850534704045216</v>
      </c>
      <c r="L1655" s="13">
        <f t="shared" si="308"/>
        <v>22.387689055270844</v>
      </c>
      <c r="M1655" s="13">
        <f t="shared" si="313"/>
        <v>22.387692111767834</v>
      </c>
      <c r="N1655" s="13">
        <f t="shared" si="309"/>
        <v>13.880369109296057</v>
      </c>
      <c r="O1655" s="13">
        <f t="shared" si="310"/>
        <v>31.993947703448057</v>
      </c>
      <c r="Q1655">
        <v>11.429064451612909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11.90115190072135</v>
      </c>
      <c r="G1656" s="13">
        <f t="shared" si="304"/>
        <v>0</v>
      </c>
      <c r="H1656" s="13">
        <f t="shared" si="305"/>
        <v>11.90115190072135</v>
      </c>
      <c r="I1656" s="16">
        <f t="shared" si="312"/>
        <v>43.363997549495721</v>
      </c>
      <c r="J1656" s="13">
        <f t="shared" si="306"/>
        <v>41.619335356773512</v>
      </c>
      <c r="K1656" s="13">
        <f t="shared" si="307"/>
        <v>1.7446621927222097</v>
      </c>
      <c r="L1656" s="13">
        <f t="shared" si="308"/>
        <v>0</v>
      </c>
      <c r="M1656" s="13">
        <f t="shared" si="313"/>
        <v>8.507323002471777</v>
      </c>
      <c r="N1656" s="13">
        <f t="shared" si="309"/>
        <v>5.2745402615325014</v>
      </c>
      <c r="O1656" s="13">
        <f t="shared" si="310"/>
        <v>5.2745402615325014</v>
      </c>
      <c r="Q1656">
        <v>15.04182616509461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32.906020898898859</v>
      </c>
      <c r="G1657" s="13">
        <f t="shared" si="304"/>
        <v>0</v>
      </c>
      <c r="H1657" s="13">
        <f t="shared" si="305"/>
        <v>32.906020898898859</v>
      </c>
      <c r="I1657" s="16">
        <f t="shared" si="312"/>
        <v>34.650683091621069</v>
      </c>
      <c r="J1657" s="13">
        <f t="shared" si="306"/>
        <v>34.1144781645907</v>
      </c>
      <c r="K1657" s="13">
        <f t="shared" si="307"/>
        <v>0.53620492703036859</v>
      </c>
      <c r="L1657" s="13">
        <f t="shared" si="308"/>
        <v>0</v>
      </c>
      <c r="M1657" s="13">
        <f t="shared" si="313"/>
        <v>3.2327827409392755</v>
      </c>
      <c r="N1657" s="13">
        <f t="shared" si="309"/>
        <v>2.0043252993823506</v>
      </c>
      <c r="O1657" s="13">
        <f t="shared" si="310"/>
        <v>2.0043252993823506</v>
      </c>
      <c r="Q1657">
        <v>18.917238513684261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73.969457179620747</v>
      </c>
      <c r="G1658" s="13">
        <f t="shared" si="304"/>
        <v>5.7435455748097688</v>
      </c>
      <c r="H1658" s="13">
        <f t="shared" si="305"/>
        <v>68.225911604810975</v>
      </c>
      <c r="I1658" s="16">
        <f t="shared" si="312"/>
        <v>68.762116531841343</v>
      </c>
      <c r="J1658" s="13">
        <f t="shared" si="306"/>
        <v>65.529886348228416</v>
      </c>
      <c r="K1658" s="13">
        <f t="shared" si="307"/>
        <v>3.232230183612927</v>
      </c>
      <c r="L1658" s="13">
        <f t="shared" si="308"/>
        <v>0</v>
      </c>
      <c r="M1658" s="13">
        <f t="shared" si="313"/>
        <v>1.2284574415569249</v>
      </c>
      <c r="N1658" s="13">
        <f t="shared" si="309"/>
        <v>0.76164361376529344</v>
      </c>
      <c r="O1658" s="13">
        <f t="shared" si="310"/>
        <v>6.5051891885750619</v>
      </c>
      <c r="Q1658">
        <v>20.40338589548692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31.827277948257901</v>
      </c>
      <c r="G1659" s="13">
        <f t="shared" si="304"/>
        <v>0</v>
      </c>
      <c r="H1659" s="13">
        <f t="shared" si="305"/>
        <v>31.827277948257901</v>
      </c>
      <c r="I1659" s="16">
        <f t="shared" si="312"/>
        <v>35.059508131870828</v>
      </c>
      <c r="J1659" s="13">
        <f t="shared" si="306"/>
        <v>34.829812100979062</v>
      </c>
      <c r="K1659" s="13">
        <f t="shared" si="307"/>
        <v>0.22969603089176616</v>
      </c>
      <c r="L1659" s="13">
        <f t="shared" si="308"/>
        <v>0</v>
      </c>
      <c r="M1659" s="13">
        <f t="shared" si="313"/>
        <v>0.4668138277916315</v>
      </c>
      <c r="N1659" s="13">
        <f t="shared" si="309"/>
        <v>0.2894245732308115</v>
      </c>
      <c r="O1659" s="13">
        <f t="shared" si="310"/>
        <v>0.2894245732308115</v>
      </c>
      <c r="Q1659">
        <v>25.281775951459121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10.0444238707369</v>
      </c>
      <c r="G1660" s="13">
        <f t="shared" si="304"/>
        <v>0</v>
      </c>
      <c r="H1660" s="13">
        <f t="shared" si="305"/>
        <v>10.0444238707369</v>
      </c>
      <c r="I1660" s="16">
        <f t="shared" si="312"/>
        <v>10.274119901628666</v>
      </c>
      <c r="J1660" s="13">
        <f t="shared" si="306"/>
        <v>10.269477623618799</v>
      </c>
      <c r="K1660" s="13">
        <f t="shared" si="307"/>
        <v>4.6422780098662741E-3</v>
      </c>
      <c r="L1660" s="13">
        <f t="shared" si="308"/>
        <v>0</v>
      </c>
      <c r="M1660" s="13">
        <f t="shared" si="313"/>
        <v>0.17738925456082</v>
      </c>
      <c r="N1660" s="13">
        <f t="shared" si="309"/>
        <v>0.1099813378277084</v>
      </c>
      <c r="O1660" s="13">
        <f t="shared" si="310"/>
        <v>0.1099813378277084</v>
      </c>
      <c r="Q1660">
        <v>26.936164870967751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22.861495812980309</v>
      </c>
      <c r="G1661" s="13">
        <f t="shared" si="304"/>
        <v>0</v>
      </c>
      <c r="H1661" s="13">
        <f t="shared" si="305"/>
        <v>22.861495812980309</v>
      </c>
      <c r="I1661" s="16">
        <f t="shared" si="312"/>
        <v>22.866138090990177</v>
      </c>
      <c r="J1661" s="13">
        <f t="shared" si="306"/>
        <v>22.806779942822434</v>
      </c>
      <c r="K1661" s="13">
        <f t="shared" si="307"/>
        <v>5.9358148167742542E-2</v>
      </c>
      <c r="L1661" s="13">
        <f t="shared" si="308"/>
        <v>0</v>
      </c>
      <c r="M1661" s="13">
        <f t="shared" si="313"/>
        <v>6.7407916733111597E-2</v>
      </c>
      <c r="N1661" s="13">
        <f t="shared" si="309"/>
        <v>4.1792908374529189E-2</v>
      </c>
      <c r="O1661" s="13">
        <f t="shared" si="310"/>
        <v>4.1792908374529189E-2</v>
      </c>
      <c r="Q1661">
        <v>25.836786963523071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4.7312980888787504</v>
      </c>
      <c r="G1662" s="13">
        <f t="shared" si="304"/>
        <v>0</v>
      </c>
      <c r="H1662" s="13">
        <f t="shared" si="305"/>
        <v>4.7312980888787504</v>
      </c>
      <c r="I1662" s="16">
        <f t="shared" si="312"/>
        <v>4.7906562370464929</v>
      </c>
      <c r="J1662" s="13">
        <f t="shared" si="306"/>
        <v>4.7899740617055953</v>
      </c>
      <c r="K1662" s="13">
        <f t="shared" si="307"/>
        <v>6.8217534089765053E-4</v>
      </c>
      <c r="L1662" s="13">
        <f t="shared" si="308"/>
        <v>0</v>
      </c>
      <c r="M1662" s="13">
        <f t="shared" si="313"/>
        <v>2.5615008358582408E-2</v>
      </c>
      <c r="N1662" s="13">
        <f t="shared" si="309"/>
        <v>1.5881305182321094E-2</v>
      </c>
      <c r="O1662" s="13">
        <f t="shared" si="310"/>
        <v>1.5881305182321094E-2</v>
      </c>
      <c r="Q1662">
        <v>24.261171367429721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54.705923316579657</v>
      </c>
      <c r="G1663" s="13">
        <f t="shared" si="304"/>
        <v>2.5194714360232742</v>
      </c>
      <c r="H1663" s="13">
        <f t="shared" si="305"/>
        <v>52.186451880556383</v>
      </c>
      <c r="I1663" s="16">
        <f t="shared" si="312"/>
        <v>52.187134055897282</v>
      </c>
      <c r="J1663" s="13">
        <f t="shared" si="306"/>
        <v>50.849069631020818</v>
      </c>
      <c r="K1663" s="13">
        <f t="shared" si="307"/>
        <v>1.3380644248764639</v>
      </c>
      <c r="L1663" s="13">
        <f t="shared" si="308"/>
        <v>0</v>
      </c>
      <c r="M1663" s="13">
        <f t="shared" si="313"/>
        <v>9.7337031762613144E-3</v>
      </c>
      <c r="N1663" s="13">
        <f t="shared" si="309"/>
        <v>6.0348959692820151E-3</v>
      </c>
      <c r="O1663" s="13">
        <f t="shared" si="310"/>
        <v>2.5255063319925561</v>
      </c>
      <c r="Q1663">
        <v>21.024637876735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40.291947862164598</v>
      </c>
      <c r="G1664" s="13">
        <f t="shared" si="304"/>
        <v>0.10705189607358184</v>
      </c>
      <c r="H1664" s="13">
        <f t="shared" si="305"/>
        <v>40.184895966091013</v>
      </c>
      <c r="I1664" s="16">
        <f t="shared" si="312"/>
        <v>41.522960390967476</v>
      </c>
      <c r="J1664" s="13">
        <f t="shared" si="306"/>
        <v>40.112499825923898</v>
      </c>
      <c r="K1664" s="13">
        <f t="shared" si="307"/>
        <v>1.4104605650435786</v>
      </c>
      <c r="L1664" s="13">
        <f t="shared" si="308"/>
        <v>0</v>
      </c>
      <c r="M1664" s="13">
        <f t="shared" si="313"/>
        <v>3.6988072069792993E-3</v>
      </c>
      <c r="N1664" s="13">
        <f t="shared" si="309"/>
        <v>2.2932604683271653E-3</v>
      </c>
      <c r="O1664" s="13">
        <f t="shared" si="310"/>
        <v>0.109345156541909</v>
      </c>
      <c r="Q1664">
        <v>15.70309191404888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36.163447257182717</v>
      </c>
      <c r="G1665" s="13">
        <f t="shared" si="304"/>
        <v>0</v>
      </c>
      <c r="H1665" s="13">
        <f t="shared" si="305"/>
        <v>36.163447257182717</v>
      </c>
      <c r="I1665" s="16">
        <f t="shared" si="312"/>
        <v>37.573907822226296</v>
      </c>
      <c r="J1665" s="13">
        <f t="shared" si="306"/>
        <v>36.252709096611639</v>
      </c>
      <c r="K1665" s="13">
        <f t="shared" si="307"/>
        <v>1.3211987256146571</v>
      </c>
      <c r="L1665" s="13">
        <f t="shared" si="308"/>
        <v>0</v>
      </c>
      <c r="M1665" s="13">
        <f t="shared" si="313"/>
        <v>1.405546738652134E-3</v>
      </c>
      <c r="N1665" s="13">
        <f t="shared" si="309"/>
        <v>8.7143897796432301E-4</v>
      </c>
      <c r="O1665" s="13">
        <f t="shared" si="310"/>
        <v>8.7143897796432301E-4</v>
      </c>
      <c r="Q1665">
        <v>14.004267372869871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14.90321016565545</v>
      </c>
      <c r="G1666" s="13">
        <f t="shared" si="304"/>
        <v>0</v>
      </c>
      <c r="H1666" s="13">
        <f t="shared" si="305"/>
        <v>14.90321016565545</v>
      </c>
      <c r="I1666" s="16">
        <f t="shared" si="312"/>
        <v>16.224408891270109</v>
      </c>
      <c r="J1666" s="13">
        <f t="shared" si="306"/>
        <v>16.081064916060697</v>
      </c>
      <c r="K1666" s="13">
        <f t="shared" si="307"/>
        <v>0.14334397520941167</v>
      </c>
      <c r="L1666" s="13">
        <f t="shared" si="308"/>
        <v>0</v>
      </c>
      <c r="M1666" s="13">
        <f t="shared" si="313"/>
        <v>5.3410776068781095E-4</v>
      </c>
      <c r="N1666" s="13">
        <f t="shared" si="309"/>
        <v>3.311468116264428E-4</v>
      </c>
      <c r="O1666" s="13">
        <f t="shared" si="310"/>
        <v>3.311468116264428E-4</v>
      </c>
      <c r="Q1666">
        <v>12.123909451612899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104.4154059989453</v>
      </c>
      <c r="G1667" s="13">
        <f t="shared" si="304"/>
        <v>10.839183629441621</v>
      </c>
      <c r="H1667" s="13">
        <f t="shared" si="305"/>
        <v>93.576222369503682</v>
      </c>
      <c r="I1667" s="16">
        <f t="shared" si="312"/>
        <v>93.719566344713087</v>
      </c>
      <c r="J1667" s="13">
        <f t="shared" si="306"/>
        <v>75.530740731223915</v>
      </c>
      <c r="K1667" s="13">
        <f t="shared" si="307"/>
        <v>18.188825613489172</v>
      </c>
      <c r="L1667" s="13">
        <f t="shared" si="308"/>
        <v>0.66905841780096931</v>
      </c>
      <c r="M1667" s="13">
        <f t="shared" si="313"/>
        <v>0.66926137875003067</v>
      </c>
      <c r="N1667" s="13">
        <f t="shared" si="309"/>
        <v>0.414942054825019</v>
      </c>
      <c r="O1667" s="13">
        <f t="shared" si="310"/>
        <v>11.25412568426664</v>
      </c>
      <c r="Q1667">
        <v>12.87105171643417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60.672247638226757</v>
      </c>
      <c r="G1668" s="13">
        <f t="shared" si="304"/>
        <v>3.5180354630495474</v>
      </c>
      <c r="H1668" s="13">
        <f t="shared" si="305"/>
        <v>57.154212175177207</v>
      </c>
      <c r="I1668" s="16">
        <f t="shared" si="312"/>
        <v>74.67397937086541</v>
      </c>
      <c r="J1668" s="13">
        <f t="shared" si="306"/>
        <v>67.074865677125246</v>
      </c>
      <c r="K1668" s="13">
        <f t="shared" si="307"/>
        <v>7.5991136937401649</v>
      </c>
      <c r="L1668" s="13">
        <f t="shared" si="308"/>
        <v>0</v>
      </c>
      <c r="M1668" s="13">
        <f t="shared" si="313"/>
        <v>0.25431932392501166</v>
      </c>
      <c r="N1668" s="13">
        <f t="shared" si="309"/>
        <v>0.15767798083350723</v>
      </c>
      <c r="O1668" s="13">
        <f t="shared" si="310"/>
        <v>3.6757134438830548</v>
      </c>
      <c r="Q1668">
        <v>15.460626125233629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38.674665763159076</v>
      </c>
      <c r="G1669" s="13">
        <f t="shared" si="304"/>
        <v>0</v>
      </c>
      <c r="H1669" s="13">
        <f t="shared" si="305"/>
        <v>38.674665763159076</v>
      </c>
      <c r="I1669" s="16">
        <f t="shared" si="312"/>
        <v>46.273779456899241</v>
      </c>
      <c r="J1669" s="13">
        <f t="shared" si="306"/>
        <v>44.152167094309299</v>
      </c>
      <c r="K1669" s="13">
        <f t="shared" si="307"/>
        <v>2.1216123625899428</v>
      </c>
      <c r="L1669" s="13">
        <f t="shared" si="308"/>
        <v>0</v>
      </c>
      <c r="M1669" s="13">
        <f t="shared" si="313"/>
        <v>9.6641343091504434E-2</v>
      </c>
      <c r="N1669" s="13">
        <f t="shared" si="309"/>
        <v>5.9917632716732748E-2</v>
      </c>
      <c r="O1669" s="13">
        <f t="shared" si="310"/>
        <v>5.9917632716732748E-2</v>
      </c>
      <c r="Q1669">
        <v>14.9725681522852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0.13127821454279831</v>
      </c>
      <c r="G1670" s="13">
        <f t="shared" ref="G1670:G1733" si="315">IF((F1670-$J$2)&gt;0,$I$2*(F1670-$J$2),0)</f>
        <v>0</v>
      </c>
      <c r="H1670" s="13">
        <f t="shared" ref="H1670:H1733" si="316">F1670-G1670</f>
        <v>0.13127821454279831</v>
      </c>
      <c r="I1670" s="16">
        <f t="shared" si="312"/>
        <v>2.252890577132741</v>
      </c>
      <c r="J1670" s="13">
        <f t="shared" ref="J1670:J1733" si="317">I1670/SQRT(1+(I1670/($K$2*(300+(25*Q1670)+0.05*(Q1670)^3)))^2)</f>
        <v>2.2528305448021868</v>
      </c>
      <c r="K1670" s="13">
        <f t="shared" ref="K1670:K1733" si="318">I1670-J1670</f>
        <v>6.0032330554182778E-5</v>
      </c>
      <c r="L1670" s="13">
        <f t="shared" ref="L1670:L1733" si="319">IF(K1670&gt;$N$2,(K1670-$N$2)/$L$2,0)</f>
        <v>0</v>
      </c>
      <c r="M1670" s="13">
        <f t="shared" si="313"/>
        <v>3.6723710374771686E-2</v>
      </c>
      <c r="N1670" s="13">
        <f t="shared" ref="N1670:N1733" si="320">$M$2*M1670</f>
        <v>2.2768700432358444E-2</v>
      </c>
      <c r="O1670" s="13">
        <f t="shared" ref="O1670:O1733" si="321">N1670+G1670</f>
        <v>2.2768700432358444E-2</v>
      </c>
      <c r="Q1670">
        <v>25.461505529910699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14.85073796806881</v>
      </c>
      <c r="G1671" s="13">
        <f t="shared" si="315"/>
        <v>0</v>
      </c>
      <c r="H1671" s="13">
        <f t="shared" si="316"/>
        <v>14.85073796806881</v>
      </c>
      <c r="I1671" s="16">
        <f t="shared" ref="I1671:I1734" si="323">H1671+K1670-L1670</f>
        <v>14.850798000399363</v>
      </c>
      <c r="J1671" s="13">
        <f t="shared" si="317"/>
        <v>14.83173554961526</v>
      </c>
      <c r="K1671" s="13">
        <f t="shared" si="318"/>
        <v>1.9062450784103291E-2</v>
      </c>
      <c r="L1671" s="13">
        <f t="shared" si="319"/>
        <v>0</v>
      </c>
      <c r="M1671" s="13">
        <f t="shared" ref="M1671:M1734" si="324">L1671+M1670-N1670</f>
        <v>1.3955009942413242E-2</v>
      </c>
      <c r="N1671" s="13">
        <f t="shared" si="320"/>
        <v>8.65210616429621E-3</v>
      </c>
      <c r="O1671" s="13">
        <f t="shared" si="321"/>
        <v>8.65210616429621E-3</v>
      </c>
      <c r="Q1671">
        <v>24.70701559112176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11.387182117131911</v>
      </c>
      <c r="G1672" s="13">
        <f t="shared" si="315"/>
        <v>0</v>
      </c>
      <c r="H1672" s="13">
        <f t="shared" si="316"/>
        <v>11.387182117131911</v>
      </c>
      <c r="I1672" s="16">
        <f t="shared" si="323"/>
        <v>11.406244567916014</v>
      </c>
      <c r="J1672" s="13">
        <f t="shared" si="317"/>
        <v>11.399573654294125</v>
      </c>
      <c r="K1672" s="13">
        <f t="shared" si="318"/>
        <v>6.6709136218889853E-3</v>
      </c>
      <c r="L1672" s="13">
        <f t="shared" si="319"/>
        <v>0</v>
      </c>
      <c r="M1672" s="13">
        <f t="shared" si="324"/>
        <v>5.302903778117032E-3</v>
      </c>
      <c r="N1672" s="13">
        <f t="shared" si="320"/>
        <v>3.2878003424325597E-3</v>
      </c>
      <c r="O1672" s="13">
        <f t="shared" si="321"/>
        <v>3.2878003424325597E-3</v>
      </c>
      <c r="Q1672">
        <v>26.578491783678629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22.056249799464489</v>
      </c>
      <c r="G1673" s="13">
        <f t="shared" si="315"/>
        <v>0</v>
      </c>
      <c r="H1673" s="13">
        <f t="shared" si="316"/>
        <v>22.056249799464489</v>
      </c>
      <c r="I1673" s="16">
        <f t="shared" si="323"/>
        <v>22.062920713086378</v>
      </c>
      <c r="J1673" s="13">
        <f t="shared" si="317"/>
        <v>22.015905530942774</v>
      </c>
      <c r="K1673" s="13">
        <f t="shared" si="318"/>
        <v>4.701518214360334E-2</v>
      </c>
      <c r="L1673" s="13">
        <f t="shared" si="319"/>
        <v>0</v>
      </c>
      <c r="M1673" s="13">
        <f t="shared" si="324"/>
        <v>2.0151034356844723E-3</v>
      </c>
      <c r="N1673" s="13">
        <f t="shared" si="320"/>
        <v>1.2493641301243729E-3</v>
      </c>
      <c r="O1673" s="13">
        <f t="shared" si="321"/>
        <v>1.2493641301243729E-3</v>
      </c>
      <c r="Q1673">
        <v>26.75428387096775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21.128173072610419</v>
      </c>
      <c r="G1674" s="13">
        <f t="shared" si="315"/>
        <v>0</v>
      </c>
      <c r="H1674" s="13">
        <f t="shared" si="316"/>
        <v>21.128173072610419</v>
      </c>
      <c r="I1674" s="16">
        <f t="shared" si="323"/>
        <v>21.175188254754023</v>
      </c>
      <c r="J1674" s="13">
        <f t="shared" si="317"/>
        <v>21.117841278153513</v>
      </c>
      <c r="K1674" s="13">
        <f t="shared" si="318"/>
        <v>5.7346976600509691E-2</v>
      </c>
      <c r="L1674" s="13">
        <f t="shared" si="319"/>
        <v>0</v>
      </c>
      <c r="M1674" s="13">
        <f t="shared" si="324"/>
        <v>7.6573930556009945E-4</v>
      </c>
      <c r="N1674" s="13">
        <f t="shared" si="320"/>
        <v>4.7475836944726167E-4</v>
      </c>
      <c r="O1674" s="13">
        <f t="shared" si="321"/>
        <v>4.7475836944726167E-4</v>
      </c>
      <c r="Q1674">
        <v>24.42606561224223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13.10623090587082</v>
      </c>
      <c r="G1675" s="13">
        <f t="shared" si="315"/>
        <v>0</v>
      </c>
      <c r="H1675" s="13">
        <f t="shared" si="316"/>
        <v>13.10623090587082</v>
      </c>
      <c r="I1675" s="16">
        <f t="shared" si="323"/>
        <v>13.16357788247133</v>
      </c>
      <c r="J1675" s="13">
        <f t="shared" si="317"/>
        <v>13.145987176342739</v>
      </c>
      <c r="K1675" s="13">
        <f t="shared" si="318"/>
        <v>1.7590706128590483E-2</v>
      </c>
      <c r="L1675" s="13">
        <f t="shared" si="319"/>
        <v>0</v>
      </c>
      <c r="M1675" s="13">
        <f t="shared" si="324"/>
        <v>2.9098093611283778E-4</v>
      </c>
      <c r="N1675" s="13">
        <f t="shared" si="320"/>
        <v>1.8040818038995941E-4</v>
      </c>
      <c r="O1675" s="13">
        <f t="shared" si="321"/>
        <v>1.8040818038995941E-4</v>
      </c>
      <c r="Q1675">
        <v>22.699118518851439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13.108886733836901</v>
      </c>
      <c r="G1676" s="13">
        <f t="shared" si="315"/>
        <v>0</v>
      </c>
      <c r="H1676" s="13">
        <f t="shared" si="316"/>
        <v>13.108886733836901</v>
      </c>
      <c r="I1676" s="16">
        <f t="shared" si="323"/>
        <v>13.126477439965491</v>
      </c>
      <c r="J1676" s="13">
        <f t="shared" si="317"/>
        <v>13.101437567639204</v>
      </c>
      <c r="K1676" s="13">
        <f t="shared" si="318"/>
        <v>2.5039872326287238E-2</v>
      </c>
      <c r="L1676" s="13">
        <f t="shared" si="319"/>
        <v>0</v>
      </c>
      <c r="M1676" s="13">
        <f t="shared" si="324"/>
        <v>1.1057275572287837E-4</v>
      </c>
      <c r="N1676" s="13">
        <f t="shared" si="320"/>
        <v>6.8555108548184584E-5</v>
      </c>
      <c r="O1676" s="13">
        <f t="shared" si="321"/>
        <v>6.8555108548184584E-5</v>
      </c>
      <c r="Q1676">
        <v>20.135389941192631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12.021171196147041</v>
      </c>
      <c r="G1677" s="13">
        <f t="shared" si="315"/>
        <v>0</v>
      </c>
      <c r="H1677" s="13">
        <f t="shared" si="316"/>
        <v>12.021171196147041</v>
      </c>
      <c r="I1677" s="16">
        <f t="shared" si="323"/>
        <v>12.046211068473328</v>
      </c>
      <c r="J1677" s="13">
        <f t="shared" si="317"/>
        <v>12.00626174168559</v>
      </c>
      <c r="K1677" s="13">
        <f t="shared" si="318"/>
        <v>3.9949326787738215E-2</v>
      </c>
      <c r="L1677" s="13">
        <f t="shared" si="319"/>
        <v>0</v>
      </c>
      <c r="M1677" s="13">
        <f t="shared" si="324"/>
        <v>4.2017647174693787E-5</v>
      </c>
      <c r="N1677" s="13">
        <f t="shared" si="320"/>
        <v>2.6050941248310148E-5</v>
      </c>
      <c r="O1677" s="13">
        <f t="shared" si="321"/>
        <v>2.6050941248310148E-5</v>
      </c>
      <c r="Q1677">
        <v>14.97641245161291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11.647750014436721</v>
      </c>
      <c r="G1678" s="13">
        <f t="shared" si="315"/>
        <v>0</v>
      </c>
      <c r="H1678" s="13">
        <f t="shared" si="316"/>
        <v>11.647750014436721</v>
      </c>
      <c r="I1678" s="16">
        <f t="shared" si="323"/>
        <v>11.687699341224459</v>
      </c>
      <c r="J1678" s="13">
        <f t="shared" si="317"/>
        <v>11.661634072432459</v>
      </c>
      <c r="K1678" s="13">
        <f t="shared" si="318"/>
        <v>2.606526879199933E-2</v>
      </c>
      <c r="L1678" s="13">
        <f t="shared" si="319"/>
        <v>0</v>
      </c>
      <c r="M1678" s="13">
        <f t="shared" si="324"/>
        <v>1.5966705926383639E-5</v>
      </c>
      <c r="N1678" s="13">
        <f t="shared" si="320"/>
        <v>9.8993576743578554E-6</v>
      </c>
      <c r="O1678" s="13">
        <f t="shared" si="321"/>
        <v>9.8993576743578554E-6</v>
      </c>
      <c r="Q1678">
        <v>17.386675389533401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71.095309984300954</v>
      </c>
      <c r="G1679" s="13">
        <f t="shared" si="315"/>
        <v>5.2625090365827472</v>
      </c>
      <c r="H1679" s="13">
        <f t="shared" si="316"/>
        <v>65.832800947718212</v>
      </c>
      <c r="I1679" s="16">
        <f t="shared" si="323"/>
        <v>65.858866216510208</v>
      </c>
      <c r="J1679" s="13">
        <f t="shared" si="317"/>
        <v>61.222645509908673</v>
      </c>
      <c r="K1679" s="13">
        <f t="shared" si="318"/>
        <v>4.6362207066015344</v>
      </c>
      <c r="L1679" s="13">
        <f t="shared" si="319"/>
        <v>0</v>
      </c>
      <c r="M1679" s="13">
        <f t="shared" si="324"/>
        <v>6.0673482520257833E-6</v>
      </c>
      <c r="N1679" s="13">
        <f t="shared" si="320"/>
        <v>3.7617559162559855E-6</v>
      </c>
      <c r="O1679" s="13">
        <f t="shared" si="321"/>
        <v>5.2625127983386637</v>
      </c>
      <c r="Q1679">
        <v>16.670065525617499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9.780420158597174</v>
      </c>
      <c r="G1680" s="13">
        <f t="shared" si="315"/>
        <v>0</v>
      </c>
      <c r="H1680" s="13">
        <f t="shared" si="316"/>
        <v>9.780420158597174</v>
      </c>
      <c r="I1680" s="16">
        <f t="shared" si="323"/>
        <v>14.416640865198708</v>
      </c>
      <c r="J1680" s="13">
        <f t="shared" si="317"/>
        <v>14.368293920917266</v>
      </c>
      <c r="K1680" s="13">
        <f t="shared" si="318"/>
        <v>4.8346944281442816E-2</v>
      </c>
      <c r="L1680" s="13">
        <f t="shared" si="319"/>
        <v>0</v>
      </c>
      <c r="M1680" s="13">
        <f t="shared" si="324"/>
        <v>2.3055923357697978E-6</v>
      </c>
      <c r="N1680" s="13">
        <f t="shared" si="320"/>
        <v>1.4294672481772747E-6</v>
      </c>
      <c r="O1680" s="13">
        <f t="shared" si="321"/>
        <v>1.4294672481772747E-6</v>
      </c>
      <c r="Q1680">
        <v>17.457910120610631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12.48064516</v>
      </c>
      <c r="G1681" s="13">
        <f t="shared" si="315"/>
        <v>0</v>
      </c>
      <c r="H1681" s="13">
        <f t="shared" si="316"/>
        <v>12.48064516</v>
      </c>
      <c r="I1681" s="16">
        <f t="shared" si="323"/>
        <v>12.528992104281443</v>
      </c>
      <c r="J1681" s="13">
        <f t="shared" si="317"/>
        <v>12.497063947847103</v>
      </c>
      <c r="K1681" s="13">
        <f t="shared" si="318"/>
        <v>3.1928156434339883E-2</v>
      </c>
      <c r="L1681" s="13">
        <f t="shared" si="319"/>
        <v>0</v>
      </c>
      <c r="M1681" s="13">
        <f t="shared" si="324"/>
        <v>8.7612508759252307E-7</v>
      </c>
      <c r="N1681" s="13">
        <f t="shared" si="320"/>
        <v>5.4319755430736429E-7</v>
      </c>
      <c r="O1681" s="13">
        <f t="shared" si="321"/>
        <v>5.4319755430736429E-7</v>
      </c>
      <c r="Q1681">
        <v>17.423270524171411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54.706843395879098</v>
      </c>
      <c r="G1682" s="13">
        <f t="shared" si="315"/>
        <v>2.519625426661547</v>
      </c>
      <c r="H1682" s="13">
        <f t="shared" si="316"/>
        <v>52.187217969217549</v>
      </c>
      <c r="I1682" s="16">
        <f t="shared" si="323"/>
        <v>52.219146125651889</v>
      </c>
      <c r="J1682" s="13">
        <f t="shared" si="317"/>
        <v>50.914615395282745</v>
      </c>
      <c r="K1682" s="13">
        <f t="shared" si="318"/>
        <v>1.3045307303691445</v>
      </c>
      <c r="L1682" s="13">
        <f t="shared" si="319"/>
        <v>0</v>
      </c>
      <c r="M1682" s="13">
        <f t="shared" si="324"/>
        <v>3.3292753328515878E-7</v>
      </c>
      <c r="N1682" s="13">
        <f t="shared" si="320"/>
        <v>2.0641507063679844E-7</v>
      </c>
      <c r="O1682" s="13">
        <f t="shared" si="321"/>
        <v>2.5196256330766178</v>
      </c>
      <c r="Q1682">
        <v>21.22419261174544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14.59386173844721</v>
      </c>
      <c r="G1683" s="13">
        <f t="shared" si="315"/>
        <v>0</v>
      </c>
      <c r="H1683" s="13">
        <f t="shared" si="316"/>
        <v>14.59386173844721</v>
      </c>
      <c r="I1683" s="16">
        <f t="shared" si="323"/>
        <v>15.898392468816354</v>
      </c>
      <c r="J1683" s="13">
        <f t="shared" si="317"/>
        <v>15.875928375724989</v>
      </c>
      <c r="K1683" s="13">
        <f t="shared" si="318"/>
        <v>2.24640930913651E-2</v>
      </c>
      <c r="L1683" s="13">
        <f t="shared" si="319"/>
        <v>0</v>
      </c>
      <c r="M1683" s="13">
        <f t="shared" si="324"/>
        <v>1.2651246264836033E-7</v>
      </c>
      <c r="N1683" s="13">
        <f t="shared" si="320"/>
        <v>7.8437726841983403E-8</v>
      </c>
      <c r="O1683" s="13">
        <f t="shared" si="321"/>
        <v>7.8437726841983403E-8</v>
      </c>
      <c r="Q1683">
        <v>24.994838339369561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13.364372623924369</v>
      </c>
      <c r="G1684" s="13">
        <f t="shared" si="315"/>
        <v>0</v>
      </c>
      <c r="H1684" s="13">
        <f t="shared" si="316"/>
        <v>13.364372623924369</v>
      </c>
      <c r="I1684" s="16">
        <f t="shared" si="323"/>
        <v>13.386836717015735</v>
      </c>
      <c r="J1684" s="13">
        <f t="shared" si="317"/>
        <v>13.374849799242796</v>
      </c>
      <c r="K1684" s="13">
        <f t="shared" si="318"/>
        <v>1.198691777293881E-2</v>
      </c>
      <c r="L1684" s="13">
        <f t="shared" si="319"/>
        <v>0</v>
      </c>
      <c r="M1684" s="13">
        <f t="shared" si="324"/>
        <v>4.8074735806376931E-8</v>
      </c>
      <c r="N1684" s="13">
        <f t="shared" si="320"/>
        <v>2.9806336199953698E-8</v>
      </c>
      <c r="O1684" s="13">
        <f t="shared" si="321"/>
        <v>2.9806336199953698E-8</v>
      </c>
      <c r="Q1684">
        <v>25.809142870967751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35.816699091916583</v>
      </c>
      <c r="G1685" s="13">
        <f t="shared" si="315"/>
        <v>0</v>
      </c>
      <c r="H1685" s="13">
        <f t="shared" si="316"/>
        <v>35.816699091916583</v>
      </c>
      <c r="I1685" s="16">
        <f t="shared" si="323"/>
        <v>35.82868600968952</v>
      </c>
      <c r="J1685" s="13">
        <f t="shared" si="317"/>
        <v>35.595306131981069</v>
      </c>
      <c r="K1685" s="13">
        <f t="shared" si="318"/>
        <v>0.23337987770845103</v>
      </c>
      <c r="L1685" s="13">
        <f t="shared" si="319"/>
        <v>0</v>
      </c>
      <c r="M1685" s="13">
        <f t="shared" si="324"/>
        <v>1.8268399606423233E-8</v>
      </c>
      <c r="N1685" s="13">
        <f t="shared" si="320"/>
        <v>1.1326407755982405E-8</v>
      </c>
      <c r="O1685" s="13">
        <f t="shared" si="321"/>
        <v>1.1326407755982405E-8</v>
      </c>
      <c r="Q1685">
        <v>25.636703592326722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15.60640516542805</v>
      </c>
      <c r="G1686" s="13">
        <f t="shared" si="315"/>
        <v>0</v>
      </c>
      <c r="H1686" s="13">
        <f t="shared" si="316"/>
        <v>15.60640516542805</v>
      </c>
      <c r="I1686" s="16">
        <f t="shared" si="323"/>
        <v>15.839785043136501</v>
      </c>
      <c r="J1686" s="13">
        <f t="shared" si="317"/>
        <v>15.819925488914972</v>
      </c>
      <c r="K1686" s="13">
        <f t="shared" si="318"/>
        <v>1.9859554221529407E-2</v>
      </c>
      <c r="L1686" s="13">
        <f t="shared" si="319"/>
        <v>0</v>
      </c>
      <c r="M1686" s="13">
        <f t="shared" si="324"/>
        <v>6.9419918504408278E-9</v>
      </c>
      <c r="N1686" s="13">
        <f t="shared" si="320"/>
        <v>4.3040349472733128E-9</v>
      </c>
      <c r="O1686" s="13">
        <f t="shared" si="321"/>
        <v>4.3040349472733128E-9</v>
      </c>
      <c r="Q1686">
        <v>25.8044562171476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36.855318654375672</v>
      </c>
      <c r="G1687" s="13">
        <f t="shared" si="315"/>
        <v>0</v>
      </c>
      <c r="H1687" s="13">
        <f t="shared" si="316"/>
        <v>36.855318654375672</v>
      </c>
      <c r="I1687" s="16">
        <f t="shared" si="323"/>
        <v>36.875178208597205</v>
      </c>
      <c r="J1687" s="13">
        <f t="shared" si="317"/>
        <v>36.522435617992315</v>
      </c>
      <c r="K1687" s="13">
        <f t="shared" si="318"/>
        <v>0.35274259060489044</v>
      </c>
      <c r="L1687" s="13">
        <f t="shared" si="319"/>
        <v>0</v>
      </c>
      <c r="M1687" s="13">
        <f t="shared" si="324"/>
        <v>2.637956903167515E-9</v>
      </c>
      <c r="N1687" s="13">
        <f t="shared" si="320"/>
        <v>1.6355332799638592E-9</v>
      </c>
      <c r="O1687" s="13">
        <f t="shared" si="321"/>
        <v>1.6355332799638592E-9</v>
      </c>
      <c r="Q1687">
        <v>23.263875136135901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3.8709676999999998E-2</v>
      </c>
      <c r="G1688" s="13">
        <f t="shared" si="315"/>
        <v>0</v>
      </c>
      <c r="H1688" s="13">
        <f t="shared" si="316"/>
        <v>3.8709676999999998E-2</v>
      </c>
      <c r="I1688" s="16">
        <f t="shared" si="323"/>
        <v>0.39145226760489044</v>
      </c>
      <c r="J1688" s="13">
        <f t="shared" si="317"/>
        <v>0.39145156703508283</v>
      </c>
      <c r="K1688" s="13">
        <f t="shared" si="318"/>
        <v>7.0056980761012966E-7</v>
      </c>
      <c r="L1688" s="13">
        <f t="shared" si="319"/>
        <v>0</v>
      </c>
      <c r="M1688" s="13">
        <f t="shared" si="324"/>
        <v>1.0024236232036558E-9</v>
      </c>
      <c r="N1688" s="13">
        <f t="shared" si="320"/>
        <v>6.2150264638626658E-10</v>
      </c>
      <c r="O1688" s="13">
        <f t="shared" si="321"/>
        <v>6.2150264638626658E-10</v>
      </c>
      <c r="Q1688">
        <v>19.778063598788929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7.8999826040546477</v>
      </c>
      <c r="G1689" s="13">
        <f t="shared" si="315"/>
        <v>0</v>
      </c>
      <c r="H1689" s="13">
        <f t="shared" si="316"/>
        <v>7.8999826040546477</v>
      </c>
      <c r="I1689" s="16">
        <f t="shared" si="323"/>
        <v>7.8999833046244552</v>
      </c>
      <c r="J1689" s="13">
        <f t="shared" si="317"/>
        <v>7.8921789394542801</v>
      </c>
      <c r="K1689" s="13">
        <f t="shared" si="318"/>
        <v>7.8043651701751315E-3</v>
      </c>
      <c r="L1689" s="13">
        <f t="shared" si="319"/>
        <v>0</v>
      </c>
      <c r="M1689" s="13">
        <f t="shared" si="324"/>
        <v>3.8092097681738918E-10</v>
      </c>
      <c r="N1689" s="13">
        <f t="shared" si="320"/>
        <v>2.3617100562678127E-10</v>
      </c>
      <c r="O1689" s="13">
        <f t="shared" si="321"/>
        <v>2.3617100562678127E-10</v>
      </c>
      <c r="Q1689">
        <v>17.6188334516129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2025-03-05T08:40:53Z</dcterms:modified>
</cp:coreProperties>
</file>