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NCC-NorESM1-M_r1i1p1_SMHI-RCA4_v1\"/>
    </mc:Choice>
  </mc:AlternateContent>
  <xr:revisionPtr revIDLastSave="0" documentId="13_ncr:1_{B6DB100D-B4CF-490F-8150-C83856A26BB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H1677" i="1"/>
  <c r="G1677" i="1"/>
  <c r="H1676" i="1"/>
  <c r="G1676" i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H1665" i="1"/>
  <c r="G1665" i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G1638" i="1"/>
  <c r="H1638" i="1" s="1"/>
  <c r="H1637" i="1"/>
  <c r="G1637" i="1"/>
  <c r="H1636" i="1"/>
  <c r="G1636" i="1"/>
  <c r="H1635" i="1"/>
  <c r="G1635" i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H1627" i="1"/>
  <c r="G1627" i="1"/>
  <c r="G1626" i="1"/>
  <c r="H1626" i="1" s="1"/>
  <c r="G1625" i="1"/>
  <c r="H1625" i="1" s="1"/>
  <c r="G1624" i="1"/>
  <c r="H1624" i="1" s="1"/>
  <c r="G1623" i="1"/>
  <c r="H1623" i="1" s="1"/>
  <c r="H1622" i="1"/>
  <c r="G1622" i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H1592" i="1"/>
  <c r="G1592" i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H1535" i="1"/>
  <c r="G1535" i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H1421" i="1"/>
  <c r="G1421" i="1"/>
  <c r="G1420" i="1"/>
  <c r="H1420" i="1" s="1"/>
  <c r="H1419" i="1"/>
  <c r="G1419" i="1"/>
  <c r="H1418" i="1"/>
  <c r="G1418" i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H1404" i="1"/>
  <c r="G1404" i="1"/>
  <c r="H1403" i="1"/>
  <c r="G1403" i="1"/>
  <c r="H1402" i="1"/>
  <c r="G1402" i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H1376" i="1"/>
  <c r="G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74" i="1"/>
  <c r="G1374" i="1"/>
  <c r="G1373" i="1"/>
  <c r="H1373" i="1" s="1"/>
  <c r="G1372" i="1"/>
  <c r="H1372" i="1" s="1"/>
  <c r="G1371" i="1"/>
  <c r="H1371" i="1" s="1"/>
  <c r="G1370" i="1"/>
  <c r="H1370" i="1" s="1"/>
  <c r="H1369" i="1"/>
  <c r="G1369" i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H1363" i="1"/>
  <c r="G1363" i="1"/>
  <c r="B1363" i="1"/>
  <c r="G1362" i="1"/>
  <c r="H1362" i="1" s="1"/>
  <c r="G1361" i="1"/>
  <c r="H1361" i="1" s="1"/>
  <c r="G1360" i="1"/>
  <c r="H1360" i="1" s="1"/>
  <c r="H1359" i="1"/>
  <c r="G1359" i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H1334" i="1"/>
  <c r="G1334" i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H1308" i="1"/>
  <c r="G1308" i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H1294" i="1"/>
  <c r="G1294" i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H1269" i="1"/>
  <c r="G1269" i="1"/>
  <c r="H1268" i="1"/>
  <c r="G1268" i="1"/>
  <c r="G1267" i="1"/>
  <c r="H1267" i="1" s="1"/>
  <c r="B1267" i="1"/>
  <c r="G1266" i="1"/>
  <c r="H1266" i="1" s="1"/>
  <c r="H1265" i="1"/>
  <c r="G1265" i="1"/>
  <c r="H1264" i="1"/>
  <c r="G1264" i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H1223" i="1"/>
  <c r="G1223" i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B1217" i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G1210" i="1"/>
  <c r="H1210" i="1" s="1"/>
  <c r="G1209" i="1"/>
  <c r="H1209" i="1" s="1"/>
  <c r="H1208" i="1"/>
  <c r="G1208" i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B1201" i="1"/>
  <c r="B1202" i="1" s="1"/>
  <c r="B1203" i="1" s="1"/>
  <c r="B1204" i="1" s="1"/>
  <c r="B1205" i="1" s="1"/>
  <c r="H1200" i="1"/>
  <c r="G1200" i="1"/>
  <c r="B1200" i="1"/>
  <c r="H1199" i="1"/>
  <c r="G1199" i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H1178" i="1"/>
  <c r="G1178" i="1"/>
  <c r="H1177" i="1"/>
  <c r="G1177" i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H1142" i="1"/>
  <c r="G1142" i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H1106" i="1"/>
  <c r="G1106" i="1"/>
  <c r="G1105" i="1"/>
  <c r="H1105" i="1" s="1"/>
  <c r="H1104" i="1"/>
  <c r="G1104" i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B1087" i="1"/>
  <c r="B1099" i="1" s="1"/>
  <c r="B1111" i="1" s="1"/>
  <c r="B1123" i="1" s="1"/>
  <c r="B1135" i="1" s="1"/>
  <c r="B1147" i="1" s="1"/>
  <c r="B1159" i="1" s="1"/>
  <c r="B1171" i="1" s="1"/>
  <c r="B1183" i="1" s="1"/>
  <c r="G1086" i="1"/>
  <c r="H1086" i="1" s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H1046" i="1"/>
  <c r="G1046" i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B994" i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H971" i="1"/>
  <c r="G971" i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H932" i="1"/>
  <c r="G932" i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H922" i="1"/>
  <c r="G922" i="1"/>
  <c r="G921" i="1"/>
  <c r="H921" i="1" s="1"/>
  <c r="G920" i="1"/>
  <c r="H920" i="1" s="1"/>
  <c r="G919" i="1"/>
  <c r="H919" i="1" s="1"/>
  <c r="B919" i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G918" i="1"/>
  <c r="H918" i="1" s="1"/>
  <c r="G917" i="1"/>
  <c r="H917" i="1" s="1"/>
  <c r="G916" i="1"/>
  <c r="H916" i="1" s="1"/>
  <c r="G915" i="1"/>
  <c r="H915" i="1" s="1"/>
  <c r="H914" i="1"/>
  <c r="G914" i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H878" i="1"/>
  <c r="G878" i="1"/>
  <c r="G877" i="1"/>
  <c r="H877" i="1" s="1"/>
  <c r="G876" i="1"/>
  <c r="H876" i="1" s="1"/>
  <c r="H875" i="1"/>
  <c r="G875" i="1"/>
  <c r="B875" i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B907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B856" i="1"/>
  <c r="B857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G850" i="1"/>
  <c r="H850" i="1" s="1"/>
  <c r="G849" i="1"/>
  <c r="H849" i="1" s="1"/>
  <c r="B849" i="1"/>
  <c r="H848" i="1"/>
  <c r="G848" i="1"/>
  <c r="B848" i="1"/>
  <c r="H847" i="1"/>
  <c r="G847" i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B833" i="1"/>
  <c r="G832" i="1"/>
  <c r="H832" i="1" s="1"/>
  <c r="G831" i="1"/>
  <c r="H831" i="1" s="1"/>
  <c r="B831" i="1"/>
  <c r="B832" i="1" s="1"/>
  <c r="G830" i="1"/>
  <c r="H830" i="1" s="1"/>
  <c r="G829" i="1"/>
  <c r="H829" i="1" s="1"/>
  <c r="H828" i="1"/>
  <c r="G828" i="1"/>
  <c r="H827" i="1"/>
  <c r="G827" i="1"/>
  <c r="B827" i="1"/>
  <c r="B828" i="1" s="1"/>
  <c r="B829" i="1" s="1"/>
  <c r="B830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B801" i="1"/>
  <c r="G800" i="1"/>
  <c r="H800" i="1" s="1"/>
  <c r="B800" i="1"/>
  <c r="H799" i="1"/>
  <c r="G799" i="1"/>
  <c r="B799" i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H792" i="1"/>
  <c r="G792" i="1"/>
  <c r="H791" i="1"/>
  <c r="G791" i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H753" i="1"/>
  <c r="G753" i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H518" i="1"/>
  <c r="G518" i="1"/>
  <c r="H517" i="1"/>
  <c r="G517" i="1"/>
  <c r="G516" i="1"/>
  <c r="H516" i="1" s="1"/>
  <c r="G515" i="1"/>
  <c r="H515" i="1" s="1"/>
  <c r="G514" i="1"/>
  <c r="H514" i="1" s="1"/>
  <c r="G513" i="1"/>
  <c r="H513" i="1" s="1"/>
  <c r="H512" i="1"/>
  <c r="G512" i="1"/>
  <c r="H511" i="1"/>
  <c r="G511" i="1"/>
  <c r="B511" i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97" i="1"/>
  <c r="G497" i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B480" i="1"/>
  <c r="G479" i="1"/>
  <c r="H479" i="1" s="1"/>
  <c r="B479" i="1"/>
  <c r="H478" i="1"/>
  <c r="G478" i="1"/>
  <c r="G477" i="1"/>
  <c r="H477" i="1" s="1"/>
  <c r="G476" i="1"/>
  <c r="H476" i="1" s="1"/>
  <c r="B476" i="1"/>
  <c r="G475" i="1"/>
  <c r="H475" i="1" s="1"/>
  <c r="B475" i="1"/>
  <c r="B487" i="1" s="1"/>
  <c r="B499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H426" i="1"/>
  <c r="G426" i="1"/>
  <c r="G425" i="1"/>
  <c r="H425" i="1" s="1"/>
  <c r="H424" i="1"/>
  <c r="G424" i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B410" i="1"/>
  <c r="B411" i="1" s="1"/>
  <c r="B412" i="1" s="1"/>
  <c r="B413" i="1" s="1"/>
  <c r="G409" i="1"/>
  <c r="H409" i="1" s="1"/>
  <c r="G408" i="1"/>
  <c r="H408" i="1" s="1"/>
  <c r="G407" i="1"/>
  <c r="H407" i="1" s="1"/>
  <c r="B407" i="1"/>
  <c r="B408" i="1" s="1"/>
  <c r="B409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H357" i="1"/>
  <c r="G357" i="1"/>
  <c r="G356" i="1"/>
  <c r="H356" i="1" s="1"/>
  <c r="G355" i="1"/>
  <c r="H355" i="1" s="1"/>
  <c r="G354" i="1"/>
  <c r="H354" i="1" s="1"/>
  <c r="H353" i="1"/>
  <c r="G353" i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H342" i="1"/>
  <c r="G342" i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H322" i="1"/>
  <c r="G322" i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H262" i="1"/>
  <c r="G262" i="1"/>
  <c r="H261" i="1"/>
  <c r="G261" i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H225" i="1"/>
  <c r="G225" i="1"/>
  <c r="G224" i="1"/>
  <c r="H224" i="1" s="1"/>
  <c r="G223" i="1"/>
  <c r="H223" i="1" s="1"/>
  <c r="G222" i="1"/>
  <c r="H222" i="1" s="1"/>
  <c r="H221" i="1"/>
  <c r="G221" i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H211" i="1"/>
  <c r="G211" i="1"/>
  <c r="B211" i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B84" i="1" s="1"/>
  <c r="G82" i="1"/>
  <c r="H82" i="1" s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H40" i="1"/>
  <c r="G40" i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H31" i="1"/>
  <c r="G31" i="1"/>
  <c r="B31" i="1"/>
  <c r="G30" i="1"/>
  <c r="H30" i="1" s="1"/>
  <c r="G29" i="1"/>
  <c r="H29" i="1" s="1"/>
  <c r="G28" i="1"/>
  <c r="H28" i="1" s="1"/>
  <c r="H27" i="1"/>
  <c r="G27" i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B14" i="1"/>
  <c r="B15" i="1" s="1"/>
  <c r="B16" i="1" s="1"/>
  <c r="B17" i="1" s="1"/>
  <c r="H13" i="1"/>
  <c r="G13" i="1"/>
  <c r="G12" i="1"/>
  <c r="H12" i="1" s="1"/>
  <c r="G11" i="1"/>
  <c r="H11" i="1" s="1"/>
  <c r="B11" i="1"/>
  <c r="B12" i="1" s="1"/>
  <c r="B13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81" i="1" l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77" i="1" s="1"/>
  <c r="B1376" i="1"/>
  <c r="B1272" i="1"/>
  <c r="B1283" i="1"/>
  <c r="B1295" i="1" s="1"/>
  <c r="B1307" i="1" s="1"/>
  <c r="B80" i="1"/>
  <c r="B1380" i="1"/>
  <c r="B1381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2" i="1"/>
  <c r="B1279" i="1"/>
  <c r="B1291" i="1" s="1"/>
  <c r="B1303" i="1" s="1"/>
  <c r="B1268" i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4" i="1"/>
  <c r="B1296" i="1" s="1"/>
  <c r="B1308" i="1" s="1"/>
  <c r="B1273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L6" i="1"/>
  <c r="M6" i="1" s="1"/>
  <c r="N6" i="1" s="1"/>
  <c r="O6" i="1" s="1"/>
  <c r="I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69" i="1"/>
  <c r="B1281" i="1" s="1"/>
  <c r="B1293" i="1" s="1"/>
  <c r="B1305" i="1" s="1"/>
  <c r="B1280" i="1"/>
  <c r="B1292" i="1" s="1"/>
  <c r="B130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74" i="1"/>
  <c r="B1285" i="1"/>
  <c r="B1297" i="1" s="1"/>
  <c r="B1309" i="1" s="1"/>
  <c r="J7" i="1"/>
  <c r="K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 l="1"/>
  <c r="B1298" i="1" s="1"/>
  <c r="B1310" i="1" s="1"/>
  <c r="B1275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L7" i="1"/>
  <c r="M7" i="1" s="1"/>
  <c r="N7" i="1" s="1"/>
  <c r="O7" i="1" s="1"/>
  <c r="I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6" i="1"/>
  <c r="B1287" i="1"/>
  <c r="B1299" i="1" s="1"/>
  <c r="B1311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 l="1"/>
  <c r="B1289" i="1" s="1"/>
  <c r="B1301" i="1" s="1"/>
  <c r="B1313" i="1" s="1"/>
  <c r="B1288" i="1"/>
  <c r="B1300" i="1" s="1"/>
  <c r="B1312" i="1" s="1"/>
  <c r="L8" i="1"/>
  <c r="M8" i="1" s="1"/>
  <c r="N8" i="1" s="1"/>
  <c r="O8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K16" i="1" s="1"/>
  <c r="J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s="1"/>
  <c r="K45" i="1" l="1"/>
  <c r="L45" i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s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s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s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s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s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/>
  <c r="K405" i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 l="1"/>
  <c r="J407" i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 l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/>
  <c r="L555" i="1" l="1"/>
  <c r="M555" i="1" s="1"/>
  <c r="N555" i="1" s="1"/>
  <c r="O555" i="1" s="1"/>
  <c r="I556" i="1" l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s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 l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 l="1"/>
  <c r="J636" i="1" s="1"/>
  <c r="K636" i="1" s="1"/>
  <c r="L636" i="1" l="1"/>
  <c r="M636" i="1" s="1"/>
  <c r="N636" i="1" s="1"/>
  <c r="O636" i="1" s="1"/>
  <c r="I637" i="1" l="1"/>
  <c r="J637" i="1" s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s="1"/>
  <c r="K648" i="1" l="1"/>
  <c r="L648" i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 l="1"/>
  <c r="J663" i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/>
  <c r="K768" i="1" s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 l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s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 l="1"/>
  <c r="J1016" i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s="1"/>
  <c r="K1029" i="1" s="1"/>
  <c r="L1029" i="1" l="1"/>
  <c r="M1029" i="1" s="1"/>
  <c r="N1029" i="1" s="1"/>
  <c r="O1029" i="1" s="1"/>
  <c r="I1030" i="1" l="1"/>
  <c r="J1030" i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/>
  <c r="K1046" i="1" s="1"/>
  <c r="L1046" i="1" l="1"/>
  <c r="M1046" i="1" s="1"/>
  <c r="N1046" i="1" s="1"/>
  <c r="O1046" i="1" s="1"/>
  <c r="I1047" i="1" l="1"/>
  <c r="J1047" i="1" s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/>
  <c r="K1054" i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 l="1"/>
  <c r="J1058" i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 l="1"/>
  <c r="J1071" i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 l="1"/>
  <c r="J1097" i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/>
  <c r="K1157" i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 l="1"/>
  <c r="J1160" i="1" s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 l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 l="1"/>
  <c r="J1174" i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s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s="1"/>
  <c r="K1233" i="1" s="1"/>
  <c r="L1233" i="1" l="1"/>
  <c r="M1233" i="1" s="1"/>
  <c r="N1233" i="1" s="1"/>
  <c r="O1233" i="1" s="1"/>
  <c r="I1234" i="1" l="1"/>
  <c r="J1234" i="1" s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s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 l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 l="1"/>
  <c r="J1428" i="1" l="1"/>
  <c r="K1428" i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 l="1"/>
  <c r="J1436" i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s="1"/>
  <c r="K1451" i="1" l="1"/>
  <c r="L1451" i="1" s="1"/>
  <c r="M1451" i="1" s="1"/>
  <c r="N1451" i="1" s="1"/>
  <c r="O1451" i="1" s="1"/>
  <c r="I1452" i="1" l="1"/>
  <c r="J1452" i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 l="1"/>
  <c r="J1456" i="1" s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s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 l="1"/>
  <c r="J1462" i="1" s="1"/>
  <c r="K1462" i="1" s="1"/>
  <c r="L1462" i="1" l="1"/>
  <c r="M1462" i="1" s="1"/>
  <c r="N1462" i="1" s="1"/>
  <c r="O1462" i="1" s="1"/>
  <c r="I1463" i="1" l="1"/>
  <c r="J1463" i="1" s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s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/>
  <c r="K1469" i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s="1"/>
  <c r="K1481" i="1" s="1"/>
  <c r="L1481" i="1" l="1"/>
  <c r="M1481" i="1" s="1"/>
  <c r="N1481" i="1" s="1"/>
  <c r="O1481" i="1" s="1"/>
  <c r="I1482" i="1" l="1"/>
  <c r="J1482" i="1" s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/>
  <c r="K1501" i="1" s="1"/>
  <c r="L1501" i="1" l="1"/>
  <c r="M1501" i="1" s="1"/>
  <c r="N1501" i="1" s="1"/>
  <c r="O1501" i="1" s="1"/>
  <c r="I1502" i="1" l="1"/>
  <c r="J1502" i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 l="1"/>
  <c r="J1543" i="1" s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K1549" i="1" s="1"/>
  <c r="J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s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 l="1"/>
  <c r="J1557" i="1" s="1"/>
  <c r="K1557" i="1" s="1"/>
  <c r="L1557" i="1" l="1"/>
  <c r="M1557" i="1" s="1"/>
  <c r="N1557" i="1" s="1"/>
  <c r="O1557" i="1" s="1"/>
  <c r="I1558" i="1" l="1"/>
  <c r="J1558" i="1" s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 l="1"/>
  <c r="J1560" i="1" s="1"/>
  <c r="K1560" i="1" s="1"/>
  <c r="L1560" i="1" l="1"/>
  <c r="M1560" i="1" s="1"/>
  <c r="N1560" i="1" s="1"/>
  <c r="O1560" i="1" s="1"/>
  <c r="I1561" i="1" l="1"/>
  <c r="J1561" i="1" s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s="1"/>
  <c r="K1563" i="1" s="1"/>
  <c r="L1563" i="1" l="1"/>
  <c r="M1563" i="1" s="1"/>
  <c r="N1563" i="1" s="1"/>
  <c r="O1563" i="1" s="1"/>
  <c r="I1564" i="1" l="1"/>
  <c r="J1564" i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 l="1"/>
  <c r="J1578" i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/>
  <c r="K1592" i="1" s="1"/>
  <c r="L1592" i="1" l="1"/>
  <c r="M1592" i="1" s="1"/>
  <c r="N1592" i="1" s="1"/>
  <c r="O1592" i="1" s="1"/>
  <c r="I1593" i="1" l="1"/>
  <c r="K1593" i="1" s="1"/>
  <c r="J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/>
  <c r="K1636" i="1" s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 l="1"/>
  <c r="J1645" i="1"/>
  <c r="K1645" i="1" s="1"/>
  <c r="L1645" i="1" l="1"/>
  <c r="M1645" i="1" s="1"/>
  <c r="N1645" i="1" s="1"/>
  <c r="O1645" i="1" s="1"/>
  <c r="I1646" i="1" l="1"/>
  <c r="J1646" i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s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s="1"/>
  <c r="K1653" i="1" l="1"/>
  <c r="L1653" i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 l="1"/>
  <c r="J1657" i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s="1"/>
  <c r="K1659" i="1" s="1"/>
  <c r="L1659" i="1" l="1"/>
  <c r="M1659" i="1" s="1"/>
  <c r="N1659" i="1" s="1"/>
  <c r="O1659" i="1" s="1"/>
  <c r="I1660" i="1" l="1"/>
  <c r="J1660" i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s="1"/>
  <c r="K1662" i="1" s="1"/>
  <c r="L1662" i="1" l="1"/>
  <c r="M1662" i="1" s="1"/>
  <c r="N1662" i="1" s="1"/>
  <c r="O1662" i="1" s="1"/>
  <c r="I1663" i="1" l="1"/>
  <c r="J1663" i="1" s="1"/>
  <c r="K1663" i="1" s="1"/>
  <c r="L1663" i="1" l="1"/>
  <c r="M1663" i="1" s="1"/>
  <c r="N1663" i="1" s="1"/>
  <c r="O1663" i="1" s="1"/>
  <c r="I1664" i="1" l="1"/>
  <c r="J1664" i="1" s="1"/>
  <c r="K1664" i="1" l="1"/>
  <c r="L1664" i="1"/>
  <c r="M1664" i="1" s="1"/>
  <c r="N1664" i="1" s="1"/>
  <c r="O1664" i="1" s="1"/>
  <c r="I1665" i="1" l="1"/>
  <c r="J1665" i="1" s="1"/>
  <c r="K1665" i="1" s="1"/>
  <c r="L1665" i="1" l="1"/>
  <c r="M1665" i="1" s="1"/>
  <c r="N1665" i="1" s="1"/>
  <c r="O1665" i="1" s="1"/>
  <c r="I1666" i="1" l="1"/>
  <c r="J1666" i="1"/>
  <c r="K1666" i="1" s="1"/>
  <c r="L1666" i="1" l="1"/>
  <c r="M1666" i="1" s="1"/>
  <c r="N1666" i="1" s="1"/>
  <c r="O1666" i="1" s="1"/>
  <c r="I1667" i="1" l="1"/>
  <c r="J1667" i="1"/>
  <c r="K1667" i="1" s="1"/>
  <c r="L1667" i="1" l="1"/>
  <c r="M1667" i="1" s="1"/>
  <c r="N1667" i="1" s="1"/>
  <c r="O1667" i="1" s="1"/>
  <c r="I1668" i="1" l="1"/>
  <c r="J1668" i="1" s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s="1"/>
  <c r="K1674" i="1" s="1"/>
  <c r="L1674" i="1" l="1"/>
  <c r="M1674" i="1" s="1"/>
  <c r="N1674" i="1" s="1"/>
  <c r="O1674" i="1" s="1"/>
  <c r="I1675" i="1" l="1"/>
  <c r="J1675" i="1" s="1"/>
  <c r="K1675" i="1" s="1"/>
  <c r="L1675" i="1" l="1"/>
  <c r="M1675" i="1" s="1"/>
  <c r="N1675" i="1" s="1"/>
  <c r="O1675" i="1" s="1"/>
  <c r="I1676" i="1" l="1"/>
  <c r="J1676" i="1" s="1"/>
  <c r="K1676" i="1" l="1"/>
  <c r="L1676" i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/>
  <c r="K1684" i="1"/>
  <c r="L1684" i="1" l="1"/>
  <c r="M1684" i="1" s="1"/>
  <c r="N1684" i="1" s="1"/>
  <c r="O1684" i="1" s="1"/>
  <c r="I1685" i="1" l="1"/>
  <c r="J1685" i="1" s="1"/>
  <c r="K1685" i="1" s="1"/>
  <c r="L1685" i="1" l="1"/>
  <c r="M1685" i="1" s="1"/>
  <c r="N1685" i="1" s="1"/>
  <c r="O1685" i="1" s="1"/>
  <c r="I1686" i="1" l="1"/>
  <c r="J1686" i="1" s="1"/>
  <c r="K1686" i="1" s="1"/>
  <c r="L1686" i="1" l="1"/>
  <c r="M1686" i="1" s="1"/>
  <c r="N1686" i="1" s="1"/>
  <c r="O1686" i="1" s="1"/>
  <c r="I1687" i="1" l="1"/>
  <c r="J1687" i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<sst xmlns="http://schemas.openxmlformats.org/spreadsheetml/2006/main" count="43" uniqueCount="40">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</sst>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1.2166246866300185</c:v>
                </c:pt>
                <c:pt idx="1">
                  <c:v>11.935668713447601</c:v>
                </c:pt>
                <c:pt idx="2">
                  <c:v>21.971044511046397</c:v>
                </c:pt>
                <c:pt idx="3">
                  <c:v>24.737402004667125</c:v>
                </c:pt>
                <c:pt idx="4">
                  <c:v>37.962976311789177</c:v>
                </c:pt>
                <c:pt idx="5">
                  <c:v>34.55083652583334</c:v>
                </c:pt>
                <c:pt idx="6">
                  <c:v>9.8627833453980713</c:v>
                </c:pt>
                <c:pt idx="7">
                  <c:v>18.776600564524685</c:v>
                </c:pt>
                <c:pt idx="8">
                  <c:v>2.5418220172457344</c:v>
                </c:pt>
                <c:pt idx="9">
                  <c:v>0.96589236655337918</c:v>
                </c:pt>
                <c:pt idx="10">
                  <c:v>2.8982531822248743</c:v>
                </c:pt>
                <c:pt idx="11">
                  <c:v>0.13947485773030793</c:v>
                </c:pt>
                <c:pt idx="12">
                  <c:v>5.3000445937517029E-2</c:v>
                </c:pt>
                <c:pt idx="13">
                  <c:v>2.014016945625647E-2</c:v>
                </c:pt>
                <c:pt idx="14">
                  <c:v>3.4954746811039676</c:v>
                </c:pt>
                <c:pt idx="15">
                  <c:v>8.2141332111858869</c:v>
                </c:pt>
                <c:pt idx="16">
                  <c:v>22.405668610733137</c:v>
                </c:pt>
                <c:pt idx="17">
                  <c:v>66.429711774940486</c:v>
                </c:pt>
                <c:pt idx="18">
                  <c:v>14.388070553873321</c:v>
                </c:pt>
                <c:pt idx="19">
                  <c:v>7.0555649410062511</c:v>
                </c:pt>
                <c:pt idx="20">
                  <c:v>12.10545157181749</c:v>
                </c:pt>
                <c:pt idx="21">
                  <c:v>2.0846354508586371</c:v>
                </c:pt>
                <c:pt idx="22">
                  <c:v>0.30001083882421203</c:v>
                </c:pt>
                <c:pt idx="23">
                  <c:v>0.11400411875320059</c:v>
                </c:pt>
                <c:pt idx="24">
                  <c:v>4.3321565126216224E-2</c:v>
                </c:pt>
                <c:pt idx="25">
                  <c:v>1.6462194747962164E-2</c:v>
                </c:pt>
                <c:pt idx="26">
                  <c:v>2.5351680551498572</c:v>
                </c:pt>
                <c:pt idx="27">
                  <c:v>31.223961510812778</c:v>
                </c:pt>
                <c:pt idx="28">
                  <c:v>14.620975584328184</c:v>
                </c:pt>
                <c:pt idx="29">
                  <c:v>22.962999385125428</c:v>
                </c:pt>
                <c:pt idx="30">
                  <c:v>20.881104736473809</c:v>
                </c:pt>
                <c:pt idx="31">
                  <c:v>44.235747166025817</c:v>
                </c:pt>
                <c:pt idx="32">
                  <c:v>10.740200157687475</c:v>
                </c:pt>
                <c:pt idx="33">
                  <c:v>3.227979302257753</c:v>
                </c:pt>
                <c:pt idx="34">
                  <c:v>1.2266321348579463</c:v>
                </c:pt>
                <c:pt idx="35">
                  <c:v>0.46612021124601949</c:v>
                </c:pt>
                <c:pt idx="36">
                  <c:v>0.17712568027348743</c:v>
                </c:pt>
                <c:pt idx="37">
                  <c:v>6.7307758503925216E-2</c:v>
                </c:pt>
                <c:pt idx="38">
                  <c:v>2.5576948231491582E-2</c:v>
                </c:pt>
                <c:pt idx="39">
                  <c:v>9.7192403279668018E-3</c:v>
                </c:pt>
                <c:pt idx="40">
                  <c:v>3.6933113246273843E-3</c:v>
                </c:pt>
                <c:pt idx="41">
                  <c:v>1.4034583033584063E-3</c:v>
                </c:pt>
                <c:pt idx="42">
                  <c:v>5.3331415527619436E-4</c:v>
                </c:pt>
                <c:pt idx="43">
                  <c:v>9.5148822658138883</c:v>
                </c:pt>
                <c:pt idx="44">
                  <c:v>5.259456487279297</c:v>
                </c:pt>
                <c:pt idx="45">
                  <c:v>2.9264014328315328E-5</c:v>
                </c:pt>
                <c:pt idx="46">
                  <c:v>1.1120325444759825E-5</c:v>
                </c:pt>
                <c:pt idx="47">
                  <c:v>1.2574308586581757</c:v>
                </c:pt>
                <c:pt idx="48">
                  <c:v>1.6057749942233188E-6</c:v>
                </c:pt>
                <c:pt idx="49">
                  <c:v>6.1019449780486113E-7</c:v>
                </c:pt>
                <c:pt idx="50">
                  <c:v>19.976897899675588</c:v>
                </c:pt>
                <c:pt idx="51">
                  <c:v>33.215419050445277</c:v>
                </c:pt>
                <c:pt idx="52">
                  <c:v>51.090025286750603</c:v>
                </c:pt>
                <c:pt idx="53">
                  <c:v>33.922149450321271</c:v>
                </c:pt>
                <c:pt idx="54">
                  <c:v>14.861406043781782</c:v>
                </c:pt>
                <c:pt idx="55">
                  <c:v>6.213927524937235</c:v>
                </c:pt>
                <c:pt idx="56">
                  <c:v>1.2866951968262446</c:v>
                </c:pt>
                <c:pt idx="57">
                  <c:v>1.6689758239452943</c:v>
                </c:pt>
                <c:pt idx="58">
                  <c:v>0.18579878642170972</c:v>
                </c:pt>
                <c:pt idx="59">
                  <c:v>7.0603538840249697E-2</c:v>
                </c:pt>
                <c:pt idx="60">
                  <c:v>0.46577368942505415</c:v>
                </c:pt>
                <c:pt idx="61">
                  <c:v>1.0195151008532055E-2</c:v>
                </c:pt>
                <c:pt idx="62">
                  <c:v>3.8741573832421815E-3</c:v>
                </c:pt>
                <c:pt idx="63">
                  <c:v>4.7105949969577035</c:v>
                </c:pt>
                <c:pt idx="64">
                  <c:v>5.5942832614017113E-4</c:v>
                </c:pt>
                <c:pt idx="65">
                  <c:v>2.1258276393326504E-4</c:v>
                </c:pt>
                <c:pt idx="66">
                  <c:v>19.855132448564191</c:v>
                </c:pt>
                <c:pt idx="67">
                  <c:v>40.064752843838491</c:v>
                </c:pt>
                <c:pt idx="68">
                  <c:v>7.3468577363302288</c:v>
                </c:pt>
                <c:pt idx="69">
                  <c:v>2.7918059398054869</c:v>
                </c:pt>
                <c:pt idx="70">
                  <c:v>1.0608862571260851</c:v>
                </c:pt>
                <c:pt idx="71">
                  <c:v>0.40313677770791223</c:v>
                </c:pt>
                <c:pt idx="72">
                  <c:v>0.15319197552900668</c:v>
                </c:pt>
                <c:pt idx="73">
                  <c:v>5.8212950701022531E-2</c:v>
                </c:pt>
                <c:pt idx="74">
                  <c:v>2.2120921266388559E-2</c:v>
                </c:pt>
                <c:pt idx="75">
                  <c:v>8.4059500812276519E-3</c:v>
                </c:pt>
                <c:pt idx="76">
                  <c:v>4.5055573005146057</c:v>
                </c:pt>
                <c:pt idx="77">
                  <c:v>22.099673332471205</c:v>
                </c:pt>
                <c:pt idx="78">
                  <c:v>3.1064920177265405</c:v>
                </c:pt>
                <c:pt idx="79">
                  <c:v>3.4097527712255182</c:v>
                </c:pt>
                <c:pt idx="80">
                  <c:v>0.44857744735971239</c:v>
                </c:pt>
                <c:pt idx="81">
                  <c:v>0.1704594299966907</c:v>
                </c:pt>
                <c:pt idx="82">
                  <c:v>6.4774583398742466E-2</c:v>
                </c:pt>
                <c:pt idx="83">
                  <c:v>2.4614341691522143E-2</c:v>
                </c:pt>
                <c:pt idx="84">
                  <c:v>9.3534498427784128E-3</c:v>
                </c:pt>
                <c:pt idx="85">
                  <c:v>3.554310940255797E-3</c:v>
                </c:pt>
                <c:pt idx="86">
                  <c:v>1.3621347750599049</c:v>
                </c:pt>
                <c:pt idx="87">
                  <c:v>11.72889966965649</c:v>
                </c:pt>
                <c:pt idx="88">
                  <c:v>32.56754590558608</c:v>
                </c:pt>
                <c:pt idx="89">
                  <c:v>25.419324969992843</c:v>
                </c:pt>
                <c:pt idx="90">
                  <c:v>5.4344345249435113</c:v>
                </c:pt>
                <c:pt idx="91">
                  <c:v>25.560671783567166</c:v>
                </c:pt>
                <c:pt idx="92">
                  <c:v>3.4358257840904618</c:v>
                </c:pt>
                <c:pt idx="93">
                  <c:v>1.3056137979543754</c:v>
                </c:pt>
                <c:pt idx="94">
                  <c:v>0.49613324322266261</c:v>
                </c:pt>
                <c:pt idx="95">
                  <c:v>0.18853063242461179</c:v>
                </c:pt>
                <c:pt idx="96">
                  <c:v>7.1641640321352493E-2</c:v>
                </c:pt>
                <c:pt idx="97">
                  <c:v>2.7223823322113948E-2</c:v>
                </c:pt>
                <c:pt idx="98">
                  <c:v>13.510136511547397</c:v>
                </c:pt>
                <c:pt idx="99">
                  <c:v>0.55018842653857014</c:v>
                </c:pt>
                <c:pt idx="100">
                  <c:v>2.3408980678943716</c:v>
                </c:pt>
                <c:pt idx="101">
                  <c:v>7.944720879216953E-2</c:v>
                </c:pt>
                <c:pt idx="102">
                  <c:v>3.0189939341024419E-2</c:v>
                </c:pt>
                <c:pt idx="103">
                  <c:v>1.0700548395759315</c:v>
                </c:pt>
                <c:pt idx="104">
                  <c:v>5.539197535719742</c:v>
                </c:pt>
                <c:pt idx="105">
                  <c:v>1.6565823515206921E-3</c:v>
                </c:pt>
                <c:pt idx="106">
                  <c:v>2.4734464375995415</c:v>
                </c:pt>
                <c:pt idx="107">
                  <c:v>2.3921049155958794E-4</c:v>
                </c:pt>
                <c:pt idx="108">
                  <c:v>9.0899986792643419E-5</c:v>
                </c:pt>
                <c:pt idx="109">
                  <c:v>2.4212551128921938</c:v>
                </c:pt>
                <c:pt idx="110">
                  <c:v>1.3125958092857714E-5</c:v>
                </c:pt>
                <c:pt idx="111">
                  <c:v>4.9878640752859316E-6</c:v>
                </c:pt>
                <c:pt idx="112">
                  <c:v>1.8953883486086537E-6</c:v>
                </c:pt>
                <c:pt idx="113">
                  <c:v>6.5990272729279296</c:v>
                </c:pt>
                <c:pt idx="114">
                  <c:v>2.7369407753908954E-7</c:v>
                </c:pt>
                <c:pt idx="115">
                  <c:v>9.1015772069674252</c:v>
                </c:pt>
                <c:pt idx="116">
                  <c:v>6.6055631038079365</c:v>
                </c:pt>
                <c:pt idx="117">
                  <c:v>4.8492764097145775</c:v>
                </c:pt>
                <c:pt idx="118">
                  <c:v>2.2961145259523112</c:v>
                </c:pt>
                <c:pt idx="119">
                  <c:v>0.4266564852317804</c:v>
                </c:pt>
                <c:pt idx="120">
                  <c:v>8.2407545614776142E-10</c:v>
                </c:pt>
                <c:pt idx="121">
                  <c:v>2.2446080047338777</c:v>
                </c:pt>
                <c:pt idx="122">
                  <c:v>1.1899649586773676E-10</c:v>
                </c:pt>
                <c:pt idx="123">
                  <c:v>4.5218668429739961E-11</c:v>
                </c:pt>
                <c:pt idx="124">
                  <c:v>2.5152737086940471</c:v>
                </c:pt>
                <c:pt idx="125">
                  <c:v>6.5295757212544516E-12</c:v>
                </c:pt>
                <c:pt idx="126">
                  <c:v>5.9587184032804288</c:v>
                </c:pt>
                <c:pt idx="127">
                  <c:v>2.7514615393312312</c:v>
                </c:pt>
                <c:pt idx="128">
                  <c:v>3.5829087897667436E-13</c:v>
                </c:pt>
                <c:pt idx="129">
                  <c:v>1.3615053401113624E-13</c:v>
                </c:pt>
                <c:pt idx="130">
                  <c:v>5.1737202924231766E-14</c:v>
                </c:pt>
                <c:pt idx="131">
                  <c:v>1.9660137111208072E-14</c:v>
                </c:pt>
                <c:pt idx="132">
                  <c:v>7.4708521022590672E-15</c:v>
                </c:pt>
                <c:pt idx="133">
                  <c:v>2.838923798858445E-15</c:v>
                </c:pt>
                <c:pt idx="134">
                  <c:v>13.439521790411895</c:v>
                </c:pt>
                <c:pt idx="135">
                  <c:v>0.56650485176764798</c:v>
                </c:pt>
                <c:pt idx="136">
                  <c:v>14.891337559170701</c:v>
                </c:pt>
                <c:pt idx="137">
                  <c:v>3.5434846261872188</c:v>
                </c:pt>
                <c:pt idx="138">
                  <c:v>3.4022775055559413</c:v>
                </c:pt>
                <c:pt idx="139">
                  <c:v>0.22030189293220093</c:v>
                </c:pt>
                <c:pt idx="140">
                  <c:v>5.3105976590667181</c:v>
                </c:pt>
                <c:pt idx="141">
                  <c:v>3.1811593339409812E-2</c:v>
                </c:pt>
                <c:pt idx="142">
                  <c:v>0.26380999278479111</c:v>
                </c:pt>
                <c:pt idx="143">
                  <c:v>4.5935940782107776E-3</c:v>
                </c:pt>
                <c:pt idx="144">
                  <c:v>1.7455657497200952E-3</c:v>
                </c:pt>
                <c:pt idx="145">
                  <c:v>2.435363433733992</c:v>
                </c:pt>
                <c:pt idx="146">
                  <c:v>14.616823034830464</c:v>
                </c:pt>
                <c:pt idx="147">
                  <c:v>1.026818582958924</c:v>
                </c:pt>
                <c:pt idx="148">
                  <c:v>17.344293602354327</c:v>
                </c:pt>
                <c:pt idx="149">
                  <c:v>12.810996122881185</c:v>
                </c:pt>
                <c:pt idx="150">
                  <c:v>18.143330910229068</c:v>
                </c:pt>
                <c:pt idx="151">
                  <c:v>2.6638787465959424</c:v>
                </c:pt>
                <c:pt idx="152">
                  <c:v>8.9259754331976779</c:v>
                </c:pt>
                <c:pt idx="153">
                  <c:v>0.52800190555965831</c:v>
                </c:pt>
                <c:pt idx="154">
                  <c:v>0.14617235458321257</c:v>
                </c:pt>
                <c:pt idx="155">
                  <c:v>5.5545494741620766E-2</c:v>
                </c:pt>
                <c:pt idx="156">
                  <c:v>2.1107288001815893E-2</c:v>
                </c:pt>
                <c:pt idx="157">
                  <c:v>8.0207694406900371E-3</c:v>
                </c:pt>
                <c:pt idx="158">
                  <c:v>4.9668690803288964</c:v>
                </c:pt>
                <c:pt idx="159">
                  <c:v>1.1581991072356418E-3</c:v>
                </c:pt>
                <c:pt idx="160">
                  <c:v>11.225037803201232</c:v>
                </c:pt>
                <c:pt idx="161">
                  <c:v>2.918729095043104</c:v>
                </c:pt>
                <c:pt idx="162">
                  <c:v>7.6852031708900572</c:v>
                </c:pt>
                <c:pt idx="163">
                  <c:v>22.908990635511636</c:v>
                </c:pt>
                <c:pt idx="164">
                  <c:v>8.1099845841639961</c:v>
                </c:pt>
                <c:pt idx="165">
                  <c:v>1.0957556928895889</c:v>
                </c:pt>
                <c:pt idx="166">
                  <c:v>0.41638716329804371</c:v>
                </c:pt>
                <c:pt idx="167">
                  <c:v>0.15822712205325659</c:v>
                </c:pt>
                <c:pt idx="168">
                  <c:v>6.0126306380237506E-2</c:v>
                </c:pt>
                <c:pt idx="169">
                  <c:v>0.38722273105724797</c:v>
                </c:pt>
                <c:pt idx="170">
                  <c:v>2.0054158152622468</c:v>
                </c:pt>
                <c:pt idx="171">
                  <c:v>23.242684131459072</c:v>
                </c:pt>
                <c:pt idx="172">
                  <c:v>39.484585998949804</c:v>
                </c:pt>
                <c:pt idx="173">
                  <c:v>8.6463822502193768</c:v>
                </c:pt>
                <c:pt idx="174">
                  <c:v>8.8880254723930623</c:v>
                </c:pt>
                <c:pt idx="175">
                  <c:v>1.2485375969316777</c:v>
                </c:pt>
                <c:pt idx="176">
                  <c:v>0.47444428683403761</c:v>
                </c:pt>
                <c:pt idx="177">
                  <c:v>0.1802888289969343</c:v>
                </c:pt>
                <c:pt idx="178">
                  <c:v>6.8509755018835022E-2</c:v>
                </c:pt>
                <c:pt idx="179">
                  <c:v>2.6033706907157308E-2</c:v>
                </c:pt>
                <c:pt idx="180">
                  <c:v>4.4089993715505624</c:v>
                </c:pt>
                <c:pt idx="181">
                  <c:v>3.7592672773935154E-3</c:v>
                </c:pt>
                <c:pt idx="182">
                  <c:v>1.4285215654095357E-3</c:v>
                </c:pt>
                <c:pt idx="183">
                  <c:v>5.4283819485562363E-4</c:v>
                </c:pt>
                <c:pt idx="184">
                  <c:v>21.192007279789948</c:v>
                </c:pt>
                <c:pt idx="185">
                  <c:v>46.453099359932466</c:v>
                </c:pt>
                <c:pt idx="186">
                  <c:v>28.264080803160084</c:v>
                </c:pt>
                <c:pt idx="187">
                  <c:v>33.059039221450071</c:v>
                </c:pt>
                <c:pt idx="188">
                  <c:v>14.603612621914145</c:v>
                </c:pt>
                <c:pt idx="189">
                  <c:v>2.5565486873769405</c:v>
                </c:pt>
                <c:pt idx="190">
                  <c:v>0.97148850120323726</c:v>
                </c:pt>
                <c:pt idx="191">
                  <c:v>0.36916563045723011</c:v>
                </c:pt>
                <c:pt idx="192">
                  <c:v>0.14028293957374743</c:v>
                </c:pt>
                <c:pt idx="193">
                  <c:v>5.3307517038024041E-2</c:v>
                </c:pt>
                <c:pt idx="194">
                  <c:v>2.0256856474449133E-2</c:v>
                </c:pt>
                <c:pt idx="195">
                  <c:v>27.415607295002726</c:v>
                </c:pt>
                <c:pt idx="196">
                  <c:v>17.047763912828408</c:v>
                </c:pt>
                <c:pt idx="197">
                  <c:v>12.652650558943492</c:v>
                </c:pt>
                <c:pt idx="198">
                  <c:v>11.886163585145781</c:v>
                </c:pt>
                <c:pt idx="199">
                  <c:v>1.5246353726600905</c:v>
                </c:pt>
                <c:pt idx="200">
                  <c:v>0.57936144161083436</c:v>
                </c:pt>
                <c:pt idx="201">
                  <c:v>4.3255556824402772</c:v>
                </c:pt>
                <c:pt idx="202">
                  <c:v>0.54948690229456232</c:v>
                </c:pt>
                <c:pt idx="203">
                  <c:v>3.1790721024069706E-2</c:v>
                </c:pt>
                <c:pt idx="204">
                  <c:v>1.2080473989146486E-2</c:v>
                </c:pt>
                <c:pt idx="205">
                  <c:v>2.178798150261585</c:v>
                </c:pt>
                <c:pt idx="206">
                  <c:v>7.4353882768034403</c:v>
                </c:pt>
                <c:pt idx="207">
                  <c:v>3.5627464575595811</c:v>
                </c:pt>
                <c:pt idx="208">
                  <c:v>37.515855341140764</c:v>
                </c:pt>
                <c:pt idx="209">
                  <c:v>6.6240827229074508</c:v>
                </c:pt>
                <c:pt idx="210">
                  <c:v>2.5171514347048309</c:v>
                </c:pt>
                <c:pt idx="211">
                  <c:v>1.3948822430921539</c:v>
                </c:pt>
                <c:pt idx="212">
                  <c:v>0.36347666717137761</c:v>
                </c:pt>
                <c:pt idx="213">
                  <c:v>0.13812113352512351</c:v>
                </c:pt>
                <c:pt idx="214">
                  <c:v>5.2486030739546934E-2</c:v>
                </c:pt>
                <c:pt idx="215">
                  <c:v>1.9944691681027839E-2</c:v>
                </c:pt>
                <c:pt idx="216">
                  <c:v>7.5789828387905784E-3</c:v>
                </c:pt>
                <c:pt idx="217">
                  <c:v>2.8800134787404195E-3</c:v>
                </c:pt>
                <c:pt idx="218">
                  <c:v>1.0944051219213596E-3</c:v>
                </c:pt>
                <c:pt idx="219">
                  <c:v>5.1066326497151122</c:v>
                </c:pt>
                <c:pt idx="220">
                  <c:v>2.5331175038667384</c:v>
                </c:pt>
                <c:pt idx="221">
                  <c:v>6.0052197850068848E-5</c:v>
                </c:pt>
                <c:pt idx="222">
                  <c:v>1.9289861720962167</c:v>
                </c:pt>
                <c:pt idx="223">
                  <c:v>11.022309550078802</c:v>
                </c:pt>
                <c:pt idx="224">
                  <c:v>4.215111437313751E-2</c:v>
                </c:pt>
                <c:pt idx="225">
                  <c:v>4.1217549679080054</c:v>
                </c:pt>
                <c:pt idx="226">
                  <c:v>6.0866209154810573E-3</c:v>
                </c:pt>
                <c:pt idx="227">
                  <c:v>2.3129159478828014E-3</c:v>
                </c:pt>
                <c:pt idx="228">
                  <c:v>8.7890806019546468E-4</c:v>
                </c:pt>
                <c:pt idx="229">
                  <c:v>1.1628224477439735</c:v>
                </c:pt>
                <c:pt idx="230">
                  <c:v>4.4944007997295516</c:v>
                </c:pt>
                <c:pt idx="231">
                  <c:v>17.88573296746128</c:v>
                </c:pt>
                <c:pt idx="232">
                  <c:v>2.2116877122094514</c:v>
                </c:pt>
                <c:pt idx="233">
                  <c:v>5.4311146851492769</c:v>
                </c:pt>
                <c:pt idx="234">
                  <c:v>24.009228921181961</c:v>
                </c:pt>
                <c:pt idx="235">
                  <c:v>26.008146825847938</c:v>
                </c:pt>
                <c:pt idx="236">
                  <c:v>11.529863571455726</c:v>
                </c:pt>
                <c:pt idx="237">
                  <c:v>1.8384001440479223</c:v>
                </c:pt>
                <c:pt idx="238">
                  <c:v>0.69859205473821051</c:v>
                </c:pt>
                <c:pt idx="239">
                  <c:v>0.26546498080052006</c:v>
                </c:pt>
                <c:pt idx="240">
                  <c:v>0.10087669270419759</c:v>
                </c:pt>
                <c:pt idx="241">
                  <c:v>3.8333143227595089E-2</c:v>
                </c:pt>
                <c:pt idx="242">
                  <c:v>7.889437133495111</c:v>
                </c:pt>
                <c:pt idx="243">
                  <c:v>5.5353058820647319E-3</c:v>
                </c:pt>
                <c:pt idx="244">
                  <c:v>19.889273021803358</c:v>
                </c:pt>
                <c:pt idx="245">
                  <c:v>5.4210180232947884</c:v>
                </c:pt>
                <c:pt idx="246">
                  <c:v>0.94958867426697968</c:v>
                </c:pt>
                <c:pt idx="247">
                  <c:v>2.6948768693860625</c:v>
                </c:pt>
                <c:pt idx="248">
                  <c:v>0.1371206045641519</c:v>
                </c:pt>
                <c:pt idx="249">
                  <c:v>5.3145056863378155</c:v>
                </c:pt>
                <c:pt idx="250">
                  <c:v>1.980021529906353E-2</c:v>
                </c:pt>
                <c:pt idx="251">
                  <c:v>7.5240818136441418E-3</c:v>
                </c:pt>
                <c:pt idx="252">
                  <c:v>2.8591510891847745E-3</c:v>
                </c:pt>
                <c:pt idx="253">
                  <c:v>1.0864774138902142E-3</c:v>
                </c:pt>
                <c:pt idx="254">
                  <c:v>4.1286141727828136E-4</c:v>
                </c:pt>
                <c:pt idx="255">
                  <c:v>10.718467130025649</c:v>
                </c:pt>
                <c:pt idx="256">
                  <c:v>27.371929378966989</c:v>
                </c:pt>
                <c:pt idx="257">
                  <c:v>4.579517573716763</c:v>
                </c:pt>
                <c:pt idx="258">
                  <c:v>8.3174075528108773</c:v>
                </c:pt>
                <c:pt idx="259">
                  <c:v>4.2145320135332875</c:v>
                </c:pt>
                <c:pt idx="260">
                  <c:v>3.7262674901579653</c:v>
                </c:pt>
                <c:pt idx="261">
                  <c:v>9.5489169555894746E-2</c:v>
                </c:pt>
                <c:pt idx="262">
                  <c:v>3.6285884431239999E-2</c:v>
                </c:pt>
                <c:pt idx="263">
                  <c:v>1.3788636083871202E-2</c:v>
                </c:pt>
                <c:pt idx="264">
                  <c:v>5.2396817118710555E-3</c:v>
                </c:pt>
                <c:pt idx="265">
                  <c:v>5.8147993242142562</c:v>
                </c:pt>
                <c:pt idx="266">
                  <c:v>7.5661003919418057E-4</c:v>
                </c:pt>
                <c:pt idx="267">
                  <c:v>2.8751181489378868E-4</c:v>
                </c:pt>
                <c:pt idx="268">
                  <c:v>1.0925448965963968E-4</c:v>
                </c:pt>
                <c:pt idx="269">
                  <c:v>2.7767999594399138</c:v>
                </c:pt>
                <c:pt idx="270">
                  <c:v>1.5776348306851971E-5</c:v>
                </c:pt>
                <c:pt idx="271">
                  <c:v>5.9950123566037487E-6</c:v>
                </c:pt>
                <c:pt idx="272">
                  <c:v>0.87130219397362452</c:v>
                </c:pt>
                <c:pt idx="273">
                  <c:v>8.6567978429358127E-7</c:v>
                </c:pt>
                <c:pt idx="274">
                  <c:v>2.5153325558715856</c:v>
                </c:pt>
                <c:pt idx="275">
                  <c:v>1.2500416085199312E-7</c:v>
                </c:pt>
                <c:pt idx="276">
                  <c:v>4.7501581123757396E-8</c:v>
                </c:pt>
                <c:pt idx="277">
                  <c:v>1.8050600827027811E-8</c:v>
                </c:pt>
                <c:pt idx="278">
                  <c:v>6.5721833200027495</c:v>
                </c:pt>
                <c:pt idx="279">
                  <c:v>58.049452664705129</c:v>
                </c:pt>
                <c:pt idx="280">
                  <c:v>51.436337287216077</c:v>
                </c:pt>
                <c:pt idx="281">
                  <c:v>22.514674153651523</c:v>
                </c:pt>
                <c:pt idx="282">
                  <c:v>27.888389803941571</c:v>
                </c:pt>
                <c:pt idx="283">
                  <c:v>14.353829731737235</c:v>
                </c:pt>
                <c:pt idx="284">
                  <c:v>2.5136632682101294</c:v>
                </c:pt>
                <c:pt idx="285">
                  <c:v>1.3840516355255139</c:v>
                </c:pt>
                <c:pt idx="286">
                  <c:v>0.36297297592954264</c:v>
                </c:pt>
                <c:pt idx="287">
                  <c:v>0.13792973085322618</c:v>
                </c:pt>
                <c:pt idx="288">
                  <c:v>5.2413297724225955E-2</c:v>
                </c:pt>
                <c:pt idx="289">
                  <c:v>1.9917053135205864E-2</c:v>
                </c:pt>
                <c:pt idx="290">
                  <c:v>7.5684801913782282E-3</c:v>
                </c:pt>
                <c:pt idx="291">
                  <c:v>14.135173169366453</c:v>
                </c:pt>
                <c:pt idx="292">
                  <c:v>3.6149593276393821</c:v>
                </c:pt>
                <c:pt idx="293">
                  <c:v>2.3365737172690197</c:v>
                </c:pt>
                <c:pt idx="294">
                  <c:v>0.12032351679599979</c:v>
                </c:pt>
                <c:pt idx="295">
                  <c:v>4.5722936382479921E-2</c:v>
                </c:pt>
                <c:pt idx="296">
                  <c:v>2.0759536076971399</c:v>
                </c:pt>
                <c:pt idx="297">
                  <c:v>6.6023920136301026E-3</c:v>
                </c:pt>
                <c:pt idx="298">
                  <c:v>7.1687269060532914</c:v>
                </c:pt>
                <c:pt idx="299">
                  <c:v>9.5338540676818669E-4</c:v>
                </c:pt>
                <c:pt idx="300">
                  <c:v>3.62286454571911E-4</c:v>
                </c:pt>
                <c:pt idx="301">
                  <c:v>1.3766885273732617E-4</c:v>
                </c:pt>
                <c:pt idx="302">
                  <c:v>12.348618177069673</c:v>
                </c:pt>
                <c:pt idx="303">
                  <c:v>59.999761000685069</c:v>
                </c:pt>
                <c:pt idx="304">
                  <c:v>43.920036224896378</c:v>
                </c:pt>
                <c:pt idx="305">
                  <c:v>11.695117227688971</c:v>
                </c:pt>
                <c:pt idx="306">
                  <c:v>4.8823854000603202</c:v>
                </c:pt>
                <c:pt idx="307">
                  <c:v>9.2799915271097433</c:v>
                </c:pt>
                <c:pt idx="308">
                  <c:v>0.64173447251774918</c:v>
                </c:pt>
                <c:pt idx="309">
                  <c:v>0.24385909955674467</c:v>
                </c:pt>
                <c:pt idx="310">
                  <c:v>0.2341521372007867</c:v>
                </c:pt>
                <c:pt idx="311">
                  <c:v>3.5213253975993931E-2</c:v>
                </c:pt>
                <c:pt idx="312">
                  <c:v>1.3381036510877697E-2</c:v>
                </c:pt>
                <c:pt idx="313">
                  <c:v>6.6823173648823548</c:v>
                </c:pt>
                <c:pt idx="314">
                  <c:v>12.189639796838277</c:v>
                </c:pt>
                <c:pt idx="315">
                  <c:v>8.891854342285626</c:v>
                </c:pt>
                <c:pt idx="316">
                  <c:v>10.323625505486195</c:v>
                </c:pt>
                <c:pt idx="317">
                  <c:v>28.399641735087052</c:v>
                </c:pt>
                <c:pt idx="318">
                  <c:v>5.1328967966984207</c:v>
                </c:pt>
                <c:pt idx="319">
                  <c:v>1.9505007827454004</c:v>
                </c:pt>
                <c:pt idx="320">
                  <c:v>0.74119029744325204</c:v>
                </c:pt>
                <c:pt idx="321">
                  <c:v>0.2816523130284358</c:v>
                </c:pt>
                <c:pt idx="322">
                  <c:v>4.647692120722148</c:v>
                </c:pt>
                <c:pt idx="323">
                  <c:v>0.18985904400537187</c:v>
                </c:pt>
                <c:pt idx="324">
                  <c:v>1.5454825720496329E-2</c:v>
                </c:pt>
                <c:pt idx="325">
                  <c:v>5.2176527717992327</c:v>
                </c:pt>
                <c:pt idx="326">
                  <c:v>5.1130214981975914</c:v>
                </c:pt>
                <c:pt idx="327">
                  <c:v>25.490160269898968</c:v>
                </c:pt>
                <c:pt idx="328">
                  <c:v>23.194816691034276</c:v>
                </c:pt>
                <c:pt idx="329">
                  <c:v>7.2916527708651557</c:v>
                </c:pt>
                <c:pt idx="330">
                  <c:v>19.560887284534999</c:v>
                </c:pt>
                <c:pt idx="331">
                  <c:v>5.3395153250813809</c:v>
                </c:pt>
                <c:pt idx="332">
                  <c:v>3.4043403199560087</c:v>
                </c:pt>
                <c:pt idx="333">
                  <c:v>5.5969317946794312</c:v>
                </c:pt>
                <c:pt idx="334">
                  <c:v>0.14175437375431488</c:v>
                </c:pt>
                <c:pt idx="335">
                  <c:v>5.3866662026639665E-2</c:v>
                </c:pt>
                <c:pt idx="336">
                  <c:v>2.0469331570123074E-2</c:v>
                </c:pt>
                <c:pt idx="337">
                  <c:v>7.7783459966467693E-3</c:v>
                </c:pt>
                <c:pt idx="338">
                  <c:v>2.2323571484123872</c:v>
                </c:pt>
                <c:pt idx="339">
                  <c:v>43.454858763443667</c:v>
                </c:pt>
                <c:pt idx="340">
                  <c:v>75.925578900020128</c:v>
                </c:pt>
                <c:pt idx="341">
                  <c:v>41.787205452049072</c:v>
                </c:pt>
                <c:pt idx="342">
                  <c:v>18.01162667828433</c:v>
                </c:pt>
                <c:pt idx="343">
                  <c:v>4.9303630719340044</c:v>
                </c:pt>
                <c:pt idx="344">
                  <c:v>1.8735379673349219</c:v>
                </c:pt>
                <c:pt idx="345">
                  <c:v>7.3201039372332426</c:v>
                </c:pt>
                <c:pt idx="346">
                  <c:v>3.853584925712604</c:v>
                </c:pt>
                <c:pt idx="347">
                  <c:v>0.56733503249034301</c:v>
                </c:pt>
                <c:pt idx="348">
                  <c:v>3.9065814630568699E-2</c:v>
                </c:pt>
                <c:pt idx="349">
                  <c:v>1.4845009559616106E-2</c:v>
                </c:pt>
                <c:pt idx="350">
                  <c:v>5.6411036326541207E-3</c:v>
                </c:pt>
                <c:pt idx="351">
                  <c:v>2.1436193804085656E-3</c:v>
                </c:pt>
                <c:pt idx="352">
                  <c:v>8.1457536455525502E-4</c:v>
                </c:pt>
                <c:pt idx="353">
                  <c:v>3.0953863853099689E-4</c:v>
                </c:pt>
                <c:pt idx="354">
                  <c:v>4.0953394399780327</c:v>
                </c:pt>
                <c:pt idx="355">
                  <c:v>0.43825749396699371</c:v>
                </c:pt>
                <c:pt idx="356">
                  <c:v>1.6985004173472868E-5</c:v>
                </c:pt>
                <c:pt idx="357">
                  <c:v>4.6958282091185115</c:v>
                </c:pt>
                <c:pt idx="358">
                  <c:v>2.452634602649482E-6</c:v>
                </c:pt>
                <c:pt idx="359">
                  <c:v>9.3200114900680312E-7</c:v>
                </c:pt>
                <c:pt idx="360">
                  <c:v>3.5416043662258513E-7</c:v>
                </c:pt>
                <c:pt idx="361">
                  <c:v>1.3458096591658236E-7</c:v>
                </c:pt>
                <c:pt idx="362">
                  <c:v>5.1140767048301302E-8</c:v>
                </c:pt>
                <c:pt idx="363">
                  <c:v>3.7985654169241276</c:v>
                </c:pt>
                <c:pt idx="364">
                  <c:v>7.3847267617747069E-9</c:v>
                </c:pt>
                <c:pt idx="365">
                  <c:v>2.806196169474389E-9</c:v>
                </c:pt>
                <c:pt idx="366">
                  <c:v>1.066354544400268E-9</c:v>
                </c:pt>
                <c:pt idx="367">
                  <c:v>4.0521472687210178E-10</c:v>
                </c:pt>
                <c:pt idx="368">
                  <c:v>9.0954515804514244</c:v>
                </c:pt>
                <c:pt idx="369">
                  <c:v>0.45932973769837548</c:v>
                </c:pt>
                <c:pt idx="370">
                  <c:v>1.0564509410923204</c:v>
                </c:pt>
                <c:pt idx="371">
                  <c:v>0.32489648423811585</c:v>
                </c:pt>
                <c:pt idx="372">
                  <c:v>3.2107256959785107E-12</c:v>
                </c:pt>
                <c:pt idx="373">
                  <c:v>1.220075764471834E-12</c:v>
                </c:pt>
                <c:pt idx="374">
                  <c:v>13.60590751929421</c:v>
                </c:pt>
                <c:pt idx="375">
                  <c:v>8.0471263324167595</c:v>
                </c:pt>
                <c:pt idx="376">
                  <c:v>0.77247986641762667</c:v>
                </c:pt>
                <c:pt idx="377">
                  <c:v>0.29354234923869815</c:v>
                </c:pt>
                <c:pt idx="378">
                  <c:v>0.1115460927107053</c:v>
                </c:pt>
                <c:pt idx="379">
                  <c:v>4.2387515230068021E-2</c:v>
                </c:pt>
                <c:pt idx="380">
                  <c:v>7.6851626186252817</c:v>
                </c:pt>
                <c:pt idx="381">
                  <c:v>6.1207571992218223E-3</c:v>
                </c:pt>
                <c:pt idx="382">
                  <c:v>2.4274045393698551</c:v>
                </c:pt>
                <c:pt idx="383">
                  <c:v>2.173832650717368</c:v>
                </c:pt>
                <c:pt idx="384">
                  <c:v>3.3585818903569998E-4</c:v>
                </c:pt>
                <c:pt idx="385">
                  <c:v>1.2762611183356597E-4</c:v>
                </c:pt>
                <c:pt idx="386">
                  <c:v>3.5486436265382295</c:v>
                </c:pt>
                <c:pt idx="387">
                  <c:v>13.777786175946865</c:v>
                </c:pt>
                <c:pt idx="388">
                  <c:v>0.96193295861686134</c:v>
                </c:pt>
                <c:pt idx="389">
                  <c:v>3.2781361838572169</c:v>
                </c:pt>
                <c:pt idx="390">
                  <c:v>2.0662008058373966</c:v>
                </c:pt>
                <c:pt idx="391">
                  <c:v>5.2783185305224412E-2</c:v>
                </c:pt>
                <c:pt idx="392">
                  <c:v>5.8097468730117363</c:v>
                </c:pt>
                <c:pt idx="393">
                  <c:v>7.621891958074405E-3</c:v>
                </c:pt>
                <c:pt idx="394">
                  <c:v>2.8963189440682738E-3</c:v>
                </c:pt>
                <c:pt idx="395">
                  <c:v>0.54573336790006821</c:v>
                </c:pt>
                <c:pt idx="396">
                  <c:v>4.1822845552345872E-4</c:v>
                </c:pt>
                <c:pt idx="397">
                  <c:v>1.5892681309891433E-4</c:v>
                </c:pt>
                <c:pt idx="398">
                  <c:v>6.0392188977587445E-5</c:v>
                </c:pt>
                <c:pt idx="399">
                  <c:v>25.235289688328809</c:v>
                </c:pt>
                <c:pt idx="400">
                  <c:v>16.065593844055883</c:v>
                </c:pt>
                <c:pt idx="401">
                  <c:v>49.487455912593305</c:v>
                </c:pt>
                <c:pt idx="402">
                  <c:v>104.7754366153557</c:v>
                </c:pt>
                <c:pt idx="403">
                  <c:v>48.782739408311933</c:v>
                </c:pt>
                <c:pt idx="404">
                  <c:v>15.055114158292479</c:v>
                </c:pt>
                <c:pt idx="405">
                  <c:v>8.1400832134758154</c:v>
                </c:pt>
                <c:pt idx="406">
                  <c:v>2.1739584844574336</c:v>
                </c:pt>
                <c:pt idx="407">
                  <c:v>0.82610422409382478</c:v>
                </c:pt>
                <c:pt idx="408">
                  <c:v>0.31391960515565348</c:v>
                </c:pt>
                <c:pt idx="409">
                  <c:v>0.11928944995914831</c:v>
                </c:pt>
                <c:pt idx="410">
                  <c:v>5.651995665656159</c:v>
                </c:pt>
                <c:pt idx="411">
                  <c:v>1.7225396574101017E-2</c:v>
                </c:pt>
                <c:pt idx="412">
                  <c:v>1.3674960117928334</c:v>
                </c:pt>
                <c:pt idx="413">
                  <c:v>7.0355492410702345</c:v>
                </c:pt>
                <c:pt idx="414">
                  <c:v>9.4519196081407084E-4</c:v>
                </c:pt>
                <c:pt idx="415">
                  <c:v>2.3714485666117708</c:v>
                </c:pt>
                <c:pt idx="416">
                  <c:v>1.3648571914155183E-4</c:v>
                </c:pt>
                <c:pt idx="417">
                  <c:v>5.1864573273789696E-5</c:v>
                </c:pt>
                <c:pt idx="418">
                  <c:v>6.1984076598388</c:v>
                </c:pt>
                <c:pt idx="419">
                  <c:v>2.0757756369417657</c:v>
                </c:pt>
                <c:pt idx="420">
                  <c:v>2.8459128646793888E-6</c:v>
                </c:pt>
                <c:pt idx="421">
                  <c:v>1.0814468885781677E-6</c:v>
                </c:pt>
                <c:pt idx="422">
                  <c:v>4.1094981765970381E-7</c:v>
                </c:pt>
                <c:pt idx="423">
                  <c:v>3.0675509883196765</c:v>
                </c:pt>
                <c:pt idx="424">
                  <c:v>23.844484166938528</c:v>
                </c:pt>
                <c:pt idx="425">
                  <c:v>8.3160052737844516</c:v>
                </c:pt>
                <c:pt idx="426">
                  <c:v>1.1635179943422416</c:v>
                </c:pt>
                <c:pt idx="427">
                  <c:v>0.44213683785005181</c:v>
                </c:pt>
                <c:pt idx="428">
                  <c:v>0.1680119983830197</c:v>
                </c:pt>
                <c:pt idx="429">
                  <c:v>6.3844559385547478E-2</c:v>
                </c:pt>
                <c:pt idx="430">
                  <c:v>2.4260932566508044E-2</c:v>
                </c:pt>
                <c:pt idx="431">
                  <c:v>1.0743083763184773</c:v>
                </c:pt>
                <c:pt idx="432">
                  <c:v>3.5032786626037612E-3</c:v>
                </c:pt>
                <c:pt idx="433">
                  <c:v>1.3312458917894292E-3</c:v>
                </c:pt>
                <c:pt idx="434">
                  <c:v>9.5505470143917606</c:v>
                </c:pt>
                <c:pt idx="435">
                  <c:v>5.0864014513365756</c:v>
                </c:pt>
                <c:pt idx="436">
                  <c:v>79.777897049286196</c:v>
                </c:pt>
                <c:pt idx="437">
                  <c:v>16.540027504360708</c:v>
                </c:pt>
                <c:pt idx="438">
                  <c:v>6.2852104516570684</c:v>
                </c:pt>
                <c:pt idx="439">
                  <c:v>7.081547387901268</c:v>
                </c:pt>
                <c:pt idx="440">
                  <c:v>0.90758438921928075</c:v>
                </c:pt>
                <c:pt idx="441">
                  <c:v>0.34488206790332671</c:v>
                </c:pt>
                <c:pt idx="442">
                  <c:v>0.13105518580326414</c:v>
                </c:pt>
                <c:pt idx="443">
                  <c:v>4.9800970605240358E-2</c:v>
                </c:pt>
                <c:pt idx="444">
                  <c:v>1.892436882999134E-2</c:v>
                </c:pt>
                <c:pt idx="445">
                  <c:v>7.1912601553967082E-3</c:v>
                </c:pt>
                <c:pt idx="446">
                  <c:v>2.7326788590507495E-3</c:v>
                </c:pt>
                <c:pt idx="447">
                  <c:v>24.442176635127545</c:v>
                </c:pt>
                <c:pt idx="448">
                  <c:v>3.1952548528981204</c:v>
                </c:pt>
                <c:pt idx="449">
                  <c:v>1.2141968441012858</c:v>
                </c:pt>
                <c:pt idx="450">
                  <c:v>0.46139480075848871</c:v>
                </c:pt>
                <c:pt idx="451">
                  <c:v>0.27077215880872679</c:v>
                </c:pt>
                <c:pt idx="452">
                  <c:v>1.4961421291479517</c:v>
                </c:pt>
                <c:pt idx="453">
                  <c:v>2.5317655507219799E-2</c:v>
                </c:pt>
                <c:pt idx="454">
                  <c:v>9.6207090927435228E-3</c:v>
                </c:pt>
                <c:pt idx="455">
                  <c:v>3.6558694552425385E-3</c:v>
                </c:pt>
                <c:pt idx="456">
                  <c:v>1.3892303929921648E-3</c:v>
                </c:pt>
                <c:pt idx="457">
                  <c:v>5.2790754933702269E-4</c:v>
                </c:pt>
                <c:pt idx="458">
                  <c:v>2.0060486874806861E-4</c:v>
                </c:pt>
                <c:pt idx="459">
                  <c:v>2.8370929276089818</c:v>
                </c:pt>
                <c:pt idx="460">
                  <c:v>2.8967343047221101E-5</c:v>
                </c:pt>
                <c:pt idx="461">
                  <c:v>1.100759035794402E-5</c:v>
                </c:pt>
                <c:pt idx="462">
                  <c:v>3.9783538125532072</c:v>
                </c:pt>
                <c:pt idx="463">
                  <c:v>1.5894960476871162E-6</c:v>
                </c:pt>
                <c:pt idx="464">
                  <c:v>8.6851338177278183</c:v>
                </c:pt>
                <c:pt idx="465">
                  <c:v>6.5611960009264889</c:v>
                </c:pt>
                <c:pt idx="466">
                  <c:v>8.7218827128687455E-8</c:v>
                </c:pt>
                <c:pt idx="467">
                  <c:v>3.3143154308901233E-8</c:v>
                </c:pt>
                <c:pt idx="468">
                  <c:v>1.2594398637382467E-8</c:v>
                </c:pt>
                <c:pt idx="469">
                  <c:v>10.781536131960644</c:v>
                </c:pt>
                <c:pt idx="470">
                  <c:v>1.8186311632380282E-9</c:v>
                </c:pt>
                <c:pt idx="471">
                  <c:v>36.00884350208505</c:v>
                </c:pt>
                <c:pt idx="472">
                  <c:v>67.613759033097352</c:v>
                </c:pt>
                <c:pt idx="473">
                  <c:v>60.226394892899059</c:v>
                </c:pt>
                <c:pt idx="474">
                  <c:v>16.236250608514389</c:v>
                </c:pt>
                <c:pt idx="475">
                  <c:v>6.1697752312354668</c:v>
                </c:pt>
                <c:pt idx="476">
                  <c:v>2.3445145878694773</c:v>
                </c:pt>
                <c:pt idx="477">
                  <c:v>0.89091554339040158</c:v>
                </c:pt>
                <c:pt idx="478">
                  <c:v>1.8857612095792669</c:v>
                </c:pt>
                <c:pt idx="479">
                  <c:v>0.12864820446557396</c:v>
                </c:pt>
                <c:pt idx="480">
                  <c:v>4.8886317696918119E-2</c:v>
                </c:pt>
                <c:pt idx="481">
                  <c:v>1.8576800724828885E-2</c:v>
                </c:pt>
                <c:pt idx="482">
                  <c:v>7.0591842754349748E-3</c:v>
                </c:pt>
                <c:pt idx="483">
                  <c:v>4.622964407035937</c:v>
                </c:pt>
                <c:pt idx="484">
                  <c:v>1.0193462093728105E-3</c:v>
                </c:pt>
                <c:pt idx="485">
                  <c:v>6.1113127044176103</c:v>
                </c:pt>
                <c:pt idx="486">
                  <c:v>1.4719359263343389E-4</c:v>
                </c:pt>
                <c:pt idx="487">
                  <c:v>5.593356520070487E-5</c:v>
                </c:pt>
                <c:pt idx="488">
                  <c:v>2.125475477626785E-5</c:v>
                </c:pt>
                <c:pt idx="489">
                  <c:v>8.076806814981783E-6</c:v>
                </c:pt>
                <c:pt idx="490">
                  <c:v>1.1979058683407384</c:v>
                </c:pt>
                <c:pt idx="491">
                  <c:v>1.1662909040833692E-6</c:v>
                </c:pt>
                <c:pt idx="492">
                  <c:v>4.4319054355168034E-7</c:v>
                </c:pt>
                <c:pt idx="493">
                  <c:v>1.6841240654963854E-7</c:v>
                </c:pt>
                <c:pt idx="494">
                  <c:v>6.3996714488862639E-8</c:v>
                </c:pt>
                <c:pt idx="495">
                  <c:v>2.4318751505767798E-8</c:v>
                </c:pt>
                <c:pt idx="496">
                  <c:v>29.862388901692647</c:v>
                </c:pt>
                <c:pt idx="497">
                  <c:v>25.719417762977677</c:v>
                </c:pt>
                <c:pt idx="498">
                  <c:v>5.1792943155332853</c:v>
                </c:pt>
                <c:pt idx="499">
                  <c:v>4.6064680641904499</c:v>
                </c:pt>
                <c:pt idx="500">
                  <c:v>0.74789009916300631</c:v>
                </c:pt>
                <c:pt idx="501">
                  <c:v>0.28419823768194241</c:v>
                </c:pt>
                <c:pt idx="502">
                  <c:v>1.7270143479796405</c:v>
                </c:pt>
                <c:pt idx="503">
                  <c:v>4.1038225521272495E-2</c:v>
                </c:pt>
                <c:pt idx="504">
                  <c:v>1.5594525698083547E-2</c:v>
                </c:pt>
                <c:pt idx="505">
                  <c:v>4.9047924125081099</c:v>
                </c:pt>
                <c:pt idx="506">
                  <c:v>2.2518495108032645E-3</c:v>
                </c:pt>
                <c:pt idx="507">
                  <c:v>31.646260883148905</c:v>
                </c:pt>
                <c:pt idx="508">
                  <c:v>50.778792226964924</c:v>
                </c:pt>
                <c:pt idx="509">
                  <c:v>40.157813623971876</c:v>
                </c:pt>
                <c:pt idx="510">
                  <c:v>20.261881248424679</c:v>
                </c:pt>
                <c:pt idx="511">
                  <c:v>4.7922492488050299</c:v>
                </c:pt>
                <c:pt idx="512">
                  <c:v>1.8210547145459113</c:v>
                </c:pt>
                <c:pt idx="513">
                  <c:v>0.6920007915274462</c:v>
                </c:pt>
                <c:pt idx="514">
                  <c:v>2.506635044037095</c:v>
                </c:pt>
                <c:pt idx="515">
                  <c:v>9.9924914296563264E-2</c:v>
                </c:pt>
                <c:pt idx="516">
                  <c:v>3.5012635669869661</c:v>
                </c:pt>
                <c:pt idx="517">
                  <c:v>1.4429157624423738E-2</c:v>
                </c:pt>
                <c:pt idx="518">
                  <c:v>19.659096540020514</c:v>
                </c:pt>
                <c:pt idx="519">
                  <c:v>10.969927964733571</c:v>
                </c:pt>
                <c:pt idx="520">
                  <c:v>1.4793912132487306</c:v>
                </c:pt>
                <c:pt idx="521">
                  <c:v>0.56216866103451768</c:v>
                </c:pt>
                <c:pt idx="522">
                  <c:v>0.21362409119311668</c:v>
                </c:pt>
                <c:pt idx="523">
                  <c:v>3.3646850220294224</c:v>
                </c:pt>
                <c:pt idx="524">
                  <c:v>3.0847318768286048E-2</c:v>
                </c:pt>
                <c:pt idx="525">
                  <c:v>1.1721981131948698E-2</c:v>
                </c:pt>
                <c:pt idx="526">
                  <c:v>4.4543528301405049E-3</c:v>
                </c:pt>
                <c:pt idx="527">
                  <c:v>0.65160447582178116</c:v>
                </c:pt>
                <c:pt idx="528">
                  <c:v>6.4320854867228885E-4</c:v>
                </c:pt>
                <c:pt idx="529">
                  <c:v>2.4441924849546976E-4</c:v>
                </c:pt>
                <c:pt idx="530">
                  <c:v>13.576747134612662</c:v>
                </c:pt>
                <c:pt idx="531">
                  <c:v>0.4471129468236289</c:v>
                </c:pt>
                <c:pt idx="532">
                  <c:v>18.452753639748579</c:v>
                </c:pt>
                <c:pt idx="533">
                  <c:v>42.105720287633417</c:v>
                </c:pt>
                <c:pt idx="534">
                  <c:v>8.4655427014647184</c:v>
                </c:pt>
                <c:pt idx="535">
                  <c:v>3.2169062265565933</c:v>
                </c:pt>
                <c:pt idx="536">
                  <c:v>1.2224243660915053</c:v>
                </c:pt>
                <c:pt idx="537">
                  <c:v>0.46452125911477199</c:v>
                </c:pt>
                <c:pt idx="538">
                  <c:v>5.4236152904524939</c:v>
                </c:pt>
                <c:pt idx="539">
                  <c:v>6.7076869816173085E-2</c:v>
                </c:pt>
                <c:pt idx="540">
                  <c:v>2.5489210530145769E-2</c:v>
                </c:pt>
                <c:pt idx="541">
                  <c:v>9.6859000014553921E-3</c:v>
                </c:pt>
                <c:pt idx="542">
                  <c:v>3.680642000553049E-3</c:v>
                </c:pt>
                <c:pt idx="543">
                  <c:v>36.379904321772656</c:v>
                </c:pt>
                <c:pt idx="544">
                  <c:v>25.80092764236754</c:v>
                </c:pt>
                <c:pt idx="545">
                  <c:v>33.191728791198052</c:v>
                </c:pt>
                <c:pt idx="546">
                  <c:v>25.262243570420793</c:v>
                </c:pt>
                <c:pt idx="547">
                  <c:v>5.3446962550414598</c:v>
                </c:pt>
                <c:pt idx="548">
                  <c:v>2.0309845769157544</c:v>
                </c:pt>
                <c:pt idx="549">
                  <c:v>0.77177413922798688</c:v>
                </c:pt>
                <c:pt idx="550">
                  <c:v>0.35200361120588397</c:v>
                </c:pt>
                <c:pt idx="551">
                  <c:v>0.95193809155731435</c:v>
                </c:pt>
                <c:pt idx="552">
                  <c:v>4.2348790567718092E-2</c:v>
                </c:pt>
                <c:pt idx="553">
                  <c:v>1.6092540415732878E-2</c:v>
                </c:pt>
                <c:pt idx="554">
                  <c:v>6.1151653579784937E-3</c:v>
                </c:pt>
                <c:pt idx="555">
                  <c:v>3.7371818351216715</c:v>
                </c:pt>
                <c:pt idx="556">
                  <c:v>9.2436028833225752</c:v>
                </c:pt>
                <c:pt idx="557">
                  <c:v>0.22104031950640096</c:v>
                </c:pt>
                <c:pt idx="558">
                  <c:v>13.322743886795845</c:v>
                </c:pt>
                <c:pt idx="559">
                  <c:v>5.6609319404719152</c:v>
                </c:pt>
                <c:pt idx="560">
                  <c:v>0.14905082999409108</c:v>
                </c:pt>
                <c:pt idx="561">
                  <c:v>5.6639315397754617E-2</c:v>
                </c:pt>
                <c:pt idx="562">
                  <c:v>1.280433601646652</c:v>
                </c:pt>
                <c:pt idx="563">
                  <c:v>0.13817397683007721</c:v>
                </c:pt>
                <c:pt idx="564">
                  <c:v>3.1079125145055909E-3</c:v>
                </c:pt>
                <c:pt idx="565">
                  <c:v>1.1810067555121247E-3</c:v>
                </c:pt>
                <c:pt idx="566">
                  <c:v>7.1900795268208819</c:v>
                </c:pt>
                <c:pt idx="567">
                  <c:v>7.8727654056294956</c:v>
                </c:pt>
                <c:pt idx="568">
                  <c:v>0.14679673412703861</c:v>
                </c:pt>
                <c:pt idx="569">
                  <c:v>5.7060305370042315</c:v>
                </c:pt>
                <c:pt idx="570">
                  <c:v>5.2287502216051225</c:v>
                </c:pt>
                <c:pt idx="571">
                  <c:v>3.5559362099212505E-6</c:v>
                </c:pt>
                <c:pt idx="572">
                  <c:v>2.2463755570760657</c:v>
                </c:pt>
                <c:pt idx="573">
                  <c:v>7.7856726747968095</c:v>
                </c:pt>
                <c:pt idx="574">
                  <c:v>1.9512133171079889E-7</c:v>
                </c:pt>
                <c:pt idx="575">
                  <c:v>7.4146106050103582E-8</c:v>
                </c:pt>
                <c:pt idx="576">
                  <c:v>2.8175520299039363E-8</c:v>
                </c:pt>
                <c:pt idx="577">
                  <c:v>1.0706697713634958E-8</c:v>
                </c:pt>
                <c:pt idx="578">
                  <c:v>3.6495550472927238</c:v>
                </c:pt>
                <c:pt idx="579">
                  <c:v>18.272382948043063</c:v>
                </c:pt>
                <c:pt idx="580">
                  <c:v>64.590600321859014</c:v>
                </c:pt>
                <c:pt idx="581">
                  <c:v>72.501449318291236</c:v>
                </c:pt>
                <c:pt idx="582">
                  <c:v>18.748856611966552</c:v>
                </c:pt>
                <c:pt idx="583">
                  <c:v>7.1245655125472913</c:v>
                </c:pt>
                <c:pt idx="584">
                  <c:v>2.7073348947679703</c:v>
                </c:pt>
                <c:pt idx="585">
                  <c:v>1.0287872600118289</c:v>
                </c:pt>
                <c:pt idx="586">
                  <c:v>3.7548910216232385</c:v>
                </c:pt>
                <c:pt idx="587">
                  <c:v>0.1485568803457081</c:v>
                </c:pt>
                <c:pt idx="588">
                  <c:v>5.6451614531369071E-2</c:v>
                </c:pt>
                <c:pt idx="589">
                  <c:v>6.5912856657983001</c:v>
                </c:pt>
                <c:pt idx="590">
                  <c:v>8.1516131383296934E-3</c:v>
                </c:pt>
                <c:pt idx="591">
                  <c:v>13.023578421236216</c:v>
                </c:pt>
                <c:pt idx="592">
                  <c:v>64.120265420086014</c:v>
                </c:pt>
                <c:pt idx="593">
                  <c:v>32.592293108848509</c:v>
                </c:pt>
                <c:pt idx="594">
                  <c:v>29.552130387966031</c:v>
                </c:pt>
                <c:pt idx="595">
                  <c:v>6.692554207695343</c:v>
                </c:pt>
                <c:pt idx="596">
                  <c:v>12.364237817752617</c:v>
                </c:pt>
                <c:pt idx="597">
                  <c:v>2.0579487870096278</c:v>
                </c:pt>
                <c:pt idx="598">
                  <c:v>5.994415428322081</c:v>
                </c:pt>
                <c:pt idx="599">
                  <c:v>4.3424938028634523</c:v>
                </c:pt>
                <c:pt idx="600">
                  <c:v>5.302856569958473E-2</c:v>
                </c:pt>
                <c:pt idx="601">
                  <c:v>2.0150854965842201E-2</c:v>
                </c:pt>
                <c:pt idx="602">
                  <c:v>7.6573248870200356E-3</c:v>
                </c:pt>
                <c:pt idx="603">
                  <c:v>2.9097834570676142E-3</c:v>
                </c:pt>
                <c:pt idx="604">
                  <c:v>4.1241465595387901</c:v>
                </c:pt>
                <c:pt idx="605">
                  <c:v>4.2017273120056344E-4</c:v>
                </c:pt>
                <c:pt idx="606">
                  <c:v>7.0472587671168583</c:v>
                </c:pt>
                <c:pt idx="607">
                  <c:v>2.3684506040454054</c:v>
                </c:pt>
                <c:pt idx="608">
                  <c:v>2.3055718106437316E-5</c:v>
                </c:pt>
                <c:pt idx="609">
                  <c:v>7.9357710631233509</c:v>
                </c:pt>
                <c:pt idx="610">
                  <c:v>9.9814186474509636</c:v>
                </c:pt>
                <c:pt idx="611">
                  <c:v>2.5379174679749146</c:v>
                </c:pt>
                <c:pt idx="612">
                  <c:v>4.8074307829584277E-7</c:v>
                </c:pt>
                <c:pt idx="613">
                  <c:v>1.826823697524203E-7</c:v>
                </c:pt>
                <c:pt idx="614">
                  <c:v>5.9759522756849588</c:v>
                </c:pt>
                <c:pt idx="615">
                  <c:v>3.1944256174395473</c:v>
                </c:pt>
                <c:pt idx="616">
                  <c:v>1.0024146993054806E-8</c:v>
                </c:pt>
                <c:pt idx="617">
                  <c:v>3.8091758573608274E-9</c:v>
                </c:pt>
                <c:pt idx="618">
                  <c:v>0.46850791314266232</c:v>
                </c:pt>
                <c:pt idx="619">
                  <c:v>5.5004499380290341E-10</c:v>
                </c:pt>
                <c:pt idx="620">
                  <c:v>20.615559055700707</c:v>
                </c:pt>
                <c:pt idx="621">
                  <c:v>0.76027411899253683</c:v>
                </c:pt>
                <c:pt idx="622">
                  <c:v>0.288904165217164</c:v>
                </c:pt>
                <c:pt idx="623">
                  <c:v>0.1097835827825223</c:v>
                </c:pt>
                <c:pt idx="624">
                  <c:v>4.171776145735847E-2</c:v>
                </c:pt>
                <c:pt idx="625">
                  <c:v>1.5852749353796221E-2</c:v>
                </c:pt>
                <c:pt idx="626">
                  <c:v>1.2611554576219177</c:v>
                </c:pt>
                <c:pt idx="627">
                  <c:v>7.8829823946252784</c:v>
                </c:pt>
                <c:pt idx="628">
                  <c:v>4.9240315312254834</c:v>
                </c:pt>
                <c:pt idx="629">
                  <c:v>3.3055138376577236E-4</c:v>
                </c:pt>
                <c:pt idx="630">
                  <c:v>10.610467605683485</c:v>
                </c:pt>
                <c:pt idx="631">
                  <c:v>0.11204633293639094</c:v>
                </c:pt>
                <c:pt idx="632">
                  <c:v>4.2577606515828557E-2</c:v>
                </c:pt>
                <c:pt idx="633">
                  <c:v>1.6179490476014854E-2</c:v>
                </c:pt>
                <c:pt idx="634">
                  <c:v>6.1482063808856449E-3</c:v>
                </c:pt>
                <c:pt idx="635">
                  <c:v>3.914279158651301</c:v>
                </c:pt>
                <c:pt idx="636">
                  <c:v>8.8780100139988728E-4</c:v>
                </c:pt>
                <c:pt idx="637">
                  <c:v>7.1111437910645323</c:v>
                </c:pt>
                <c:pt idx="638">
                  <c:v>1.2819846460214373E-4</c:v>
                </c:pt>
                <c:pt idx="639">
                  <c:v>1.3059300321793432</c:v>
                </c:pt>
                <c:pt idx="640">
                  <c:v>5.1218606428186195</c:v>
                </c:pt>
                <c:pt idx="641">
                  <c:v>7.0345061496488284E-6</c:v>
                </c:pt>
                <c:pt idx="642">
                  <c:v>11.386758403123928</c:v>
                </c:pt>
                <c:pt idx="643">
                  <c:v>1.0157826880092909E-6</c:v>
                </c:pt>
                <c:pt idx="644">
                  <c:v>3.859974214435306E-7</c:v>
                </c:pt>
                <c:pt idx="645">
                  <c:v>1.4667902014854163E-7</c:v>
                </c:pt>
                <c:pt idx="646">
                  <c:v>7.4871116153425374</c:v>
                </c:pt>
                <c:pt idx="647">
                  <c:v>2.1180450509449415E-8</c:v>
                </c:pt>
                <c:pt idx="648">
                  <c:v>1.111519993450536</c:v>
                </c:pt>
                <c:pt idx="649">
                  <c:v>3.0584570535644963E-9</c:v>
                </c:pt>
                <c:pt idx="650">
                  <c:v>6.7042673085224562</c:v>
                </c:pt>
                <c:pt idx="651">
                  <c:v>24.332494307040943</c:v>
                </c:pt>
                <c:pt idx="652">
                  <c:v>27.233825725716812</c:v>
                </c:pt>
                <c:pt idx="653">
                  <c:v>22.569387187144208</c:v>
                </c:pt>
                <c:pt idx="654">
                  <c:v>8.5770816836458401</c:v>
                </c:pt>
                <c:pt idx="655">
                  <c:v>12.891610705770834</c:v>
                </c:pt>
                <c:pt idx="656">
                  <c:v>0.93230958040487222</c:v>
                </c:pt>
                <c:pt idx="657">
                  <c:v>5.2104926187659588</c:v>
                </c:pt>
                <c:pt idx="658">
                  <c:v>0.55508297544762697</c:v>
                </c:pt>
                <c:pt idx="659">
                  <c:v>5.8937564271684941</c:v>
                </c:pt>
                <c:pt idx="660">
                  <c:v>1.9439922692470944E-2</c:v>
                </c:pt>
                <c:pt idx="661">
                  <c:v>7.3871706231389573E-3</c:v>
                </c:pt>
                <c:pt idx="662">
                  <c:v>2.8071248367928037E-3</c:v>
                </c:pt>
                <c:pt idx="663">
                  <c:v>1.0667074379812653E-3</c:v>
                </c:pt>
                <c:pt idx="664">
                  <c:v>4.0534882643288088E-4</c:v>
                </c:pt>
                <c:pt idx="665">
                  <c:v>1.5403255404449474E-4</c:v>
                </c:pt>
                <c:pt idx="666">
                  <c:v>5.9506357858517021</c:v>
                </c:pt>
                <c:pt idx="667">
                  <c:v>13.459213664918856</c:v>
                </c:pt>
                <c:pt idx="668">
                  <c:v>0.42768480832805866</c:v>
                </c:pt>
                <c:pt idx="669">
                  <c:v>0.1625202271646623</c:v>
                </c:pt>
                <c:pt idx="670">
                  <c:v>6.1757686322571684E-2</c:v>
                </c:pt>
                <c:pt idx="671">
                  <c:v>2.3467920802577241E-2</c:v>
                </c:pt>
                <c:pt idx="672">
                  <c:v>8.9178099049793506E-3</c:v>
                </c:pt>
                <c:pt idx="673">
                  <c:v>3.3887677638921527E-3</c:v>
                </c:pt>
                <c:pt idx="674">
                  <c:v>0.10320857608878577</c:v>
                </c:pt>
                <c:pt idx="675">
                  <c:v>1.2070304180923734</c:v>
                </c:pt>
                <c:pt idx="676">
                  <c:v>43.300764003785076</c:v>
                </c:pt>
                <c:pt idx="677">
                  <c:v>10.95776313596804</c:v>
                </c:pt>
                <c:pt idx="678">
                  <c:v>8.3936755829701593</c:v>
                </c:pt>
                <c:pt idx="679">
                  <c:v>1.2201137239600195</c:v>
                </c:pt>
                <c:pt idx="680">
                  <c:v>0.46364321510480738</c:v>
                </c:pt>
                <c:pt idx="681">
                  <c:v>3.7701305274499304</c:v>
                </c:pt>
                <c:pt idx="682">
                  <c:v>1.522381644472582</c:v>
                </c:pt>
                <c:pt idx="683">
                  <c:v>2.2755944835739013</c:v>
                </c:pt>
                <c:pt idx="684">
                  <c:v>9.6675915897077771E-3</c:v>
                </c:pt>
                <c:pt idx="685">
                  <c:v>3.6736848040889551E-3</c:v>
                </c:pt>
                <c:pt idx="686">
                  <c:v>4.0612694100278546</c:v>
                </c:pt>
                <c:pt idx="687">
                  <c:v>26.35232972129765</c:v>
                </c:pt>
                <c:pt idx="688">
                  <c:v>3.6976946763882763</c:v>
                </c:pt>
                <c:pt idx="689">
                  <c:v>1.4051239770275448</c:v>
                </c:pt>
                <c:pt idx="690">
                  <c:v>2.5406090069619056</c:v>
                </c:pt>
                <c:pt idx="691">
                  <c:v>2.938956685433189</c:v>
                </c:pt>
                <c:pt idx="692">
                  <c:v>7.7101962867455437E-2</c:v>
                </c:pt>
                <c:pt idx="693">
                  <c:v>0.16901207114011599</c:v>
                </c:pt>
                <c:pt idx="694">
                  <c:v>1.1133523438060568E-2</c:v>
                </c:pt>
                <c:pt idx="695">
                  <c:v>5.7512684869714841</c:v>
                </c:pt>
                <c:pt idx="696">
                  <c:v>1.6076807844559455E-3</c:v>
                </c:pt>
                <c:pt idx="697">
                  <c:v>3.4217913969038305</c:v>
                </c:pt>
                <c:pt idx="698">
                  <c:v>25.985541854853562</c:v>
                </c:pt>
                <c:pt idx="699">
                  <c:v>26.271396371607764</c:v>
                </c:pt>
                <c:pt idx="700">
                  <c:v>33.293467789307876</c:v>
                </c:pt>
                <c:pt idx="701">
                  <c:v>6.8476096229635255</c:v>
                </c:pt>
                <c:pt idx="702">
                  <c:v>8.3912410261396957</c:v>
                </c:pt>
                <c:pt idx="703">
                  <c:v>16.224623895089287</c:v>
                </c:pt>
                <c:pt idx="704">
                  <c:v>1.0501683186751829</c:v>
                </c:pt>
                <c:pt idx="705">
                  <c:v>0.39906396109656944</c:v>
                </c:pt>
                <c:pt idx="706">
                  <c:v>0.3302298977435455</c:v>
                </c:pt>
                <c:pt idx="707">
                  <c:v>4.862550017116936</c:v>
                </c:pt>
                <c:pt idx="708">
                  <c:v>2.1897437673290963E-2</c:v>
                </c:pt>
                <c:pt idx="709">
                  <c:v>8.3210263158505649E-3</c:v>
                </c:pt>
                <c:pt idx="710">
                  <c:v>4.3875108458104561</c:v>
                </c:pt>
                <c:pt idx="711">
                  <c:v>1.2015562000088217E-3</c:v>
                </c:pt>
                <c:pt idx="712">
                  <c:v>32.513541180773352</c:v>
                </c:pt>
                <c:pt idx="713">
                  <c:v>4.8715992771537655</c:v>
                </c:pt>
                <c:pt idx="714">
                  <c:v>4.4922434121698736</c:v>
                </c:pt>
                <c:pt idx="715">
                  <c:v>0.70345893562100359</c:v>
                </c:pt>
                <c:pt idx="716">
                  <c:v>0.26731439553598141</c:v>
                </c:pt>
                <c:pt idx="717">
                  <c:v>2.6772881540771998</c:v>
                </c:pt>
                <c:pt idx="718">
                  <c:v>4.6739991080914569</c:v>
                </c:pt>
                <c:pt idx="719">
                  <c:v>0.71910904840786294</c:v>
                </c:pt>
                <c:pt idx="720">
                  <c:v>5.5738686945031417E-3</c:v>
                </c:pt>
                <c:pt idx="721">
                  <c:v>2.1180701039111936E-3</c:v>
                </c:pt>
                <c:pt idx="722">
                  <c:v>15.329774124449612</c:v>
                </c:pt>
                <c:pt idx="723">
                  <c:v>19.344712021041701</c:v>
                </c:pt>
                <c:pt idx="724">
                  <c:v>28.227836148092052</c:v>
                </c:pt>
                <c:pt idx="725">
                  <c:v>35.621248859714434</c:v>
                </c:pt>
                <c:pt idx="726">
                  <c:v>7.1587465073622498</c:v>
                </c:pt>
                <c:pt idx="727">
                  <c:v>4.7609988021467053</c:v>
                </c:pt>
                <c:pt idx="728">
                  <c:v>1.0337229956631091</c:v>
                </c:pt>
                <c:pt idx="729">
                  <c:v>0.39281473835198139</c:v>
                </c:pt>
                <c:pt idx="730">
                  <c:v>4.8813092824480337</c:v>
                </c:pt>
                <c:pt idx="731">
                  <c:v>5.6722448218026106E-2</c:v>
                </c:pt>
                <c:pt idx="732">
                  <c:v>2.1554530322849923E-2</c:v>
                </c:pt>
                <c:pt idx="733">
                  <c:v>8.1907215226829696E-3</c:v>
                </c:pt>
                <c:pt idx="734">
                  <c:v>3.1124741786195294E-3</c:v>
                </c:pt>
                <c:pt idx="735">
                  <c:v>1.182740187875421E-3</c:v>
                </c:pt>
                <c:pt idx="736">
                  <c:v>24.234515285037126</c:v>
                </c:pt>
                <c:pt idx="737">
                  <c:v>22.659955090491344</c:v>
                </c:pt>
                <c:pt idx="738">
                  <c:v>12.054356684780128</c:v>
                </c:pt>
                <c:pt idx="739">
                  <c:v>13.292120394904499</c:v>
                </c:pt>
                <c:pt idx="740">
                  <c:v>1.0416249896292864</c:v>
                </c:pt>
                <c:pt idx="741">
                  <c:v>5.9614513340729989</c:v>
                </c:pt>
                <c:pt idx="742">
                  <c:v>5.3742924787619675</c:v>
                </c:pt>
                <c:pt idx="743">
                  <c:v>5.7156046430938197E-2</c:v>
                </c:pt>
                <c:pt idx="744">
                  <c:v>2.1719297643756515E-2</c:v>
                </c:pt>
                <c:pt idx="745">
                  <c:v>8.5324985559385382</c:v>
                </c:pt>
                <c:pt idx="746">
                  <c:v>3.1362665797584417E-3</c:v>
                </c:pt>
                <c:pt idx="747">
                  <c:v>6.449550001476168</c:v>
                </c:pt>
                <c:pt idx="748">
                  <c:v>20.535695730131401</c:v>
                </c:pt>
                <c:pt idx="749">
                  <c:v>2.4608483699926551</c:v>
                </c:pt>
                <c:pt idx="750">
                  <c:v>0.93512238059720898</c:v>
                </c:pt>
                <c:pt idx="751">
                  <c:v>0.35534650462693945</c:v>
                </c:pt>
                <c:pt idx="752">
                  <c:v>10.950607533562879</c:v>
                </c:pt>
                <c:pt idx="753">
                  <c:v>5.1312035268130066E-2</c:v>
                </c:pt>
                <c:pt idx="754">
                  <c:v>8.6618000820787699</c:v>
                </c:pt>
                <c:pt idx="755">
                  <c:v>1.2648540380185622</c:v>
                </c:pt>
                <c:pt idx="756">
                  <c:v>2.8155939992328331E-3</c:v>
                </c:pt>
                <c:pt idx="757">
                  <c:v>1.0699257197084766E-3</c:v>
                </c:pt>
                <c:pt idx="758">
                  <c:v>4.0657177348922118E-4</c:v>
                </c:pt>
                <c:pt idx="759">
                  <c:v>22.712664845109025</c:v>
                </c:pt>
                <c:pt idx="760">
                  <c:v>34.032078586567835</c:v>
                </c:pt>
                <c:pt idx="761">
                  <c:v>10.289552021171977</c:v>
                </c:pt>
                <c:pt idx="762">
                  <c:v>2.5529631070760295</c:v>
                </c:pt>
                <c:pt idx="763">
                  <c:v>11.036914325057698</c:v>
                </c:pt>
                <c:pt idx="764">
                  <c:v>1.9873125286921001</c:v>
                </c:pt>
                <c:pt idx="765">
                  <c:v>0.14008619161147592</c:v>
                </c:pt>
                <c:pt idx="766">
                  <c:v>3.767984064993025</c:v>
                </c:pt>
                <c:pt idx="767">
                  <c:v>2.0228446068697122E-2</c:v>
                </c:pt>
                <c:pt idx="768">
                  <c:v>7.6868095061049064E-3</c:v>
                </c:pt>
                <c:pt idx="769">
                  <c:v>2.9209876123198644E-3</c:v>
                </c:pt>
                <c:pt idx="770">
                  <c:v>1.1099752926815487E-3</c:v>
                </c:pt>
                <c:pt idx="771">
                  <c:v>6.6493491278156505</c:v>
                </c:pt>
                <c:pt idx="772">
                  <c:v>1.6028043226321562E-4</c:v>
                </c:pt>
                <c:pt idx="773">
                  <c:v>6.0906564260021936E-5</c:v>
                </c:pt>
                <c:pt idx="774">
                  <c:v>2.3144494418808338E-5</c:v>
                </c:pt>
                <c:pt idx="775">
                  <c:v>6.8680477908993334</c:v>
                </c:pt>
                <c:pt idx="776">
                  <c:v>10.835895691126</c:v>
                </c:pt>
                <c:pt idx="777">
                  <c:v>1.2699846977488508E-6</c:v>
                </c:pt>
                <c:pt idx="778">
                  <c:v>4.8259418514456335E-7</c:v>
                </c:pt>
                <c:pt idx="779">
                  <c:v>1.833857903549341E-7</c:v>
                </c:pt>
                <c:pt idx="780">
                  <c:v>0.66964770994491318</c:v>
                </c:pt>
                <c:pt idx="781">
                  <c:v>2.6480908127252477E-8</c:v>
                </c:pt>
                <c:pt idx="782">
                  <c:v>5.2562602311766975</c:v>
                </c:pt>
                <c:pt idx="783">
                  <c:v>3.8238431335752582E-9</c:v>
                </c:pt>
                <c:pt idx="784">
                  <c:v>25.787257551850075</c:v>
                </c:pt>
                <c:pt idx="785">
                  <c:v>23.205532906428417</c:v>
                </c:pt>
                <c:pt idx="786">
                  <c:v>4.2243157333124497</c:v>
                </c:pt>
                <c:pt idx="787">
                  <c:v>1.6052399786587312</c:v>
                </c:pt>
                <c:pt idx="788">
                  <c:v>7.3048963272986649</c:v>
                </c:pt>
                <c:pt idx="789">
                  <c:v>0.23179665291832083</c:v>
                </c:pt>
                <c:pt idx="790">
                  <c:v>8.8082728108961908E-2</c:v>
                </c:pt>
                <c:pt idx="791">
                  <c:v>2.8007237233053042</c:v>
                </c:pt>
                <c:pt idx="792">
                  <c:v>1.27191459389341E-2</c:v>
                </c:pt>
                <c:pt idx="793">
                  <c:v>4.8332754567949584E-3</c:v>
                </c:pt>
                <c:pt idx="794">
                  <c:v>7.8771670441729977</c:v>
                </c:pt>
                <c:pt idx="795">
                  <c:v>12.010493977143398</c:v>
                </c:pt>
                <c:pt idx="796">
                  <c:v>0.7600422480956176</c:v>
                </c:pt>
                <c:pt idx="797">
                  <c:v>23.293285675231253</c:v>
                </c:pt>
                <c:pt idx="798">
                  <c:v>5.4037767675118857</c:v>
                </c:pt>
                <c:pt idx="799">
                  <c:v>18.359967725137359</c:v>
                </c:pt>
                <c:pt idx="800">
                  <c:v>1.7085390796874389</c:v>
                </c:pt>
                <c:pt idx="801">
                  <c:v>6.223874006671438</c:v>
                </c:pt>
                <c:pt idx="802">
                  <c:v>6.9473441052746727</c:v>
                </c:pt>
                <c:pt idx="803">
                  <c:v>9.3750956380609166E-2</c:v>
                </c:pt>
                <c:pt idx="804">
                  <c:v>3.562536342463149E-2</c:v>
                </c:pt>
                <c:pt idx="805">
                  <c:v>2.4358193325722044</c:v>
                </c:pt>
                <c:pt idx="806">
                  <c:v>5.1443024785167869E-3</c:v>
                </c:pt>
                <c:pt idx="807">
                  <c:v>1.9548349418363788E-3</c:v>
                </c:pt>
                <c:pt idx="808">
                  <c:v>55.856747071268131</c:v>
                </c:pt>
                <c:pt idx="809">
                  <c:v>21.461724046852115</c:v>
                </c:pt>
                <c:pt idx="810">
                  <c:v>8.0708244764728327</c:v>
                </c:pt>
                <c:pt idx="811">
                  <c:v>8.2431322730338561</c:v>
                </c:pt>
                <c:pt idx="812">
                  <c:v>0.849685892433095</c:v>
                </c:pt>
                <c:pt idx="813">
                  <c:v>6.7499654025841913</c:v>
                </c:pt>
                <c:pt idx="814">
                  <c:v>7.6962052370408927</c:v>
                </c:pt>
                <c:pt idx="815">
                  <c:v>4.6623964289588794E-2</c:v>
                </c:pt>
                <c:pt idx="816">
                  <c:v>1.7717106430043743E-2</c:v>
                </c:pt>
                <c:pt idx="817">
                  <c:v>6.7325004434166218E-3</c:v>
                </c:pt>
                <c:pt idx="818">
                  <c:v>2.558350168498316E-3</c:v>
                </c:pt>
                <c:pt idx="819">
                  <c:v>9.7217306402935994E-4</c:v>
                </c:pt>
                <c:pt idx="820">
                  <c:v>3.6942576433115685E-4</c:v>
                </c:pt>
                <c:pt idx="821">
                  <c:v>33.966716649664477</c:v>
                </c:pt>
                <c:pt idx="822">
                  <c:v>43.682823605546574</c:v>
                </c:pt>
                <c:pt idx="823">
                  <c:v>8.7284335767561778</c:v>
                </c:pt>
                <c:pt idx="824">
                  <c:v>3.3168047591673471</c:v>
                </c:pt>
                <c:pt idx="825">
                  <c:v>12.578893150250096</c:v>
                </c:pt>
                <c:pt idx="826">
                  <c:v>0.47894660722376503</c:v>
                </c:pt>
                <c:pt idx="827">
                  <c:v>6.0301334162246372</c:v>
                </c:pt>
                <c:pt idx="828">
                  <c:v>6.9159890083111658E-2</c:v>
                </c:pt>
                <c:pt idx="829">
                  <c:v>2.6280758231582439E-2</c:v>
                </c:pt>
                <c:pt idx="830">
                  <c:v>1.2666112672703191</c:v>
                </c:pt>
                <c:pt idx="831">
                  <c:v>1.9892738532788705</c:v>
                </c:pt>
                <c:pt idx="832">
                  <c:v>2.4235168768240078</c:v>
                </c:pt>
                <c:pt idx="833">
                  <c:v>6.2642132763905192E-2</c:v>
                </c:pt>
                <c:pt idx="834">
                  <c:v>16.640388719091153</c:v>
                </c:pt>
                <c:pt idx="835">
                  <c:v>8.7082878834889357</c:v>
                </c:pt>
                <c:pt idx="836">
                  <c:v>0.46116948990409906</c:v>
                </c:pt>
                <c:pt idx="837">
                  <c:v>14.232528396836321</c:v>
                </c:pt>
                <c:pt idx="838">
                  <c:v>4.7959927580346058</c:v>
                </c:pt>
                <c:pt idx="839">
                  <c:v>1.422475154213098</c:v>
                </c:pt>
                <c:pt idx="840">
                  <c:v>0.44628213130615357</c:v>
                </c:pt>
                <c:pt idx="841">
                  <c:v>2.7397885340398034</c:v>
                </c:pt>
                <c:pt idx="842">
                  <c:v>1.3885519963429728E-3</c:v>
                </c:pt>
                <c:pt idx="843">
                  <c:v>5.2764975861032965E-4</c:v>
                </c:pt>
                <c:pt idx="844">
                  <c:v>2.0050690827192526E-4</c:v>
                </c:pt>
                <c:pt idx="845">
                  <c:v>7.6192625143331583E-5</c:v>
                </c:pt>
                <c:pt idx="846">
                  <c:v>2.6396980749201044</c:v>
                </c:pt>
                <c:pt idx="847">
                  <c:v>1.1002215070697084E-5</c:v>
                </c:pt>
                <c:pt idx="848">
                  <c:v>4.1808417268648916E-6</c:v>
                </c:pt>
                <c:pt idx="849">
                  <c:v>1.5887198562086587E-6</c:v>
                </c:pt>
                <c:pt idx="850">
                  <c:v>7.5291539412969808</c:v>
                </c:pt>
                <c:pt idx="851">
                  <c:v>2.2941114723653034E-7</c:v>
                </c:pt>
                <c:pt idx="852">
                  <c:v>8.7176235949881519E-8</c:v>
                </c:pt>
                <c:pt idx="853">
                  <c:v>3.3126969660954979E-8</c:v>
                </c:pt>
                <c:pt idx="854">
                  <c:v>1.2588248471162892E-8</c:v>
                </c:pt>
                <c:pt idx="855">
                  <c:v>4.7835344190418992E-9</c:v>
                </c:pt>
                <c:pt idx="856">
                  <c:v>13.75212862252701</c:v>
                </c:pt>
                <c:pt idx="857">
                  <c:v>7.2535036142594844</c:v>
                </c:pt>
                <c:pt idx="858">
                  <c:v>0.65586342342338722</c:v>
                </c:pt>
                <c:pt idx="859">
                  <c:v>8.1101819466026209E-2</c:v>
                </c:pt>
                <c:pt idx="860">
                  <c:v>2.8485517366481852</c:v>
                </c:pt>
                <c:pt idx="861">
                  <c:v>1.2840552465904049</c:v>
                </c:pt>
                <c:pt idx="862">
                  <c:v>4.4502190377397914E-3</c:v>
                </c:pt>
                <c:pt idx="863">
                  <c:v>1.6910832343411206E-3</c:v>
                </c:pt>
                <c:pt idx="864">
                  <c:v>6.4261162904962594E-4</c:v>
                </c:pt>
                <c:pt idx="865">
                  <c:v>2.4419241903885782E-4</c:v>
                </c:pt>
                <c:pt idx="866">
                  <c:v>9.2793119234765999E-5</c:v>
                </c:pt>
                <c:pt idx="867">
                  <c:v>10.449352083077507</c:v>
                </c:pt>
                <c:pt idx="868">
                  <c:v>1.339932641750021E-5</c:v>
                </c:pt>
                <c:pt idx="869">
                  <c:v>5.0917440386500798E-6</c:v>
                </c:pt>
                <c:pt idx="870">
                  <c:v>1.9348627346870301E-6</c:v>
                </c:pt>
                <c:pt idx="871">
                  <c:v>7.3524783918107158E-7</c:v>
                </c:pt>
                <c:pt idx="872">
                  <c:v>5.115688912123197</c:v>
                </c:pt>
                <c:pt idx="873">
                  <c:v>1.0616978797774674E-7</c:v>
                </c:pt>
                <c:pt idx="874">
                  <c:v>0.44051862607043035</c:v>
                </c:pt>
                <c:pt idx="875">
                  <c:v>4.9566731549788932</c:v>
                </c:pt>
                <c:pt idx="876">
                  <c:v>3.6535881462791302</c:v>
                </c:pt>
                <c:pt idx="877">
                  <c:v>2.2137844702476695E-9</c:v>
                </c:pt>
                <c:pt idx="878">
                  <c:v>8.4123809869411445E-10</c:v>
                </c:pt>
                <c:pt idx="879">
                  <c:v>3.1967047750376352E-10</c:v>
                </c:pt>
                <c:pt idx="880">
                  <c:v>7.6205837084759347</c:v>
                </c:pt>
                <c:pt idx="881">
                  <c:v>38.539117271854863</c:v>
                </c:pt>
                <c:pt idx="882">
                  <c:v>41.89998460062499</c:v>
                </c:pt>
                <c:pt idx="883">
                  <c:v>17.672373023229518</c:v>
                </c:pt>
                <c:pt idx="884">
                  <c:v>30.821136677103738</c:v>
                </c:pt>
                <c:pt idx="885">
                  <c:v>5.4355734337440005</c:v>
                </c:pt>
                <c:pt idx="886">
                  <c:v>8.6830375700403746</c:v>
                </c:pt>
                <c:pt idx="887">
                  <c:v>3.2695641044695574</c:v>
                </c:pt>
                <c:pt idx="888">
                  <c:v>0.29826078545640078</c:v>
                </c:pt>
                <c:pt idx="889">
                  <c:v>0.11333909847343228</c:v>
                </c:pt>
                <c:pt idx="890">
                  <c:v>1.4932500125131709</c:v>
                </c:pt>
                <c:pt idx="891">
                  <c:v>12.328931932840883</c:v>
                </c:pt>
                <c:pt idx="892">
                  <c:v>0.55449602031701795</c:v>
                </c:pt>
                <c:pt idx="893">
                  <c:v>0.21070848772046682</c:v>
                </c:pt>
                <c:pt idx="894">
                  <c:v>8.0069225333777388E-2</c:v>
                </c:pt>
                <c:pt idx="895">
                  <c:v>3.0426305626835411E-2</c:v>
                </c:pt>
                <c:pt idx="896">
                  <c:v>1.1561996138197457E-2</c:v>
                </c:pt>
                <c:pt idx="897">
                  <c:v>9.8616651909542536</c:v>
                </c:pt>
                <c:pt idx="898">
                  <c:v>1.6695522423557129E-3</c:v>
                </c:pt>
                <c:pt idx="899">
                  <c:v>5.4172177029399489</c:v>
                </c:pt>
                <c:pt idx="900">
                  <c:v>2.4108334379616502E-4</c:v>
                </c:pt>
                <c:pt idx="901">
                  <c:v>9.1611670642542694E-5</c:v>
                </c:pt>
                <c:pt idx="902">
                  <c:v>0.14391523244566193</c:v>
                </c:pt>
                <c:pt idx="903">
                  <c:v>16.392655753345437</c:v>
                </c:pt>
                <c:pt idx="904">
                  <c:v>40.446617132865157</c:v>
                </c:pt>
                <c:pt idx="905">
                  <c:v>8.2146843665648763</c:v>
                </c:pt>
                <c:pt idx="906">
                  <c:v>2.9580988118353817</c:v>
                </c:pt>
                <c:pt idx="907">
                  <c:v>1.124077548497445</c:v>
                </c:pt>
                <c:pt idx="908">
                  <c:v>4.9752576596538676</c:v>
                </c:pt>
                <c:pt idx="909">
                  <c:v>9.6464139464833405</c:v>
                </c:pt>
                <c:pt idx="910">
                  <c:v>3.3169748612179744</c:v>
                </c:pt>
                <c:pt idx="911">
                  <c:v>2.3438545631637678E-2</c:v>
                </c:pt>
                <c:pt idx="912">
                  <c:v>8.9066473400223178E-3</c:v>
                </c:pt>
                <c:pt idx="913">
                  <c:v>3.384525989208481E-3</c:v>
                </c:pt>
                <c:pt idx="914">
                  <c:v>24.968897129343112</c:v>
                </c:pt>
                <c:pt idx="915">
                  <c:v>5.1061558960770252</c:v>
                </c:pt>
                <c:pt idx="916">
                  <c:v>0.93702361233581888</c:v>
                </c:pt>
                <c:pt idx="917">
                  <c:v>13.822241982456617</c:v>
                </c:pt>
                <c:pt idx="918">
                  <c:v>5.9225334954408053</c:v>
                </c:pt>
                <c:pt idx="919">
                  <c:v>17.990437976777553</c:v>
                </c:pt>
                <c:pt idx="920">
                  <c:v>1.480912970946183</c:v>
                </c:pt>
                <c:pt idx="921">
                  <c:v>0.56274692895954948</c:v>
                </c:pt>
                <c:pt idx="922">
                  <c:v>1.4601783494868914</c:v>
                </c:pt>
                <c:pt idx="923">
                  <c:v>8.126065654175893E-2</c:v>
                </c:pt>
                <c:pt idx="924">
                  <c:v>3.0879049485868393E-2</c:v>
                </c:pt>
                <c:pt idx="925">
                  <c:v>1.173403880462999E-2</c:v>
                </c:pt>
                <c:pt idx="926">
                  <c:v>11.354319301690282</c:v>
                </c:pt>
                <c:pt idx="927">
                  <c:v>0.14409785344858916</c:v>
                </c:pt>
                <c:pt idx="928">
                  <c:v>6.4387017728765672E-4</c:v>
                </c:pt>
                <c:pt idx="929">
                  <c:v>9.2726225177519979</c:v>
                </c:pt>
                <c:pt idx="930">
                  <c:v>2.0293015626247053</c:v>
                </c:pt>
                <c:pt idx="931">
                  <c:v>11.111242479294718</c:v>
                </c:pt>
                <c:pt idx="932">
                  <c:v>0.12292183542852902</c:v>
                </c:pt>
                <c:pt idx="933">
                  <c:v>4.6710297462841034E-2</c:v>
                </c:pt>
                <c:pt idx="934">
                  <c:v>1.7749913035879597E-2</c:v>
                </c:pt>
                <c:pt idx="935">
                  <c:v>6.744966953634246E-3</c:v>
                </c:pt>
                <c:pt idx="936">
                  <c:v>2.5630874423810132E-3</c:v>
                </c:pt>
                <c:pt idx="937">
                  <c:v>9.7397322810478511E-4</c:v>
                </c:pt>
                <c:pt idx="938">
                  <c:v>5.2601570787524716</c:v>
                </c:pt>
                <c:pt idx="939">
                  <c:v>7.4972428942341516</c:v>
                </c:pt>
                <c:pt idx="940">
                  <c:v>8.0375232579473703</c:v>
                </c:pt>
                <c:pt idx="941">
                  <c:v>44.116671128772893</c:v>
                </c:pt>
                <c:pt idx="942">
                  <c:v>14.676163366352073</c:v>
                </c:pt>
                <c:pt idx="943">
                  <c:v>3.5912671951642823</c:v>
                </c:pt>
                <c:pt idx="944">
                  <c:v>1.3646815341624274</c:v>
                </c:pt>
                <c:pt idx="945">
                  <c:v>0.51857898298172245</c:v>
                </c:pt>
                <c:pt idx="946">
                  <c:v>5.8233744936295295</c:v>
                </c:pt>
                <c:pt idx="947">
                  <c:v>5.0719606108068715</c:v>
                </c:pt>
                <c:pt idx="948">
                  <c:v>2.845546595417308E-2</c:v>
                </c:pt>
                <c:pt idx="949">
                  <c:v>1.0813077062585772E-2</c:v>
                </c:pt>
                <c:pt idx="950">
                  <c:v>3.1991872337235252</c:v>
                </c:pt>
                <c:pt idx="951">
                  <c:v>1.5614083278373853E-3</c:v>
                </c:pt>
                <c:pt idx="952">
                  <c:v>7.7389301370259016</c:v>
                </c:pt>
                <c:pt idx="953">
                  <c:v>2.2546736253971841E-4</c:v>
                </c:pt>
                <c:pt idx="954">
                  <c:v>8.5677597765092999E-5</c:v>
                </c:pt>
                <c:pt idx="955">
                  <c:v>2.4231894632678497</c:v>
                </c:pt>
                <c:pt idx="956">
                  <c:v>1.2371845117279428E-5</c:v>
                </c:pt>
                <c:pt idx="957">
                  <c:v>4.7013011445661832E-6</c:v>
                </c:pt>
                <c:pt idx="958">
                  <c:v>0.14149304984008798</c:v>
                </c:pt>
                <c:pt idx="959">
                  <c:v>3.6933940208224443</c:v>
                </c:pt>
                <c:pt idx="960">
                  <c:v>2.5796979640463555E-7</c:v>
                </c:pt>
                <c:pt idx="961">
                  <c:v>2.1882224369167536</c:v>
                </c:pt>
                <c:pt idx="962">
                  <c:v>6.5870887887803011</c:v>
                </c:pt>
                <c:pt idx="963">
                  <c:v>12.125018145984349</c:v>
                </c:pt>
                <c:pt idx="964">
                  <c:v>2.1798619659483056</c:v>
                </c:pt>
                <c:pt idx="965">
                  <c:v>0.27574438612321145</c:v>
                </c:pt>
                <c:pt idx="966">
                  <c:v>0.8085298775168609</c:v>
                </c:pt>
                <c:pt idx="967">
                  <c:v>1.1005911558585064</c:v>
                </c:pt>
                <c:pt idx="968">
                  <c:v>1.5130645955352861E-2</c:v>
                </c:pt>
                <c:pt idx="969">
                  <c:v>4.9313295281281588</c:v>
                </c:pt>
                <c:pt idx="970">
                  <c:v>2.1848652759529534E-3</c:v>
                </c:pt>
                <c:pt idx="971">
                  <c:v>6.2724088024743549</c:v>
                </c:pt>
                <c:pt idx="972">
                  <c:v>3.1549454584760652E-4</c:v>
                </c:pt>
                <c:pt idx="973">
                  <c:v>1.198879274220905E-4</c:v>
                </c:pt>
                <c:pt idx="974">
                  <c:v>2.0942295431060223</c:v>
                </c:pt>
                <c:pt idx="975">
                  <c:v>22.13048418438288</c:v>
                </c:pt>
                <c:pt idx="976">
                  <c:v>12.208469192986243</c:v>
                </c:pt>
                <c:pt idx="977">
                  <c:v>32.803393097284584</c:v>
                </c:pt>
                <c:pt idx="978">
                  <c:v>5.8253856196594587</c:v>
                </c:pt>
                <c:pt idx="979">
                  <c:v>2.1603436918913523</c:v>
                </c:pt>
                <c:pt idx="980">
                  <c:v>0.82093060291871378</c:v>
                </c:pt>
                <c:pt idx="981">
                  <c:v>2.8421892551574812</c:v>
                </c:pt>
                <c:pt idx="982">
                  <c:v>2.5554409954464314</c:v>
                </c:pt>
                <c:pt idx="983">
                  <c:v>4.504610404335567E-2</c:v>
                </c:pt>
                <c:pt idx="984">
                  <c:v>1.7117519536475154E-2</c:v>
                </c:pt>
                <c:pt idx="985">
                  <c:v>0.44522818896361488</c:v>
                </c:pt>
                <c:pt idx="986">
                  <c:v>1.2055376973386578</c:v>
                </c:pt>
                <c:pt idx="987">
                  <c:v>14.214699383454379</c:v>
                </c:pt>
                <c:pt idx="988">
                  <c:v>29.451445339293862</c:v>
                </c:pt>
                <c:pt idx="989">
                  <c:v>15.351679671851919</c:v>
                </c:pt>
                <c:pt idx="990">
                  <c:v>31.41536366235772</c:v>
                </c:pt>
                <c:pt idx="991">
                  <c:v>7.4711509467312558</c:v>
                </c:pt>
                <c:pt idx="992">
                  <c:v>9.1626504183406468</c:v>
                </c:pt>
                <c:pt idx="993">
                  <c:v>0.87014314533808856</c:v>
                </c:pt>
                <c:pt idx="994">
                  <c:v>0.33065439522847362</c:v>
                </c:pt>
                <c:pt idx="995">
                  <c:v>5.0978973729788448</c:v>
                </c:pt>
                <c:pt idx="996">
                  <c:v>4.7746494670991589E-2</c:v>
                </c:pt>
                <c:pt idx="997">
                  <c:v>1.8143667974976803E-2</c:v>
                </c:pt>
                <c:pt idx="998">
                  <c:v>6.8945938304911846E-3</c:v>
                </c:pt>
                <c:pt idx="999">
                  <c:v>2.6199456555866503E-3</c:v>
                </c:pt>
                <c:pt idx="1000">
                  <c:v>9.9557934912292709E-4</c:v>
                </c:pt>
                <c:pt idx="1001">
                  <c:v>13.383674150501829</c:v>
                </c:pt>
                <c:pt idx="1002">
                  <c:v>24.919396487554906</c:v>
                </c:pt>
                <c:pt idx="1003">
                  <c:v>9.1433508327817297</c:v>
                </c:pt>
                <c:pt idx="1004">
                  <c:v>1.3408510867030292</c:v>
                </c:pt>
                <c:pt idx="1005">
                  <c:v>0.5095234129471512</c:v>
                </c:pt>
                <c:pt idx="1006">
                  <c:v>0.1936188969199174</c:v>
                </c:pt>
                <c:pt idx="1007">
                  <c:v>6.5962449849301912</c:v>
                </c:pt>
                <c:pt idx="1008">
                  <c:v>2.7958568715236071E-2</c:v>
                </c:pt>
                <c:pt idx="1009">
                  <c:v>1.0624256111789708E-2</c:v>
                </c:pt>
                <c:pt idx="1010">
                  <c:v>5.2693624772486167</c:v>
                </c:pt>
                <c:pt idx="1011">
                  <c:v>1.5341425825424341E-3</c:v>
                </c:pt>
                <c:pt idx="1012">
                  <c:v>5.8297418136612502E-4</c:v>
                </c:pt>
                <c:pt idx="1013">
                  <c:v>2.5358805344633306</c:v>
                </c:pt>
                <c:pt idx="1014">
                  <c:v>8.4181471789268445E-5</c:v>
                </c:pt>
                <c:pt idx="1015">
                  <c:v>3.1988959279922017E-5</c:v>
                </c:pt>
                <c:pt idx="1016">
                  <c:v>4.72135041901167</c:v>
                </c:pt>
                <c:pt idx="1017">
                  <c:v>2.8333976111845782</c:v>
                </c:pt>
                <c:pt idx="1018">
                  <c:v>1.7552981736078808E-6</c:v>
                </c:pt>
                <c:pt idx="1019">
                  <c:v>6.6701330597099464E-7</c:v>
                </c:pt>
                <c:pt idx="1020">
                  <c:v>2.5346505626897798E-7</c:v>
                </c:pt>
                <c:pt idx="1021">
                  <c:v>9.6316721382211648E-8</c:v>
                </c:pt>
                <c:pt idx="1022">
                  <c:v>3.6600354125240429E-8</c:v>
                </c:pt>
                <c:pt idx="1023">
                  <c:v>33.481556405610924</c:v>
                </c:pt>
                <c:pt idx="1024">
                  <c:v>5.1283995526750132</c:v>
                </c:pt>
                <c:pt idx="1025">
                  <c:v>1.9487918300165055</c:v>
                </c:pt>
                <c:pt idx="1026">
                  <c:v>0.7405408954062721</c:v>
                </c:pt>
                <c:pt idx="1027">
                  <c:v>0.28140554025438336</c:v>
                </c:pt>
                <c:pt idx="1028">
                  <c:v>0.10693410529666568</c:v>
                </c:pt>
                <c:pt idx="1029">
                  <c:v>0.49738582085866295</c:v>
                </c:pt>
                <c:pt idx="1030">
                  <c:v>1.5441284804838527E-2</c:v>
                </c:pt>
                <c:pt idx="1031">
                  <c:v>7.6607586733806539</c:v>
                </c:pt>
                <c:pt idx="1032">
                  <c:v>2.2297215258186829E-3</c:v>
                </c:pt>
                <c:pt idx="1033">
                  <c:v>8.4729417981109967E-4</c:v>
                </c:pt>
                <c:pt idx="1034">
                  <c:v>3.2197178832821781E-4</c:v>
                </c:pt>
                <c:pt idx="1035">
                  <c:v>1.223492795647228E-4</c:v>
                </c:pt>
                <c:pt idx="1036">
                  <c:v>5.2635810013083697</c:v>
                </c:pt>
                <c:pt idx="1037">
                  <c:v>1.7667235969145969E-5</c:v>
                </c:pt>
                <c:pt idx="1038">
                  <c:v>6.7135496682754682E-6</c:v>
                </c:pt>
                <c:pt idx="1039">
                  <c:v>2.5511488739446778E-6</c:v>
                </c:pt>
                <c:pt idx="1040">
                  <c:v>9.6943657209897737E-7</c:v>
                </c:pt>
                <c:pt idx="1041">
                  <c:v>0.43225672351613598</c:v>
                </c:pt>
                <c:pt idx="1042">
                  <c:v>2.5371070126577373</c:v>
                </c:pt>
                <c:pt idx="1043">
                  <c:v>0.14396925843097164</c:v>
                </c:pt>
                <c:pt idx="1044">
                  <c:v>2.0214070962001739E-8</c:v>
                </c:pt>
                <c:pt idx="1045">
                  <c:v>7.6813469655606603E-9</c:v>
                </c:pt>
                <c:pt idx="1046">
                  <c:v>2.9189118469130513E-9</c:v>
                </c:pt>
                <c:pt idx="1047">
                  <c:v>7.0564574950128627</c:v>
                </c:pt>
                <c:pt idx="1048">
                  <c:v>4.2149087069424458E-10</c:v>
                </c:pt>
                <c:pt idx="1049">
                  <c:v>9.0242549628449513</c:v>
                </c:pt>
                <c:pt idx="1050">
                  <c:v>6.0863281728248917E-11</c:v>
                </c:pt>
                <c:pt idx="1051">
                  <c:v>2.3128047056734585E-11</c:v>
                </c:pt>
                <c:pt idx="1052">
                  <c:v>8.7886578815591442E-12</c:v>
                </c:pt>
                <c:pt idx="1053">
                  <c:v>3.4762129402824544</c:v>
                </c:pt>
                <c:pt idx="1054">
                  <c:v>11.608853902776676</c:v>
                </c:pt>
                <c:pt idx="1055">
                  <c:v>7.0786049066401127</c:v>
                </c:pt>
                <c:pt idx="1056">
                  <c:v>1.8325546940522709E-13</c:v>
                </c:pt>
                <c:pt idx="1057">
                  <c:v>2.8102027050402518</c:v>
                </c:pt>
                <c:pt idx="1058">
                  <c:v>2.6462089782114785E-14</c:v>
                </c:pt>
                <c:pt idx="1059">
                  <c:v>7.077082809767413</c:v>
                </c:pt>
                <c:pt idx="1060">
                  <c:v>3.8211257645373755E-15</c:v>
                </c:pt>
                <c:pt idx="1061">
                  <c:v>20.159232173972281</c:v>
                </c:pt>
                <c:pt idx="1062">
                  <c:v>1.8526584513217799</c:v>
                </c:pt>
                <c:pt idx="1063">
                  <c:v>2.7241892814118915</c:v>
                </c:pt>
                <c:pt idx="1064">
                  <c:v>0.267523880370865</c:v>
                </c:pt>
                <c:pt idx="1065">
                  <c:v>11.942345178213124</c:v>
                </c:pt>
                <c:pt idx="1066">
                  <c:v>1.2842043719701755</c:v>
                </c:pt>
                <c:pt idx="1067">
                  <c:v>1.4679570363710108E-2</c:v>
                </c:pt>
                <c:pt idx="1068">
                  <c:v>14.080888778466536</c:v>
                </c:pt>
                <c:pt idx="1069">
                  <c:v>12.091379400391164</c:v>
                </c:pt>
                <c:pt idx="1070">
                  <c:v>12.696230629135894</c:v>
                </c:pt>
                <c:pt idx="1071">
                  <c:v>10.103551405363493</c:v>
                </c:pt>
                <c:pt idx="1072">
                  <c:v>15.746851459532959</c:v>
                </c:pt>
                <c:pt idx="1073">
                  <c:v>1.9825189172837345</c:v>
                </c:pt>
                <c:pt idx="1074">
                  <c:v>18.92760172892978</c:v>
                </c:pt>
                <c:pt idx="1075">
                  <c:v>1.6669014991468445</c:v>
                </c:pt>
                <c:pt idx="1076">
                  <c:v>1.8882186524287912</c:v>
                </c:pt>
                <c:pt idx="1077">
                  <c:v>7.9615595551526299</c:v>
                </c:pt>
                <c:pt idx="1078">
                  <c:v>9.1466219061185655E-2</c:v>
                </c:pt>
                <c:pt idx="1079">
                  <c:v>3.4757163243250545E-2</c:v>
                </c:pt>
                <c:pt idx="1080">
                  <c:v>1.3207722032435209E-2</c:v>
                </c:pt>
                <c:pt idx="1081">
                  <c:v>5.0189343723253789E-3</c:v>
                </c:pt>
                <c:pt idx="1082">
                  <c:v>7.5109540050352832</c:v>
                </c:pt>
                <c:pt idx="1083">
                  <c:v>6.9441906532957249</c:v>
                </c:pt>
                <c:pt idx="1084">
                  <c:v>2.7539896687823828E-4</c:v>
                </c:pt>
                <c:pt idx="1085">
                  <c:v>17.056278753798438</c:v>
                </c:pt>
                <c:pt idx="1086">
                  <c:v>8.273233129815285</c:v>
                </c:pt>
                <c:pt idx="1087">
                  <c:v>1.6265115006329069</c:v>
                </c:pt>
                <c:pt idx="1088">
                  <c:v>0.16013850585371503</c:v>
                </c:pt>
                <c:pt idx="1089">
                  <c:v>6.0852632224411701E-2</c:v>
                </c:pt>
                <c:pt idx="1090">
                  <c:v>1.2802158434330575</c:v>
                </c:pt>
                <c:pt idx="1091">
                  <c:v>2.2537481290646011</c:v>
                </c:pt>
                <c:pt idx="1092">
                  <c:v>3.339105635417919E-3</c:v>
                </c:pt>
                <c:pt idx="1093">
                  <c:v>1.2688601414588094E-3</c:v>
                </c:pt>
                <c:pt idx="1094">
                  <c:v>4.8216685375434756E-4</c:v>
                </c:pt>
                <c:pt idx="1095">
                  <c:v>2.2705338413134988</c:v>
                </c:pt>
                <c:pt idx="1096">
                  <c:v>2.2454040833948561</c:v>
                </c:pt>
                <c:pt idx="1097">
                  <c:v>31.543750588878876</c:v>
                </c:pt>
                <c:pt idx="1098">
                  <c:v>4.6496497056664898</c:v>
                </c:pt>
                <c:pt idx="1099">
                  <c:v>8.4271800720772099</c:v>
                </c:pt>
                <c:pt idx="1100">
                  <c:v>0.67140941749824112</c:v>
                </c:pt>
                <c:pt idx="1101">
                  <c:v>3.4429243369744764</c:v>
                </c:pt>
                <c:pt idx="1102">
                  <c:v>2.3912733086927864</c:v>
                </c:pt>
                <c:pt idx="1103">
                  <c:v>1.2884563233263691</c:v>
                </c:pt>
                <c:pt idx="1104">
                  <c:v>1.3999799471646125E-2</c:v>
                </c:pt>
                <c:pt idx="1105">
                  <c:v>7.5092039722259774</c:v>
                </c:pt>
                <c:pt idx="1106">
                  <c:v>2.0215710437057007E-3</c:v>
                </c:pt>
                <c:pt idx="1107">
                  <c:v>5.9852750051077583</c:v>
                </c:pt>
                <c:pt idx="1108">
                  <c:v>2.4207162222382959</c:v>
                </c:pt>
                <c:pt idx="1109">
                  <c:v>7.5585142775589249</c:v>
                </c:pt>
                <c:pt idx="1110">
                  <c:v>1.2558714308050025</c:v>
                </c:pt>
                <c:pt idx="1111">
                  <c:v>1.6017952127195655E-5</c:v>
                </c:pt>
                <c:pt idx="1112">
                  <c:v>6.0868218083343487E-6</c:v>
                </c:pt>
                <c:pt idx="1113">
                  <c:v>2.3129922871670529E-6</c:v>
                </c:pt>
                <c:pt idx="1114">
                  <c:v>6.6165982358244474E-2</c:v>
                </c:pt>
                <c:pt idx="1115">
                  <c:v>3.3399608626692241E-7</c:v>
                </c:pt>
                <c:pt idx="1116">
                  <c:v>1.2691851278143051E-7</c:v>
                </c:pt>
                <c:pt idx="1117">
                  <c:v>4.8229034856943596E-8</c:v>
                </c:pt>
                <c:pt idx="1118">
                  <c:v>1.8327033245638569E-8</c:v>
                </c:pt>
                <c:pt idx="1119">
                  <c:v>5.2249746667219465</c:v>
                </c:pt>
                <c:pt idx="1120">
                  <c:v>2.6464236006702094E-9</c:v>
                </c:pt>
                <c:pt idx="1121">
                  <c:v>1.0056409682546795E-9</c:v>
                </c:pt>
                <c:pt idx="1122">
                  <c:v>3.821435679367782E-10</c:v>
                </c:pt>
                <c:pt idx="1123">
                  <c:v>1.4521455581597571E-10</c:v>
                </c:pt>
                <c:pt idx="1124">
                  <c:v>5.5181531210070777E-11</c:v>
                </c:pt>
                <c:pt idx="1125">
                  <c:v>2.0968981859826898E-11</c:v>
                </c:pt>
                <c:pt idx="1126">
                  <c:v>7.9682131067342197E-12</c:v>
                </c:pt>
                <c:pt idx="1127">
                  <c:v>4.2226553025598186</c:v>
                </c:pt>
                <c:pt idx="1128">
                  <c:v>1.1506099726124216E-12</c:v>
                </c:pt>
                <c:pt idx="1129">
                  <c:v>4.3723178959272012E-13</c:v>
                </c:pt>
                <c:pt idx="1130">
                  <c:v>1.6614808004523366E-13</c:v>
                </c:pt>
                <c:pt idx="1131">
                  <c:v>6.3136270417188786E-14</c:v>
                </c:pt>
                <c:pt idx="1132">
                  <c:v>2.3991782758531742E-14</c:v>
                </c:pt>
                <c:pt idx="1133">
                  <c:v>9.1168774482420617E-15</c:v>
                </c:pt>
                <c:pt idx="1134">
                  <c:v>3.4644134303319838E-15</c:v>
                </c:pt>
                <c:pt idx="1135">
                  <c:v>1.316477103526154E-15</c:v>
                </c:pt>
                <c:pt idx="1136">
                  <c:v>5.0026129933993842E-16</c:v>
                </c:pt>
                <c:pt idx="1137">
                  <c:v>2.5375014128125</c:v>
                </c:pt>
                <c:pt idx="1138">
                  <c:v>5.6094698660048472</c:v>
                </c:pt>
                <c:pt idx="1139">
                  <c:v>3.5311304134021606</c:v>
                </c:pt>
                <c:pt idx="1140">
                  <c:v>1.0431128446604819E-17</c:v>
                </c:pt>
                <c:pt idx="1141">
                  <c:v>3.9638288097098309E-18</c:v>
                </c:pt>
                <c:pt idx="1142">
                  <c:v>2.5317305554968699</c:v>
                </c:pt>
                <c:pt idx="1143">
                  <c:v>5.7237688012209962E-19</c:v>
                </c:pt>
                <c:pt idx="1144">
                  <c:v>5.2263731692132041</c:v>
                </c:pt>
                <c:pt idx="1145">
                  <c:v>8.2651221489631211E-20</c:v>
                </c:pt>
                <c:pt idx="1146">
                  <c:v>3.140746416605986E-20</c:v>
                </c:pt>
                <c:pt idx="1147">
                  <c:v>1.1934836383102745E-20</c:v>
                </c:pt>
                <c:pt idx="1148">
                  <c:v>4.5352378255790436E-21</c:v>
                </c:pt>
                <c:pt idx="1149">
                  <c:v>1.7233903737200363E-21</c:v>
                </c:pt>
                <c:pt idx="1150">
                  <c:v>6.5488834201361379E-22</c:v>
                </c:pt>
                <c:pt idx="1151">
                  <c:v>2.4885756996517323E-22</c:v>
                </c:pt>
                <c:pt idx="1152">
                  <c:v>9.4565876586765812E-23</c:v>
                </c:pt>
                <c:pt idx="1153">
                  <c:v>3.5935033102971007E-23</c:v>
                </c:pt>
                <c:pt idx="1154">
                  <c:v>1.3655312579128983E-23</c:v>
                </c:pt>
                <c:pt idx="1155">
                  <c:v>12.402976909006799</c:v>
                </c:pt>
                <c:pt idx="1156">
                  <c:v>0.53718367195012895</c:v>
                </c:pt>
                <c:pt idx="1157">
                  <c:v>10.279590081052396</c:v>
                </c:pt>
                <c:pt idx="1158">
                  <c:v>7.7569322229598614E-2</c:v>
                </c:pt>
                <c:pt idx="1159">
                  <c:v>12.109617603547902</c:v>
                </c:pt>
                <c:pt idx="1160">
                  <c:v>1.9588331429727901</c:v>
                </c:pt>
                <c:pt idx="1161">
                  <c:v>4.2563838493825347E-3</c:v>
                </c:pt>
                <c:pt idx="1162">
                  <c:v>7.1573743667493845</c:v>
                </c:pt>
                <c:pt idx="1163">
                  <c:v>1.4376206178921778</c:v>
                </c:pt>
                <c:pt idx="1164">
                  <c:v>2.335562945833184E-4</c:v>
                </c:pt>
                <c:pt idx="1165">
                  <c:v>8.8751391941660989E-5</c:v>
                </c:pt>
                <c:pt idx="1166">
                  <c:v>15.652664080923364</c:v>
                </c:pt>
                <c:pt idx="1167">
                  <c:v>26.787873711161094</c:v>
                </c:pt>
                <c:pt idx="1168">
                  <c:v>45.253831678979566</c:v>
                </c:pt>
                <c:pt idx="1169">
                  <c:v>17.543918581829317</c:v>
                </c:pt>
                <c:pt idx="1170">
                  <c:v>4.6758686434118824</c:v>
                </c:pt>
                <c:pt idx="1171">
                  <c:v>1.7768300844965157</c:v>
                </c:pt>
                <c:pt idx="1172">
                  <c:v>0.67519543210867583</c:v>
                </c:pt>
                <c:pt idx="1173">
                  <c:v>0.25657426420129686</c:v>
                </c:pt>
                <c:pt idx="1174">
                  <c:v>9.7498220396492807E-2</c:v>
                </c:pt>
                <c:pt idx="1175">
                  <c:v>5.2621016943084928</c:v>
                </c:pt>
                <c:pt idx="1176">
                  <c:v>1.4078743025253563E-2</c:v>
                </c:pt>
                <c:pt idx="1177">
                  <c:v>5.3499223495963536E-3</c:v>
                </c:pt>
                <c:pt idx="1178">
                  <c:v>7.1120757743697025</c:v>
                </c:pt>
                <c:pt idx="1179">
                  <c:v>7.7252878728171354E-4</c:v>
                </c:pt>
                <c:pt idx="1180">
                  <c:v>14.918724585869414</c:v>
                </c:pt>
                <c:pt idx="1181">
                  <c:v>32.82584663574913</c:v>
                </c:pt>
                <c:pt idx="1182">
                  <c:v>10.693727901779317</c:v>
                </c:pt>
                <c:pt idx="1183">
                  <c:v>2.0747033296669146</c:v>
                </c:pt>
                <c:pt idx="1184">
                  <c:v>0.78838726527342773</c:v>
                </c:pt>
                <c:pt idx="1185">
                  <c:v>7.8120470057414781</c:v>
                </c:pt>
                <c:pt idx="1186">
                  <c:v>0.11384312110548296</c:v>
                </c:pt>
                <c:pt idx="1187">
                  <c:v>3.1976795579003521</c:v>
                </c:pt>
                <c:pt idx="1188">
                  <c:v>1.6438946687631739E-2</c:v>
                </c:pt>
                <c:pt idx="1189">
                  <c:v>6.2467997413000603E-3</c:v>
                </c:pt>
                <c:pt idx="1190">
                  <c:v>2.8297338001114922</c:v>
                </c:pt>
                <c:pt idx="1191">
                  <c:v>38.620604945370687</c:v>
                </c:pt>
                <c:pt idx="1192">
                  <c:v>37.318615737051658</c:v>
                </c:pt>
                <c:pt idx="1193">
                  <c:v>16.340456735395577</c:v>
                </c:pt>
                <c:pt idx="1194">
                  <c:v>22.795698664327936</c:v>
                </c:pt>
                <c:pt idx="1195">
                  <c:v>3.6034116365840974</c:v>
                </c:pt>
                <c:pt idx="1196">
                  <c:v>1.369296421901957</c:v>
                </c:pt>
                <c:pt idx="1197">
                  <c:v>0.67505727144325189</c:v>
                </c:pt>
                <c:pt idx="1198">
                  <c:v>0.19772640332264255</c:v>
                </c:pt>
                <c:pt idx="1199">
                  <c:v>0.20938846281019899</c:v>
                </c:pt>
                <c:pt idx="1200">
                  <c:v>2.8551692639789589E-2</c:v>
                </c:pt>
                <c:pt idx="1201">
                  <c:v>1.0849643203120042E-2</c:v>
                </c:pt>
                <c:pt idx="1202">
                  <c:v>4.1228644171856172E-3</c:v>
                </c:pt>
                <c:pt idx="1203">
                  <c:v>5.4754213688225049</c:v>
                </c:pt>
                <c:pt idx="1204">
                  <c:v>5.2270206105809383</c:v>
                </c:pt>
                <c:pt idx="1205">
                  <c:v>9.0987668863051674</c:v>
                </c:pt>
                <c:pt idx="1206">
                  <c:v>0.42621143568017439</c:v>
                </c:pt>
                <c:pt idx="1207">
                  <c:v>3.2667585473692447E-5</c:v>
                </c:pt>
                <c:pt idx="1208">
                  <c:v>1.2413682480003127E-5</c:v>
                </c:pt>
                <c:pt idx="1209">
                  <c:v>4.7171993424011885E-6</c:v>
                </c:pt>
                <c:pt idx="1210">
                  <c:v>1.3447204284814931</c:v>
                </c:pt>
                <c:pt idx="1211">
                  <c:v>3.5533938864286769</c:v>
                </c:pt>
                <c:pt idx="1212">
                  <c:v>2.5884216231623807E-7</c:v>
                </c:pt>
                <c:pt idx="1213">
                  <c:v>9.8360021680170446E-8</c:v>
                </c:pt>
                <c:pt idx="1214">
                  <c:v>3.7376808238464772E-8</c:v>
                </c:pt>
                <c:pt idx="1215">
                  <c:v>4.7132621165615038</c:v>
                </c:pt>
                <c:pt idx="1216">
                  <c:v>7.1606522941775923</c:v>
                </c:pt>
                <c:pt idx="1217">
                  <c:v>6.6494865882387169</c:v>
                </c:pt>
                <c:pt idx="1218">
                  <c:v>7.7935728423119486E-10</c:v>
                </c:pt>
                <c:pt idx="1219">
                  <c:v>9.8520309266858494E-2</c:v>
                </c:pt>
                <c:pt idx="1220">
                  <c:v>1.1253919184298454E-10</c:v>
                </c:pt>
                <c:pt idx="1221">
                  <c:v>3.1874508159450299</c:v>
                </c:pt>
                <c:pt idx="1222">
                  <c:v>7.9269036884058703</c:v>
                </c:pt>
                <c:pt idx="1223">
                  <c:v>9.1549038979127069</c:v>
                </c:pt>
                <c:pt idx="1224">
                  <c:v>2.3465952032271347E-12</c:v>
                </c:pt>
                <c:pt idx="1225">
                  <c:v>8.9170617722631134E-13</c:v>
                </c:pt>
                <c:pt idx="1226">
                  <c:v>3.3884834734599835E-13</c:v>
                </c:pt>
                <c:pt idx="1227">
                  <c:v>10.435495362956846</c:v>
                </c:pt>
                <c:pt idx="1228">
                  <c:v>0.14772563417381326</c:v>
                </c:pt>
                <c:pt idx="1229">
                  <c:v>5.6135740986049044E-2</c:v>
                </c:pt>
                <c:pt idx="1230">
                  <c:v>2.1331581574698638E-2</c:v>
                </c:pt>
                <c:pt idx="1231">
                  <c:v>8.1060009983854823E-3</c:v>
                </c:pt>
                <c:pt idx="1232">
                  <c:v>0.46231501816789144</c:v>
                </c:pt>
                <c:pt idx="1233">
                  <c:v>1.1705065441668639E-3</c:v>
                </c:pt>
                <c:pt idx="1234">
                  <c:v>4.1885691707356436</c:v>
                </c:pt>
                <c:pt idx="1235">
                  <c:v>1.2594103838845028</c:v>
                </c:pt>
                <c:pt idx="1236">
                  <c:v>6.4228035091524137E-5</c:v>
                </c:pt>
                <c:pt idx="1237">
                  <c:v>2.4406653334779174E-5</c:v>
                </c:pt>
                <c:pt idx="1238">
                  <c:v>9.2745282672160866E-6</c:v>
                </c:pt>
                <c:pt idx="1239">
                  <c:v>3.5243207415421134E-6</c:v>
                </c:pt>
                <c:pt idx="1240">
                  <c:v>2.0340302108875741</c:v>
                </c:pt>
                <c:pt idx="1241">
                  <c:v>5.0891191507868124E-7</c:v>
                </c:pt>
                <c:pt idx="1242">
                  <c:v>1.9338652772989887E-7</c:v>
                </c:pt>
                <c:pt idx="1243">
                  <c:v>7.3486880537361569E-8</c:v>
                </c:pt>
                <c:pt idx="1244">
                  <c:v>4.7152471306378985</c:v>
                </c:pt>
                <c:pt idx="1245">
                  <c:v>5.2460150057244919</c:v>
                </c:pt>
                <c:pt idx="1246">
                  <c:v>2.2084109170708279</c:v>
                </c:pt>
                <c:pt idx="1247">
                  <c:v>1.5323014013615196E-9</c:v>
                </c:pt>
                <c:pt idx="1248">
                  <c:v>5.8227453251737759E-10</c:v>
                </c:pt>
                <c:pt idx="1249">
                  <c:v>2.2126432235660345E-10</c:v>
                </c:pt>
                <c:pt idx="1250">
                  <c:v>2.3722499569165603</c:v>
                </c:pt>
                <c:pt idx="1251">
                  <c:v>5.4014638897123213</c:v>
                </c:pt>
                <c:pt idx="1252">
                  <c:v>1.2141215896351547E-11</c:v>
                </c:pt>
                <c:pt idx="1253">
                  <c:v>14.004669086587997</c:v>
                </c:pt>
                <c:pt idx="1254">
                  <c:v>0.7305491757989121</c:v>
                </c:pt>
                <c:pt idx="1255">
                  <c:v>1.8660512568425078</c:v>
                </c:pt>
                <c:pt idx="1256">
                  <c:v>5.1968204724446405</c:v>
                </c:pt>
                <c:pt idx="1257">
                  <c:v>6.2355254528412809</c:v>
                </c:pt>
                <c:pt idx="1258">
                  <c:v>1.5232943862286404E-2</c:v>
                </c:pt>
                <c:pt idx="1259">
                  <c:v>0.47179434446250701</c:v>
                </c:pt>
                <c:pt idx="1260">
                  <c:v>4.3201086261603676E-2</c:v>
                </c:pt>
                <c:pt idx="1261">
                  <c:v>8.3586209561137986E-4</c:v>
                </c:pt>
                <c:pt idx="1262">
                  <c:v>3.1762759633232441E-4</c:v>
                </c:pt>
                <c:pt idx="1263">
                  <c:v>1.2069848660628325E-4</c:v>
                </c:pt>
                <c:pt idx="1264">
                  <c:v>6.5893559562884159</c:v>
                </c:pt>
                <c:pt idx="1265">
                  <c:v>1.7428861465947303E-5</c:v>
                </c:pt>
                <c:pt idx="1266">
                  <c:v>6.6229673570599759E-6</c:v>
                </c:pt>
                <c:pt idx="1267">
                  <c:v>2.516727595682791E-6</c:v>
                </c:pt>
                <c:pt idx="1268">
                  <c:v>9.5635648635946043E-7</c:v>
                </c:pt>
                <c:pt idx="1269">
                  <c:v>3.6341546481659494E-7</c:v>
                </c:pt>
                <c:pt idx="1270">
                  <c:v>4.9494530910033836</c:v>
                </c:pt>
                <c:pt idx="1271">
                  <c:v>1.237238826748027</c:v>
                </c:pt>
                <c:pt idx="1272">
                  <c:v>1.99413333854162E-8</c:v>
                </c:pt>
                <c:pt idx="1273">
                  <c:v>7.577706686458156E-9</c:v>
                </c:pt>
                <c:pt idx="1274">
                  <c:v>3.5206038766339178</c:v>
                </c:pt>
                <c:pt idx="1275">
                  <c:v>5.6095511324421823</c:v>
                </c:pt>
                <c:pt idx="1276">
                  <c:v>14.948555303418708</c:v>
                </c:pt>
                <c:pt idx="1277">
                  <c:v>1.0999022236452856</c:v>
                </c:pt>
                <c:pt idx="1278">
                  <c:v>4.8748260111860198</c:v>
                </c:pt>
                <c:pt idx="1279">
                  <c:v>0.15882588109437923</c:v>
                </c:pt>
                <c:pt idx="1280">
                  <c:v>6.0353834815864094E-2</c:v>
                </c:pt>
                <c:pt idx="1281">
                  <c:v>2.2934457230028356E-2</c:v>
                </c:pt>
                <c:pt idx="1282">
                  <c:v>8.7150937474107758E-3</c:v>
                </c:pt>
                <c:pt idx="1283">
                  <c:v>3.311735624016095E-3</c:v>
                </c:pt>
                <c:pt idx="1284">
                  <c:v>1.2584595371261161E-3</c:v>
                </c:pt>
                <c:pt idx="1285">
                  <c:v>4.7821462410792417E-4</c:v>
                </c:pt>
                <c:pt idx="1286">
                  <c:v>1.8172155716101121E-4</c:v>
                </c:pt>
                <c:pt idx="1287">
                  <c:v>15.736858019631828</c:v>
                </c:pt>
                <c:pt idx="1288">
                  <c:v>1.1274852706180429</c:v>
                </c:pt>
                <c:pt idx="1289">
                  <c:v>0.42844440283485624</c:v>
                </c:pt>
                <c:pt idx="1290">
                  <c:v>0.16280887307724534</c:v>
                </c:pt>
                <c:pt idx="1291">
                  <c:v>6.1867371769353245E-2</c:v>
                </c:pt>
                <c:pt idx="1292">
                  <c:v>4.0838487782999762</c:v>
                </c:pt>
                <c:pt idx="1293">
                  <c:v>8.9336484834946096E-3</c:v>
                </c:pt>
                <c:pt idx="1294">
                  <c:v>5.1099706646604117</c:v>
                </c:pt>
                <c:pt idx="1295">
                  <c:v>5.0943226195152764</c:v>
                </c:pt>
                <c:pt idx="1296">
                  <c:v>4.9020715958631616E-4</c:v>
                </c:pt>
                <c:pt idx="1297">
                  <c:v>1.8627872064280016E-4</c:v>
                </c:pt>
                <c:pt idx="1298">
                  <c:v>7.0785913844264076E-5</c:v>
                </c:pt>
                <c:pt idx="1299">
                  <c:v>5.957414271800193</c:v>
                </c:pt>
                <c:pt idx="1300">
                  <c:v>5.2278141219839753</c:v>
                </c:pt>
                <c:pt idx="1301">
                  <c:v>3.8841646644624585E-6</c:v>
                </c:pt>
                <c:pt idx="1302">
                  <c:v>12.070461361073324</c:v>
                </c:pt>
                <c:pt idx="1303">
                  <c:v>5.6087337754837907E-7</c:v>
                </c:pt>
                <c:pt idx="1304">
                  <c:v>2.1313188346838403E-7</c:v>
                </c:pt>
                <c:pt idx="1305">
                  <c:v>6.5790501176527574</c:v>
                </c:pt>
                <c:pt idx="1306">
                  <c:v>4.5775495491902847</c:v>
                </c:pt>
                <c:pt idx="1307">
                  <c:v>1.1694972709677167E-8</c:v>
                </c:pt>
                <c:pt idx="1308">
                  <c:v>4.4440896296773225E-9</c:v>
                </c:pt>
                <c:pt idx="1309">
                  <c:v>5.1029666123632795</c:v>
                </c:pt>
                <c:pt idx="1310">
                  <c:v>2.4215295379648145</c:v>
                </c:pt>
                <c:pt idx="1311">
                  <c:v>2.4385608615965413E-10</c:v>
                </c:pt>
                <c:pt idx="1312">
                  <c:v>9.2665312740668568E-11</c:v>
                </c:pt>
                <c:pt idx="1313">
                  <c:v>8.6005000979745247</c:v>
                </c:pt>
                <c:pt idx="1314">
                  <c:v>24.672265733250626</c:v>
                </c:pt>
                <c:pt idx="1315">
                  <c:v>3.1309147613570802</c:v>
                </c:pt>
                <c:pt idx="1316">
                  <c:v>1.1897476093156905</c:v>
                </c:pt>
                <c:pt idx="1317">
                  <c:v>3.2823314879204388</c:v>
                </c:pt>
                <c:pt idx="1318">
                  <c:v>6.2909240587032462</c:v>
                </c:pt>
                <c:pt idx="1319">
                  <c:v>5.3237978844052893</c:v>
                </c:pt>
                <c:pt idx="1320">
                  <c:v>2.4807855710980823E-2</c:v>
                </c:pt>
                <c:pt idx="1321">
                  <c:v>2.4326543828473368</c:v>
                </c:pt>
                <c:pt idx="1322">
                  <c:v>3.5822543646656302E-3</c:v>
                </c:pt>
                <c:pt idx="1323">
                  <c:v>13.636166586871848</c:v>
                </c:pt>
                <c:pt idx="1324">
                  <c:v>0.55658362327219701</c:v>
                </c:pt>
                <c:pt idx="1325">
                  <c:v>0.21150177684343485</c:v>
                </c:pt>
                <c:pt idx="1326">
                  <c:v>11.122631024287802</c:v>
                </c:pt>
                <c:pt idx="1327">
                  <c:v>14.496776487899586</c:v>
                </c:pt>
                <c:pt idx="1328">
                  <c:v>0.9185404166223069</c:v>
                </c:pt>
                <c:pt idx="1329">
                  <c:v>0.34904535831647659</c:v>
                </c:pt>
                <c:pt idx="1330">
                  <c:v>1.5737835572179453</c:v>
                </c:pt>
                <c:pt idx="1331">
                  <c:v>5.040214974089921E-2</c:v>
                </c:pt>
                <c:pt idx="1332">
                  <c:v>1.9152816901541699E-2</c:v>
                </c:pt>
                <c:pt idx="1333">
                  <c:v>7.2780704225858459E-3</c:v>
                </c:pt>
                <c:pt idx="1334">
                  <c:v>2.765666760582622E-3</c:v>
                </c:pt>
                <c:pt idx="1335">
                  <c:v>1.0509533690213962E-3</c:v>
                </c:pt>
                <c:pt idx="1336">
                  <c:v>3.9936228022813052E-4</c:v>
                </c:pt>
                <c:pt idx="1337">
                  <c:v>12.19761046689286</c:v>
                </c:pt>
                <c:pt idx="1338">
                  <c:v>14.657744710976017</c:v>
                </c:pt>
                <c:pt idx="1339">
                  <c:v>0.9866276562590498</c:v>
                </c:pt>
                <c:pt idx="1340">
                  <c:v>0.3749185093784389</c:v>
                </c:pt>
                <c:pt idx="1341">
                  <c:v>0.14246903356380677</c:v>
                </c:pt>
                <c:pt idx="1342">
                  <c:v>2.5024366916924725</c:v>
                </c:pt>
                <c:pt idx="1343">
                  <c:v>2.7855767959204032</c:v>
                </c:pt>
                <c:pt idx="1344">
                  <c:v>7.8175608097132039E-3</c:v>
                </c:pt>
                <c:pt idx="1345">
                  <c:v>2.9706731076910181E-3</c:v>
                </c:pt>
                <c:pt idx="1346">
                  <c:v>1.1288557809225868E-3</c:v>
                </c:pt>
                <c:pt idx="1347">
                  <c:v>3.1171346538089564</c:v>
                </c:pt>
                <c:pt idx="1348">
                  <c:v>11.203463606227679</c:v>
                </c:pt>
                <c:pt idx="1349">
                  <c:v>22.666378418461928</c:v>
                </c:pt>
                <c:pt idx="1350">
                  <c:v>3.2664074448243059</c:v>
                </c:pt>
                <c:pt idx="1351">
                  <c:v>1.2412348290332362</c:v>
                </c:pt>
                <c:pt idx="1352">
                  <c:v>7.1477001027376179</c:v>
                </c:pt>
                <c:pt idx="1353">
                  <c:v>0.17923430931239931</c:v>
                </c:pt>
                <c:pt idx="1354">
                  <c:v>6.8109037538711739E-2</c:v>
                </c:pt>
                <c:pt idx="1355">
                  <c:v>0.15619717848465423</c:v>
                </c:pt>
                <c:pt idx="1356">
                  <c:v>9.8349450205899754E-3</c:v>
                </c:pt>
                <c:pt idx="1357">
                  <c:v>3.7372791078241915E-3</c:v>
                </c:pt>
                <c:pt idx="1358">
                  <c:v>12.875818707863843</c:v>
                </c:pt>
                <c:pt idx="1359">
                  <c:v>0.25408860219986451</c:v>
                </c:pt>
                <c:pt idx="1360">
                  <c:v>24.454866329251601</c:v>
                </c:pt>
                <c:pt idx="1361">
                  <c:v>3.3511582805384612</c:v>
                </c:pt>
                <c:pt idx="1362">
                  <c:v>14.667436839532748</c:v>
                </c:pt>
                <c:pt idx="1363">
                  <c:v>1.3934836075109951</c:v>
                </c:pt>
                <c:pt idx="1364">
                  <c:v>0.27384379839192002</c:v>
                </c:pt>
                <c:pt idx="1365">
                  <c:v>0.10406064338892961</c:v>
                </c:pt>
                <c:pt idx="1366">
                  <c:v>5.4826051870602335</c:v>
                </c:pt>
                <c:pt idx="1367">
                  <c:v>1.2145923100152785</c:v>
                </c:pt>
                <c:pt idx="1368">
                  <c:v>5.7100156240373467E-3</c:v>
                </c:pt>
                <c:pt idx="1369">
                  <c:v>2.1698059371341913E-3</c:v>
                </c:pt>
                <c:pt idx="1370">
                  <c:v>6.1978895898217177</c:v>
                </c:pt>
                <c:pt idx="1371">
                  <c:v>36.149168305435488</c:v>
                </c:pt>
                <c:pt idx="1372">
                  <c:v>35.525729071251497</c:v>
                </c:pt>
                <c:pt idx="1373">
                  <c:v>10.208906371044716</c:v>
                </c:pt>
                <c:pt idx="1374">
                  <c:v>2.8069621042385711</c:v>
                </c:pt>
                <c:pt idx="1375">
                  <c:v>6.0877062686492831</c:v>
                </c:pt>
                <c:pt idx="1376">
                  <c:v>0.40532532785204967</c:v>
                </c:pt>
                <c:pt idx="1377">
                  <c:v>0.29990979147816693</c:v>
                </c:pt>
                <c:pt idx="1378">
                  <c:v>2.4787694211854761</c:v>
                </c:pt>
                <c:pt idx="1379">
                  <c:v>4.1549904022461757</c:v>
                </c:pt>
                <c:pt idx="1380">
                  <c:v>8.4515843281611127E-3</c:v>
                </c:pt>
                <c:pt idx="1381">
                  <c:v>3.2116020447012228E-3</c:v>
                </c:pt>
                <c:pt idx="1382">
                  <c:v>6.6247256986648191</c:v>
                </c:pt>
                <c:pt idx="1383">
                  <c:v>2.6413880452663467</c:v>
                </c:pt>
                <c:pt idx="1384">
                  <c:v>1.0650661439938822</c:v>
                </c:pt>
                <c:pt idx="1385">
                  <c:v>24.784327733742096</c:v>
                </c:pt>
                <c:pt idx="1386">
                  <c:v>3.236582948575466</c:v>
                </c:pt>
                <c:pt idx="1387">
                  <c:v>4.0580214374110701</c:v>
                </c:pt>
                <c:pt idx="1388">
                  <c:v>0.46736257777429729</c:v>
                </c:pt>
                <c:pt idx="1389">
                  <c:v>0.17759777955423298</c:v>
                </c:pt>
                <c:pt idx="1390">
                  <c:v>6.7280187615761502</c:v>
                </c:pt>
                <c:pt idx="1391">
                  <c:v>6.6542125317868699</c:v>
                </c:pt>
                <c:pt idx="1392">
                  <c:v>9.7451453596998708E-3</c:v>
                </c:pt>
                <c:pt idx="1393">
                  <c:v>3.7031552366859509E-3</c:v>
                </c:pt>
                <c:pt idx="1394">
                  <c:v>1.4071989899406613E-3</c:v>
                </c:pt>
                <c:pt idx="1395">
                  <c:v>6.6780367899096893</c:v>
                </c:pt>
                <c:pt idx="1396">
                  <c:v>41.29229321409602</c:v>
                </c:pt>
                <c:pt idx="1397">
                  <c:v>18.483571742116524</c:v>
                </c:pt>
                <c:pt idx="1398">
                  <c:v>4.153541926796974</c:v>
                </c:pt>
                <c:pt idx="1399">
                  <c:v>11.866641575864524</c:v>
                </c:pt>
                <c:pt idx="1400">
                  <c:v>0.59977145422948308</c:v>
                </c:pt>
                <c:pt idx="1401">
                  <c:v>0.22791315260720352</c:v>
                </c:pt>
                <c:pt idx="1402">
                  <c:v>1.3231135302721428</c:v>
                </c:pt>
                <c:pt idx="1403">
                  <c:v>5.6436019218685338</c:v>
                </c:pt>
                <c:pt idx="1404">
                  <c:v>1.2506050509862473E-2</c:v>
                </c:pt>
                <c:pt idx="1405">
                  <c:v>4.7522991937477398E-3</c:v>
                </c:pt>
                <c:pt idx="1406">
                  <c:v>7.7707671513555994</c:v>
                </c:pt>
                <c:pt idx="1407">
                  <c:v>6.8623200357717377E-4</c:v>
                </c:pt>
                <c:pt idx="1408">
                  <c:v>14.495791291090072</c:v>
                </c:pt>
                <c:pt idx="1409">
                  <c:v>25.099030256273366</c:v>
                </c:pt>
                <c:pt idx="1410">
                  <c:v>20.534773871116357</c:v>
                </c:pt>
                <c:pt idx="1411">
                  <c:v>3.2272529738521052</c:v>
                </c:pt>
                <c:pt idx="1412">
                  <c:v>3.4700500036556883</c:v>
                </c:pt>
                <c:pt idx="1413">
                  <c:v>0.46601532942424406</c:v>
                </c:pt>
                <c:pt idx="1414">
                  <c:v>2.427144443124774</c:v>
                </c:pt>
                <c:pt idx="1415">
                  <c:v>0.11245086950600484</c:v>
                </c:pt>
                <c:pt idx="1416">
                  <c:v>2.5571193156167123E-2</c:v>
                </c:pt>
                <c:pt idx="1417">
                  <c:v>9.717053399343506E-3</c:v>
                </c:pt>
                <c:pt idx="1418">
                  <c:v>3.6924802917505319E-3</c:v>
                </c:pt>
                <c:pt idx="1419">
                  <c:v>9.1464987267882254</c:v>
                </c:pt>
                <c:pt idx="1420">
                  <c:v>6.663211058323335</c:v>
                </c:pt>
                <c:pt idx="1421">
                  <c:v>35.08256181532245</c:v>
                </c:pt>
                <c:pt idx="1422">
                  <c:v>36.468543206308865</c:v>
                </c:pt>
                <c:pt idx="1423">
                  <c:v>20.575878006345221</c:v>
                </c:pt>
                <c:pt idx="1424">
                  <c:v>4.0214207249269736</c:v>
                </c:pt>
                <c:pt idx="1425">
                  <c:v>1.5281398754722502</c:v>
                </c:pt>
                <c:pt idx="1426">
                  <c:v>0.58069315267945498</c:v>
                </c:pt>
                <c:pt idx="1427">
                  <c:v>0.2206633980181929</c:v>
                </c:pt>
                <c:pt idx="1428">
                  <c:v>8.3852091246913299E-2</c:v>
                </c:pt>
                <c:pt idx="1429">
                  <c:v>3.1863794673827057E-2</c:v>
                </c:pt>
                <c:pt idx="1430">
                  <c:v>2.069524416661217</c:v>
                </c:pt>
                <c:pt idx="1431">
                  <c:v>0.14992537631721189</c:v>
                </c:pt>
                <c:pt idx="1432">
                  <c:v>7.6711283528953365</c:v>
                </c:pt>
                <c:pt idx="1433">
                  <c:v>29.892781135423576</c:v>
                </c:pt>
                <c:pt idx="1434">
                  <c:v>7.9543924802135777</c:v>
                </c:pt>
                <c:pt idx="1435">
                  <c:v>1.7047421592186018</c:v>
                </c:pt>
                <c:pt idx="1436">
                  <c:v>0.64780202050306868</c:v>
                </c:pt>
                <c:pt idx="1437">
                  <c:v>2.769796559237351</c:v>
                </c:pt>
                <c:pt idx="1438">
                  <c:v>9.3542611760643116E-2</c:v>
                </c:pt>
                <c:pt idx="1439">
                  <c:v>1.2936912591176428</c:v>
                </c:pt>
                <c:pt idx="1440">
                  <c:v>1.3507553138236867E-2</c:v>
                </c:pt>
                <c:pt idx="1441">
                  <c:v>5.1328701925300087E-3</c:v>
                </c:pt>
                <c:pt idx="1442">
                  <c:v>0.14439785293303925</c:v>
                </c:pt>
                <c:pt idx="1443">
                  <c:v>6.6021562601122037</c:v>
                </c:pt>
                <c:pt idx="1444">
                  <c:v>29.829672677687928</c:v>
                </c:pt>
                <c:pt idx="1445">
                  <c:v>4.4646583931372605</c:v>
                </c:pt>
                <c:pt idx="1446">
                  <c:v>1.6965701893921592</c:v>
                </c:pt>
                <c:pt idx="1447">
                  <c:v>6.8060314983252752</c:v>
                </c:pt>
                <c:pt idx="1448">
                  <c:v>0.24498473534822779</c:v>
                </c:pt>
                <c:pt idx="1449">
                  <c:v>9.3094199432326552E-2</c:v>
                </c:pt>
                <c:pt idx="1450">
                  <c:v>3.5375795784284098E-2</c:v>
                </c:pt>
                <c:pt idx="1451">
                  <c:v>1.6006146316311287</c:v>
                </c:pt>
                <c:pt idx="1452">
                  <c:v>5.1082649112506231E-3</c:v>
                </c:pt>
                <c:pt idx="1453">
                  <c:v>1.9411406662752366E-3</c:v>
                </c:pt>
                <c:pt idx="1454">
                  <c:v>12.327686792723949</c:v>
                </c:pt>
                <c:pt idx="1455">
                  <c:v>5.6065822618960102</c:v>
                </c:pt>
                <c:pt idx="1456">
                  <c:v>17.662720102171264</c:v>
                </c:pt>
                <c:pt idx="1457">
                  <c:v>7.1475767355276441</c:v>
                </c:pt>
                <c:pt idx="1458">
                  <c:v>8.2440078884788957</c:v>
                </c:pt>
                <c:pt idx="1459">
                  <c:v>0.27167590056026608</c:v>
                </c:pt>
                <c:pt idx="1460">
                  <c:v>10.100075836722825</c:v>
                </c:pt>
                <c:pt idx="1461">
                  <c:v>3.9230000040902414E-2</c:v>
                </c:pt>
                <c:pt idx="1462">
                  <c:v>5.5273872056087709</c:v>
                </c:pt>
                <c:pt idx="1463">
                  <c:v>5.6648120059063093E-3</c:v>
                </c:pt>
                <c:pt idx="1464">
                  <c:v>2.1526285622443975E-3</c:v>
                </c:pt>
                <c:pt idx="1465">
                  <c:v>8.1799885365287106E-4</c:v>
                </c:pt>
                <c:pt idx="1466">
                  <c:v>3.1083956438809093E-4</c:v>
                </c:pt>
                <c:pt idx="1467">
                  <c:v>1.1811903446747458E-4</c:v>
                </c:pt>
                <c:pt idx="1468">
                  <c:v>10.295346145471187</c:v>
                </c:pt>
                <c:pt idx="1469">
                  <c:v>1.7056388577103329E-5</c:v>
                </c:pt>
                <c:pt idx="1470">
                  <c:v>6.4814276592992652E-6</c:v>
                </c:pt>
                <c:pt idx="1471">
                  <c:v>10.032238267001938</c:v>
                </c:pt>
                <c:pt idx="1472">
                  <c:v>4.6980394702617385</c:v>
                </c:pt>
                <c:pt idx="1473">
                  <c:v>3.5564889852106932E-7</c:v>
                </c:pt>
                <c:pt idx="1474">
                  <c:v>0.54356723335141011</c:v>
                </c:pt>
                <c:pt idx="1475">
                  <c:v>4.9813627733592067</c:v>
                </c:pt>
                <c:pt idx="1476">
                  <c:v>1.9515166359648118E-8</c:v>
                </c:pt>
                <c:pt idx="1477">
                  <c:v>7.4157632166662838E-9</c:v>
                </c:pt>
                <c:pt idx="1478">
                  <c:v>2.817990022333188E-9</c:v>
                </c:pt>
                <c:pt idx="1479">
                  <c:v>1.0708362084866115E-9</c:v>
                </c:pt>
                <c:pt idx="1480">
                  <c:v>4.0691775922491246E-10</c:v>
                </c:pt>
                <c:pt idx="1481">
                  <c:v>4.443349833822551</c:v>
                </c:pt>
                <c:pt idx="1482">
                  <c:v>12.658858898586312</c:v>
                </c:pt>
                <c:pt idx="1483">
                  <c:v>18.869824223965203</c:v>
                </c:pt>
                <c:pt idx="1484">
                  <c:v>2.2863542640713019</c:v>
                </c:pt>
                <c:pt idx="1485">
                  <c:v>6.6711113986344364</c:v>
                </c:pt>
                <c:pt idx="1486">
                  <c:v>0.26416465138161693</c:v>
                </c:pt>
                <c:pt idx="1487">
                  <c:v>0.55532656073177111</c:v>
                </c:pt>
                <c:pt idx="1488">
                  <c:v>3.8145375659505487E-2</c:v>
                </c:pt>
                <c:pt idx="1489">
                  <c:v>1.4495242750612088E-2</c:v>
                </c:pt>
                <c:pt idx="1490">
                  <c:v>9.4476252713934379</c:v>
                </c:pt>
                <c:pt idx="1491">
                  <c:v>2.0931130531883857E-3</c:v>
                </c:pt>
                <c:pt idx="1492">
                  <c:v>10.976229062278776</c:v>
                </c:pt>
                <c:pt idx="1493">
                  <c:v>34.534538409419042</c:v>
                </c:pt>
                <c:pt idx="1494">
                  <c:v>13.851261421981683</c:v>
                </c:pt>
                <c:pt idx="1495">
                  <c:v>2.3648449406422483</c:v>
                </c:pt>
                <c:pt idx="1496">
                  <c:v>0.89864107744405441</c:v>
                </c:pt>
                <c:pt idx="1497">
                  <c:v>0.34148360942874062</c:v>
                </c:pt>
                <c:pt idx="1498">
                  <c:v>5.2193650813944146</c:v>
                </c:pt>
                <c:pt idx="1499">
                  <c:v>3.5321623457898861</c:v>
                </c:pt>
                <c:pt idx="1500">
                  <c:v>1.8737888616573859E-2</c:v>
                </c:pt>
                <c:pt idx="1501">
                  <c:v>7.1203976742980658E-3</c:v>
                </c:pt>
                <c:pt idx="1502">
                  <c:v>2.7057511162332649E-3</c:v>
                </c:pt>
                <c:pt idx="1503">
                  <c:v>5.2636849270520951</c:v>
                </c:pt>
                <c:pt idx="1504">
                  <c:v>0.53131428413121762</c:v>
                </c:pt>
                <c:pt idx="1505">
                  <c:v>1.4846997524995171E-4</c:v>
                </c:pt>
                <c:pt idx="1506">
                  <c:v>5.6418590594981639E-5</c:v>
                </c:pt>
                <c:pt idx="1507">
                  <c:v>2.1439064426093023E-5</c:v>
                </c:pt>
                <c:pt idx="1508">
                  <c:v>2.0071150546582754</c:v>
                </c:pt>
                <c:pt idx="1509">
                  <c:v>3.095800903127833E-6</c:v>
                </c:pt>
                <c:pt idx="1510">
                  <c:v>7.8775604512340252</c:v>
                </c:pt>
                <c:pt idx="1511">
                  <c:v>5.9601003354750723</c:v>
                </c:pt>
                <c:pt idx="1512">
                  <c:v>1.6987278715643047E-7</c:v>
                </c:pt>
                <c:pt idx="1513">
                  <c:v>6.4551659119443572E-8</c:v>
                </c:pt>
                <c:pt idx="1514">
                  <c:v>8.5655645934450249</c:v>
                </c:pt>
                <c:pt idx="1515">
                  <c:v>9.3212595768476527E-9</c:v>
                </c:pt>
                <c:pt idx="1516">
                  <c:v>12.842780100391558</c:v>
                </c:pt>
                <c:pt idx="1517">
                  <c:v>0.28825410706256288</c:v>
                </c:pt>
                <c:pt idx="1518">
                  <c:v>0.10953656068377388</c:v>
                </c:pt>
                <c:pt idx="1519">
                  <c:v>4.1623893059834077E-2</c:v>
                </c:pt>
                <c:pt idx="1520">
                  <c:v>1.5817079362736949E-2</c:v>
                </c:pt>
                <c:pt idx="1521">
                  <c:v>3.3764912181810782</c:v>
                </c:pt>
                <c:pt idx="1522">
                  <c:v>9.0994224475610572</c:v>
                </c:pt>
                <c:pt idx="1523">
                  <c:v>6.6061800583390573</c:v>
                </c:pt>
                <c:pt idx="1524">
                  <c:v>3.2980761594099867E-4</c:v>
                </c:pt>
                <c:pt idx="1525">
                  <c:v>1.253268940575795E-4</c:v>
                </c:pt>
                <c:pt idx="1526">
                  <c:v>4.7624219741880213E-5</c:v>
                </c:pt>
                <c:pt idx="1527">
                  <c:v>1.8097203501914477E-5</c:v>
                </c:pt>
                <c:pt idx="1528">
                  <c:v>8.8847219841783094</c:v>
                </c:pt>
                <c:pt idx="1529">
                  <c:v>2.6132361856764512E-6</c:v>
                </c:pt>
                <c:pt idx="1530">
                  <c:v>9.9302975055705141E-7</c:v>
                </c:pt>
                <c:pt idx="1531">
                  <c:v>11.240762687158769</c:v>
                </c:pt>
                <c:pt idx="1532">
                  <c:v>1.4339349598043822E-7</c:v>
                </c:pt>
                <c:pt idx="1533">
                  <c:v>2.5345239648453863</c:v>
                </c:pt>
                <c:pt idx="1534">
                  <c:v>2.0252542822030768</c:v>
                </c:pt>
                <c:pt idx="1535">
                  <c:v>2.0185532545266152</c:v>
                </c:pt>
                <c:pt idx="1536">
                  <c:v>2.98994940634667E-9</c:v>
                </c:pt>
                <c:pt idx="1537">
                  <c:v>1.1361807744117347E-9</c:v>
                </c:pt>
                <c:pt idx="1538">
                  <c:v>0.14459583252275249</c:v>
                </c:pt>
                <c:pt idx="1539">
                  <c:v>1.640645038250545E-10</c:v>
                </c:pt>
                <c:pt idx="1540">
                  <c:v>6.6405923331188585</c:v>
                </c:pt>
                <c:pt idx="1541">
                  <c:v>12.204035406144246</c:v>
                </c:pt>
                <c:pt idx="1542">
                  <c:v>14.438749555464913</c:v>
                </c:pt>
                <c:pt idx="1543">
                  <c:v>1.3155840068206277</c:v>
                </c:pt>
                <c:pt idx="1544">
                  <c:v>0.4999219225918386</c:v>
                </c:pt>
                <c:pt idx="1545">
                  <c:v>2.1994437181443747</c:v>
                </c:pt>
                <c:pt idx="1546">
                  <c:v>7.2188725622261501E-2</c:v>
                </c:pt>
                <c:pt idx="1547">
                  <c:v>2.374349196859038</c:v>
                </c:pt>
                <c:pt idx="1548">
                  <c:v>0.1511212564272994</c:v>
                </c:pt>
                <c:pt idx="1549">
                  <c:v>3.9611397523447323E-3</c:v>
                </c:pt>
                <c:pt idx="1550">
                  <c:v>1.2028955957187142</c:v>
                </c:pt>
                <c:pt idx="1551">
                  <c:v>2.6362202481963037</c:v>
                </c:pt>
                <c:pt idx="1552">
                  <c:v>26.532142411745248</c:v>
                </c:pt>
                <c:pt idx="1553">
                  <c:v>15.780468195967469</c:v>
                </c:pt>
                <c:pt idx="1554">
                  <c:v>2.4594003154568016</c:v>
                </c:pt>
                <c:pt idx="1555">
                  <c:v>0.93457211987358446</c:v>
                </c:pt>
                <c:pt idx="1556">
                  <c:v>0.3551374055519621</c:v>
                </c:pt>
                <c:pt idx="1557">
                  <c:v>4.528333934664313</c:v>
                </c:pt>
                <c:pt idx="1558">
                  <c:v>1.3968750585012906</c:v>
                </c:pt>
                <c:pt idx="1559">
                  <c:v>1.9487099717447266E-2</c:v>
                </c:pt>
                <c:pt idx="1560">
                  <c:v>7.4050978926299615E-3</c:v>
                </c:pt>
                <c:pt idx="1561">
                  <c:v>2.5380041627727623</c:v>
                </c:pt>
                <c:pt idx="1562">
                  <c:v>12.762665018060652</c:v>
                </c:pt>
                <c:pt idx="1563">
                  <c:v>9.5336164771477989</c:v>
                </c:pt>
                <c:pt idx="1564">
                  <c:v>17.287312728146659</c:v>
                </c:pt>
                <c:pt idx="1565">
                  <c:v>2.4426609994127553</c:v>
                </c:pt>
                <c:pt idx="1566">
                  <c:v>22.596708485905111</c:v>
                </c:pt>
                <c:pt idx="1567">
                  <c:v>5.7832860822540288</c:v>
                </c:pt>
                <c:pt idx="1568">
                  <c:v>6.5116810556656901</c:v>
                </c:pt>
                <c:pt idx="1569">
                  <c:v>0.33720669415329113</c:v>
                </c:pt>
                <c:pt idx="1570">
                  <c:v>4.7513876923467606</c:v>
                </c:pt>
                <c:pt idx="1571">
                  <c:v>0.14083378326997092</c:v>
                </c:pt>
                <c:pt idx="1572">
                  <c:v>1.8503205721579392E-2</c:v>
                </c:pt>
                <c:pt idx="1573">
                  <c:v>7.0312181742001705E-3</c:v>
                </c:pt>
                <c:pt idx="1574">
                  <c:v>0.65980081452481754</c:v>
                </c:pt>
                <c:pt idx="1575">
                  <c:v>1.0153079043545047E-3</c:v>
                </c:pt>
                <c:pt idx="1576">
                  <c:v>21.773396746761641</c:v>
                </c:pt>
                <c:pt idx="1577">
                  <c:v>2.3587126082664875</c:v>
                </c:pt>
                <c:pt idx="1578">
                  <c:v>10.981869909562548</c:v>
                </c:pt>
                <c:pt idx="1579">
                  <c:v>0.34059810063368073</c:v>
                </c:pt>
                <c:pt idx="1580">
                  <c:v>0.12942727824079867</c:v>
                </c:pt>
                <c:pt idx="1581">
                  <c:v>4.9182365731503495E-2</c:v>
                </c:pt>
                <c:pt idx="1582">
                  <c:v>1.8689298977971329E-2</c:v>
                </c:pt>
                <c:pt idx="1583">
                  <c:v>5.2314686756167506</c:v>
                </c:pt>
                <c:pt idx="1584">
                  <c:v>2.6987347724190596E-3</c:v>
                </c:pt>
                <c:pt idx="1585">
                  <c:v>1.0255192135192428E-3</c:v>
                </c:pt>
                <c:pt idx="1586">
                  <c:v>3.8969730113731224E-4</c:v>
                </c:pt>
                <c:pt idx="1587">
                  <c:v>1.4808497443217868E-4</c:v>
                </c:pt>
                <c:pt idx="1588">
                  <c:v>5.6272290284227895E-5</c:v>
                </c:pt>
                <c:pt idx="1589">
                  <c:v>2.1383470308006602E-5</c:v>
                </c:pt>
                <c:pt idx="1590">
                  <c:v>8.1257187170425092E-6</c:v>
                </c:pt>
                <c:pt idx="1591">
                  <c:v>3.0877731124761543E-6</c:v>
                </c:pt>
                <c:pt idx="1592">
                  <c:v>1.1733537827409384E-6</c:v>
                </c:pt>
                <c:pt idx="1593">
                  <c:v>1.2551763262758238</c:v>
                </c:pt>
                <c:pt idx="1594">
                  <c:v>1.6943228622779155E-7</c:v>
                </c:pt>
                <c:pt idx="1595">
                  <c:v>6.4384268766560789E-8</c:v>
                </c:pt>
                <c:pt idx="1596">
                  <c:v>2.44660221312931E-8</c:v>
                </c:pt>
                <c:pt idx="1597">
                  <c:v>9.2970884098913783E-9</c:v>
                </c:pt>
                <c:pt idx="1598">
                  <c:v>3.5328935957587242E-9</c:v>
                </c:pt>
                <c:pt idx="1599">
                  <c:v>1.3424995663883152E-9</c:v>
                </c:pt>
                <c:pt idx="1600">
                  <c:v>2.7513415879548813</c:v>
                </c:pt>
                <c:pt idx="1601">
                  <c:v>1.9385693738647274E-10</c:v>
                </c:pt>
                <c:pt idx="1602">
                  <c:v>7.3665636206859638E-11</c:v>
                </c:pt>
                <c:pt idx="1603">
                  <c:v>2.7992941758606658E-11</c:v>
                </c:pt>
                <c:pt idx="1604">
                  <c:v>4.0675765523212855</c:v>
                </c:pt>
                <c:pt idx="1605">
                  <c:v>4.0421807899428014E-12</c:v>
                </c:pt>
                <c:pt idx="1606">
                  <c:v>0.15156525794954531</c:v>
                </c:pt>
                <c:pt idx="1607">
                  <c:v>1.7686946381935822</c:v>
                </c:pt>
                <c:pt idx="1608">
                  <c:v>2.2180254430574143E-13</c:v>
                </c:pt>
                <c:pt idx="1609">
                  <c:v>8.428496683618174E-14</c:v>
                </c:pt>
                <c:pt idx="1610">
                  <c:v>3.2028287397749054E-14</c:v>
                </c:pt>
                <c:pt idx="1611">
                  <c:v>13.826822283357554</c:v>
                </c:pt>
                <c:pt idx="1612">
                  <c:v>29.371994198552223</c:v>
                </c:pt>
                <c:pt idx="1613">
                  <c:v>5.3775119198460972</c:v>
                </c:pt>
                <c:pt idx="1614">
                  <c:v>1.8707827227836589</c:v>
                </c:pt>
                <c:pt idx="1615">
                  <c:v>0.71089743465779043</c:v>
                </c:pt>
                <c:pt idx="1616">
                  <c:v>1.4326294878510595</c:v>
                </c:pt>
                <c:pt idx="1617">
                  <c:v>2.4938006393297236</c:v>
                </c:pt>
                <c:pt idx="1618">
                  <c:v>4.7468570216498094</c:v>
                </c:pt>
                <c:pt idx="1619">
                  <c:v>1.4823178333126068E-2</c:v>
                </c:pt>
                <c:pt idx="1620">
                  <c:v>5.632807766587907E-3</c:v>
                </c:pt>
                <c:pt idx="1621">
                  <c:v>2.1404669513034043E-3</c:v>
                </c:pt>
                <c:pt idx="1622">
                  <c:v>8.1337744149529378E-4</c:v>
                </c:pt>
                <c:pt idx="1623">
                  <c:v>1.1997379519646474</c:v>
                </c:pt>
                <c:pt idx="1624">
                  <c:v>31.004143586734259</c:v>
                </c:pt>
                <c:pt idx="1625">
                  <c:v>26.853955517621436</c:v>
                </c:pt>
                <c:pt idx="1626">
                  <c:v>9.4664791822492518</c:v>
                </c:pt>
                <c:pt idx="1627">
                  <c:v>2.0517470069865138</c:v>
                </c:pt>
                <c:pt idx="1628">
                  <c:v>0.77966386265487508</c:v>
                </c:pt>
                <c:pt idx="1629">
                  <c:v>5.3995421664158991</c:v>
                </c:pt>
                <c:pt idx="1630">
                  <c:v>4.5569737508304469</c:v>
                </c:pt>
                <c:pt idx="1631">
                  <c:v>4.2781715471598307E-2</c:v>
                </c:pt>
                <c:pt idx="1632">
                  <c:v>0.4731388451627595</c:v>
                </c:pt>
                <c:pt idx="1633">
                  <c:v>6.1776797140987941E-3</c:v>
                </c:pt>
                <c:pt idx="1634">
                  <c:v>1.5594361712920874</c:v>
                </c:pt>
                <c:pt idx="1635">
                  <c:v>8.9205695071586607E-4</c:v>
                </c:pt>
                <c:pt idx="1636">
                  <c:v>24.732982748256426</c:v>
                </c:pt>
                <c:pt idx="1637">
                  <c:v>3.0682072857818437</c:v>
                </c:pt>
                <c:pt idx="1638">
                  <c:v>1.1659187685971009</c:v>
                </c:pt>
                <c:pt idx="1639">
                  <c:v>0.44304913206689828</c:v>
                </c:pt>
                <c:pt idx="1640">
                  <c:v>0.16835867018542133</c:v>
                </c:pt>
                <c:pt idx="1641">
                  <c:v>6.3976294670460107E-2</c:v>
                </c:pt>
                <c:pt idx="1642">
                  <c:v>2.4310991974774841E-2</c:v>
                </c:pt>
                <c:pt idx="1643">
                  <c:v>2.8423588423977382</c:v>
                </c:pt>
                <c:pt idx="1644">
                  <c:v>3.5105072411574876E-3</c:v>
                </c:pt>
                <c:pt idx="1645">
                  <c:v>1.3339927516398452E-3</c:v>
                </c:pt>
                <c:pt idx="1646">
                  <c:v>18.569782443422653</c:v>
                </c:pt>
                <c:pt idx="1647">
                  <c:v>36.443728170069164</c:v>
                </c:pt>
                <c:pt idx="1648">
                  <c:v>37.339352162090265</c:v>
                </c:pt>
                <c:pt idx="1649">
                  <c:v>48.805498554201378</c:v>
                </c:pt>
                <c:pt idx="1650">
                  <c:v>10.673073670774462</c:v>
                </c:pt>
                <c:pt idx="1651">
                  <c:v>4.0557679948942953</c:v>
                </c:pt>
                <c:pt idx="1652">
                  <c:v>6.2352151136091578</c:v>
                </c:pt>
                <c:pt idx="1653">
                  <c:v>2.9979766550404703</c:v>
                </c:pt>
                <c:pt idx="1654">
                  <c:v>2.6462739532694428</c:v>
                </c:pt>
                <c:pt idx="1655">
                  <c:v>8.4568278538019084E-2</c:v>
                </c:pt>
                <c:pt idx="1656">
                  <c:v>3.2135945844447254E-2</c:v>
                </c:pt>
                <c:pt idx="1657">
                  <c:v>1.2211659420889956E-2</c:v>
                </c:pt>
                <c:pt idx="1658">
                  <c:v>4.6404305799381835E-3</c:v>
                </c:pt>
                <c:pt idx="1659">
                  <c:v>12.810849355404057</c:v>
                </c:pt>
                <c:pt idx="1660">
                  <c:v>28.437584470399567</c:v>
                </c:pt>
                <c:pt idx="1661">
                  <c:v>33.064943467606724</c:v>
                </c:pt>
                <c:pt idx="1662">
                  <c:v>6.7584354979595966</c:v>
                </c:pt>
                <c:pt idx="1663">
                  <c:v>2.5682054892246464</c:v>
                </c:pt>
                <c:pt idx="1664">
                  <c:v>0.97591808590536566</c:v>
                </c:pt>
                <c:pt idx="1665">
                  <c:v>0.37084887264403893</c:v>
                </c:pt>
                <c:pt idx="1666">
                  <c:v>0.14092257160473479</c:v>
                </c:pt>
                <c:pt idx="1667">
                  <c:v>5.3550577209799208E-2</c:v>
                </c:pt>
                <c:pt idx="1668">
                  <c:v>2.0349219339723699E-2</c:v>
                </c:pt>
                <c:pt idx="1669">
                  <c:v>7.732703349095006E-3</c:v>
                </c:pt>
                <c:pt idx="1670">
                  <c:v>12.469839820811648</c:v>
                </c:pt>
                <c:pt idx="1671">
                  <c:v>0.15403309696359346</c:v>
                </c:pt>
                <c:pt idx="1672">
                  <c:v>5.8532576846165502E-2</c:v>
                </c:pt>
                <c:pt idx="1673">
                  <c:v>32.706289363141991</c:v>
                </c:pt>
                <c:pt idx="1674">
                  <c:v>4.6517742217388891</c:v>
                </c:pt>
                <c:pt idx="1675">
                  <c:v>1.767674204260778</c:v>
                </c:pt>
                <c:pt idx="1676">
                  <c:v>0.67171619761909562</c:v>
                </c:pt>
                <c:pt idx="1677">
                  <c:v>0.25525215509525634</c:v>
                </c:pt>
                <c:pt idx="1678">
                  <c:v>9.6995818936197437E-2</c:v>
                </c:pt>
                <c:pt idx="1679">
                  <c:v>6.0259557494732201</c:v>
                </c:pt>
                <c:pt idx="1680">
                  <c:v>1.4006196254386913E-2</c:v>
                </c:pt>
                <c:pt idx="1681">
                  <c:v>5.3223545766670263E-3</c:v>
                </c:pt>
                <c:pt idx="1682">
                  <c:v>2.0224947391334698E-3</c:v>
                </c:pt>
                <c:pt idx="1683">
                  <c:v>4.5182669227247745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B-45FB-A981-E68B399125A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B-45FB-A981-E68B3991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46.921538902660323</v>
      </c>
      <c r="G6" s="13">
        <f t="shared" ref="G6:G69" si="0">IF((F6-$J$2)&gt;0,$I$2*(F6-$J$2),0)</f>
        <v>1.2166246866300185</v>
      </c>
      <c r="H6" s="13">
        <f t="shared" ref="H6:H69" si="1">F6-G6</f>
        <v>45.704914216030303</v>
      </c>
      <c r="I6" s="15">
        <f>H6+$H$3-$J$3</f>
        <v>41.704914216030303</v>
      </c>
      <c r="J6" s="13">
        <f t="shared" ref="J6:J69" si="2">I6/SQRT(1+(I6/($K$2*(300+(25*Q6)+0.05*(Q6)^3)))^2)</f>
        <v>40.852379126183301</v>
      </c>
      <c r="K6" s="13">
        <f t="shared" ref="K6:K69" si="3">I6-J6</f>
        <v>0.85253508984700233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1.2166246866300185</v>
      </c>
      <c r="Q6" s="41">
        <v>19.5145526507822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110.96679924761879</v>
      </c>
      <c r="G7" s="13">
        <f t="shared" si="0"/>
        <v>11.935668713447601</v>
      </c>
      <c r="H7" s="13">
        <f t="shared" si="1"/>
        <v>99.031130534171197</v>
      </c>
      <c r="I7" s="16">
        <f t="shared" ref="I7:I70" si="8">H7+K6-L6</f>
        <v>99.883665624018192</v>
      </c>
      <c r="J7" s="13">
        <f t="shared" si="2"/>
        <v>82.967871423192491</v>
      </c>
      <c r="K7" s="13">
        <f t="shared" si="3"/>
        <v>16.915794200825701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11.935668713447601</v>
      </c>
      <c r="Q7" s="41">
        <v>15.11807492889413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123.45222970227989</v>
      </c>
      <c r="G8" s="13">
        <f t="shared" si="0"/>
        <v>14.025314036402657</v>
      </c>
      <c r="H8" s="13">
        <f t="shared" si="1"/>
        <v>109.42691566587723</v>
      </c>
      <c r="I8" s="16">
        <f t="shared" si="8"/>
        <v>126.34270986670293</v>
      </c>
      <c r="J8" s="13">
        <f t="shared" si="2"/>
        <v>88.209266059387701</v>
      </c>
      <c r="K8" s="13">
        <f t="shared" si="3"/>
        <v>38.133443807315231</v>
      </c>
      <c r="L8" s="13">
        <f t="shared" si="4"/>
        <v>12.815694313941517</v>
      </c>
      <c r="M8" s="13">
        <f t="shared" si="9"/>
        <v>12.815694313941517</v>
      </c>
      <c r="N8" s="13">
        <f t="shared" si="5"/>
        <v>7.9457304746437405</v>
      </c>
      <c r="O8" s="13">
        <f t="shared" si="6"/>
        <v>21.971044511046397</v>
      </c>
      <c r="Q8" s="41">
        <v>12.360421689495469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111.71770600964091</v>
      </c>
      <c r="G9" s="13">
        <f t="shared" si="0"/>
        <v>12.061345501999895</v>
      </c>
      <c r="H9" s="13">
        <f t="shared" si="1"/>
        <v>99.656360507641011</v>
      </c>
      <c r="I9" s="16">
        <f t="shared" si="8"/>
        <v>124.97411000101474</v>
      </c>
      <c r="J9" s="13">
        <f t="shared" si="2"/>
        <v>82.309448285798297</v>
      </c>
      <c r="K9" s="13">
        <f t="shared" si="3"/>
        <v>42.66466171521644</v>
      </c>
      <c r="L9" s="13">
        <f t="shared" si="4"/>
        <v>15.575288584359051</v>
      </c>
      <c r="M9" s="13">
        <f t="shared" si="9"/>
        <v>20.445252423656825</v>
      </c>
      <c r="N9" s="13">
        <f t="shared" si="5"/>
        <v>12.676056502667231</v>
      </c>
      <c r="O9" s="13">
        <f t="shared" si="6"/>
        <v>24.737402004667125</v>
      </c>
      <c r="Q9" s="41">
        <v>10.598703933756321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139.2457876721017</v>
      </c>
      <c r="G10" s="13">
        <f t="shared" si="0"/>
        <v>16.668629752613061</v>
      </c>
      <c r="H10" s="13">
        <f t="shared" si="1"/>
        <v>122.57715791948864</v>
      </c>
      <c r="I10" s="16">
        <f t="shared" si="8"/>
        <v>149.66653105034604</v>
      </c>
      <c r="J10" s="13">
        <f t="shared" si="2"/>
        <v>88.937983284885846</v>
      </c>
      <c r="K10" s="13">
        <f t="shared" si="3"/>
        <v>60.728547765460192</v>
      </c>
      <c r="L10" s="13">
        <f t="shared" si="4"/>
        <v>26.576524335746072</v>
      </c>
      <c r="M10" s="13">
        <f t="shared" si="9"/>
        <v>34.345720256735667</v>
      </c>
      <c r="N10" s="13">
        <f t="shared" si="5"/>
        <v>21.294346559176113</v>
      </c>
      <c r="O10" s="13">
        <f t="shared" si="6"/>
        <v>37.962976311789177</v>
      </c>
      <c r="Q10" s="41">
        <v>10.76086825161291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122.9894203864347</v>
      </c>
      <c r="G11" s="13">
        <f t="shared" si="0"/>
        <v>13.947855167380252</v>
      </c>
      <c r="H11" s="13">
        <f t="shared" si="1"/>
        <v>109.04156521905445</v>
      </c>
      <c r="I11" s="16">
        <f t="shared" si="8"/>
        <v>143.19358864876858</v>
      </c>
      <c r="J11" s="13">
        <f t="shared" si="2"/>
        <v>92.969296282723192</v>
      </c>
      <c r="K11" s="13">
        <f t="shared" si="3"/>
        <v>50.22429236604539</v>
      </c>
      <c r="L11" s="13">
        <f t="shared" si="4"/>
        <v>20.179241396719618</v>
      </c>
      <c r="M11" s="13">
        <f t="shared" si="9"/>
        <v>33.230615094279173</v>
      </c>
      <c r="N11" s="13">
        <f t="shared" si="5"/>
        <v>20.602981358453086</v>
      </c>
      <c r="O11" s="13">
        <f t="shared" si="6"/>
        <v>34.55083652583334</v>
      </c>
      <c r="Q11" s="41">
        <v>12.24391804336728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51.803189380035931</v>
      </c>
      <c r="G12" s="13">
        <f t="shared" si="0"/>
        <v>2.0336504291858963</v>
      </c>
      <c r="H12" s="13">
        <f t="shared" si="1"/>
        <v>49.769538950850034</v>
      </c>
      <c r="I12" s="16">
        <f t="shared" si="8"/>
        <v>79.814589920175806</v>
      </c>
      <c r="J12" s="13">
        <f t="shared" si="2"/>
        <v>66.495540303675185</v>
      </c>
      <c r="K12" s="13">
        <f t="shared" si="3"/>
        <v>13.319049616500621</v>
      </c>
      <c r="L12" s="13">
        <f t="shared" si="4"/>
        <v>0</v>
      </c>
      <c r="M12" s="13">
        <f t="shared" si="9"/>
        <v>12.627633735826088</v>
      </c>
      <c r="N12" s="13">
        <f t="shared" si="5"/>
        <v>7.8291329162121741</v>
      </c>
      <c r="O12" s="13">
        <f t="shared" si="6"/>
        <v>9.8627833453980713</v>
      </c>
      <c r="Q12" s="41">
        <v>12.000020356081651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111.8745457729305</v>
      </c>
      <c r="G13" s="13">
        <f t="shared" si="0"/>
        <v>12.087595255983278</v>
      </c>
      <c r="H13" s="13">
        <f t="shared" si="1"/>
        <v>99.786950516947229</v>
      </c>
      <c r="I13" s="16">
        <f t="shared" si="8"/>
        <v>113.10600013344785</v>
      </c>
      <c r="J13" s="13">
        <f t="shared" si="2"/>
        <v>86.179900631589064</v>
      </c>
      <c r="K13" s="13">
        <f t="shared" si="3"/>
        <v>26.926099501858786</v>
      </c>
      <c r="L13" s="13">
        <f t="shared" si="4"/>
        <v>5.9902174199690013</v>
      </c>
      <c r="M13" s="13">
        <f t="shared" si="9"/>
        <v>10.788718239582913</v>
      </c>
      <c r="N13" s="13">
        <f t="shared" si="5"/>
        <v>6.6890053085414056</v>
      </c>
      <c r="O13" s="13">
        <f t="shared" si="6"/>
        <v>18.776600564524685</v>
      </c>
      <c r="Q13" s="41">
        <v>13.48439313725658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20.23335899092746</v>
      </c>
      <c r="G14" s="13">
        <f t="shared" si="0"/>
        <v>0</v>
      </c>
      <c r="H14" s="13">
        <f t="shared" si="1"/>
        <v>20.23335899092746</v>
      </c>
      <c r="I14" s="16">
        <f t="shared" si="8"/>
        <v>41.169241072817243</v>
      </c>
      <c r="J14" s="13">
        <f t="shared" si="2"/>
        <v>40.331433553182784</v>
      </c>
      <c r="K14" s="13">
        <f t="shared" si="3"/>
        <v>0.83780751963445965</v>
      </c>
      <c r="L14" s="13">
        <f t="shared" si="4"/>
        <v>0</v>
      </c>
      <c r="M14" s="13">
        <f t="shared" si="9"/>
        <v>4.0997129310415072</v>
      </c>
      <c r="N14" s="13">
        <f t="shared" si="5"/>
        <v>2.5418220172457344</v>
      </c>
      <c r="O14" s="13">
        <f t="shared" si="6"/>
        <v>2.5418220172457344</v>
      </c>
      <c r="Q14" s="41">
        <v>19.364780833192981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24.517279932631769</v>
      </c>
      <c r="G15" s="13">
        <f t="shared" si="0"/>
        <v>0</v>
      </c>
      <c r="H15" s="13">
        <f t="shared" si="1"/>
        <v>24.517279932631769</v>
      </c>
      <c r="I15" s="16">
        <f t="shared" si="8"/>
        <v>25.355087452266229</v>
      </c>
      <c r="J15" s="13">
        <f t="shared" si="2"/>
        <v>25.236064456651309</v>
      </c>
      <c r="K15" s="13">
        <f t="shared" si="3"/>
        <v>0.11902299561491958</v>
      </c>
      <c r="L15" s="13">
        <f t="shared" si="4"/>
        <v>0</v>
      </c>
      <c r="M15" s="13">
        <f t="shared" si="9"/>
        <v>1.5578909137957728</v>
      </c>
      <c r="N15" s="13">
        <f t="shared" si="5"/>
        <v>0.96589236655337918</v>
      </c>
      <c r="O15" s="13">
        <f t="shared" si="6"/>
        <v>0.96589236655337918</v>
      </c>
      <c r="Q15" s="41">
        <v>23.051304752304269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54.776084506018996</v>
      </c>
      <c r="G16" s="13">
        <f t="shared" si="0"/>
        <v>2.5312140829345902</v>
      </c>
      <c r="H16" s="13">
        <f t="shared" si="1"/>
        <v>52.244870423084407</v>
      </c>
      <c r="I16" s="16">
        <f t="shared" si="8"/>
        <v>52.363893418699327</v>
      </c>
      <c r="J16" s="13">
        <f t="shared" si="2"/>
        <v>51.509173109771588</v>
      </c>
      <c r="K16" s="13">
        <f t="shared" si="3"/>
        <v>0.85472030892773887</v>
      </c>
      <c r="L16" s="13">
        <f t="shared" si="4"/>
        <v>0</v>
      </c>
      <c r="M16" s="13">
        <f t="shared" si="9"/>
        <v>0.59199854724239365</v>
      </c>
      <c r="N16" s="13">
        <f t="shared" si="5"/>
        <v>0.36703909929028405</v>
      </c>
      <c r="O16" s="13">
        <f t="shared" si="6"/>
        <v>2.8982531822248743</v>
      </c>
      <c r="Q16" s="41">
        <v>24.382087870967752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36.720082113035772</v>
      </c>
      <c r="G17" s="18">
        <f t="shared" si="0"/>
        <v>0</v>
      </c>
      <c r="H17" s="18">
        <f t="shared" si="1"/>
        <v>36.720082113035772</v>
      </c>
      <c r="I17" s="17">
        <f t="shared" si="8"/>
        <v>37.574802421963511</v>
      </c>
      <c r="J17" s="18">
        <f t="shared" si="2"/>
        <v>37.13323533875343</v>
      </c>
      <c r="K17" s="18">
        <f t="shared" si="3"/>
        <v>0.44156708321008153</v>
      </c>
      <c r="L17" s="18">
        <f t="shared" si="4"/>
        <v>0</v>
      </c>
      <c r="M17" s="18">
        <f t="shared" si="9"/>
        <v>0.22495944795210959</v>
      </c>
      <c r="N17" s="18">
        <f t="shared" si="5"/>
        <v>0.13947485773030793</v>
      </c>
      <c r="O17" s="18">
        <f t="shared" si="6"/>
        <v>0.13947485773030793</v>
      </c>
      <c r="Q17" s="42">
        <v>22.046335693719222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11.07460694054566</v>
      </c>
      <c r="G18" s="13">
        <f t="shared" si="0"/>
        <v>0</v>
      </c>
      <c r="H18" s="13">
        <f t="shared" si="1"/>
        <v>11.07460694054566</v>
      </c>
      <c r="I18" s="16">
        <f t="shared" si="8"/>
        <v>11.516174023755742</v>
      </c>
      <c r="J18" s="13">
        <f t="shared" si="2"/>
        <v>11.502834352136061</v>
      </c>
      <c r="K18" s="13">
        <f t="shared" si="3"/>
        <v>1.3339671619680971E-2</v>
      </c>
      <c r="L18" s="13">
        <f t="shared" si="4"/>
        <v>0</v>
      </c>
      <c r="M18" s="13">
        <f t="shared" si="9"/>
        <v>8.548459022180166E-2</v>
      </c>
      <c r="N18" s="13">
        <f t="shared" si="5"/>
        <v>5.3000445937517029E-2</v>
      </c>
      <c r="O18" s="13">
        <f t="shared" si="6"/>
        <v>5.3000445937517029E-2</v>
      </c>
      <c r="Q18" s="41">
        <v>21.81872778617258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7.8962616950923801</v>
      </c>
      <c r="G19" s="13">
        <f t="shared" si="0"/>
        <v>0</v>
      </c>
      <c r="H19" s="13">
        <f t="shared" si="1"/>
        <v>7.8962616950923801</v>
      </c>
      <c r="I19" s="16">
        <f t="shared" si="8"/>
        <v>7.909601366712061</v>
      </c>
      <c r="J19" s="13">
        <f t="shared" si="2"/>
        <v>7.9018103585345258</v>
      </c>
      <c r="K19" s="13">
        <f t="shared" si="3"/>
        <v>7.7910081775351969E-3</v>
      </c>
      <c r="L19" s="13">
        <f t="shared" si="4"/>
        <v>0</v>
      </c>
      <c r="M19" s="13">
        <f t="shared" si="9"/>
        <v>3.248414428428463E-2</v>
      </c>
      <c r="N19" s="13">
        <f t="shared" si="5"/>
        <v>2.014016945625647E-2</v>
      </c>
      <c r="O19" s="13">
        <f t="shared" si="6"/>
        <v>2.014016945625647E-2</v>
      </c>
      <c r="Q19" s="41">
        <v>17.65685535413343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60.491721608199093</v>
      </c>
      <c r="G20" s="13">
        <f t="shared" si="0"/>
        <v>3.4878214167105903</v>
      </c>
      <c r="H20" s="13">
        <f t="shared" si="1"/>
        <v>57.003900191488505</v>
      </c>
      <c r="I20" s="16">
        <f t="shared" si="8"/>
        <v>57.011691199666039</v>
      </c>
      <c r="J20" s="13">
        <f t="shared" si="2"/>
        <v>51.633647654003482</v>
      </c>
      <c r="K20" s="13">
        <f t="shared" si="3"/>
        <v>5.3780435456625568</v>
      </c>
      <c r="L20" s="13">
        <f t="shared" si="4"/>
        <v>0</v>
      </c>
      <c r="M20" s="13">
        <f t="shared" si="9"/>
        <v>1.2343974828028161E-2</v>
      </c>
      <c r="N20" s="13">
        <f t="shared" si="5"/>
        <v>7.6532643933774598E-3</v>
      </c>
      <c r="O20" s="13">
        <f t="shared" si="6"/>
        <v>3.4954746811039676</v>
      </c>
      <c r="Q20" s="41">
        <v>12.18903888438498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84.716464536781771</v>
      </c>
      <c r="G21" s="13">
        <f t="shared" si="0"/>
        <v>7.5422367566000794</v>
      </c>
      <c r="H21" s="13">
        <f t="shared" si="1"/>
        <v>77.174227780181695</v>
      </c>
      <c r="I21" s="16">
        <f t="shared" si="8"/>
        <v>82.552271325844259</v>
      </c>
      <c r="J21" s="13">
        <f t="shared" si="2"/>
        <v>63.690305211033653</v>
      </c>
      <c r="K21" s="13">
        <f t="shared" si="3"/>
        <v>18.861966114810606</v>
      </c>
      <c r="L21" s="13">
        <f t="shared" si="4"/>
        <v>1.0790132485747173</v>
      </c>
      <c r="M21" s="13">
        <f t="shared" si="9"/>
        <v>1.0837039590093678</v>
      </c>
      <c r="N21" s="13">
        <f t="shared" si="5"/>
        <v>0.67189645458580805</v>
      </c>
      <c r="O21" s="13">
        <f t="shared" si="6"/>
        <v>8.2141332111858869</v>
      </c>
      <c r="Q21" s="41">
        <v>9.2690239516129047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119.59586842351889</v>
      </c>
      <c r="G22" s="13">
        <f t="shared" si="0"/>
        <v>13.37988756600175</v>
      </c>
      <c r="H22" s="13">
        <f t="shared" si="1"/>
        <v>106.21598085751714</v>
      </c>
      <c r="I22" s="16">
        <f t="shared" si="8"/>
        <v>123.99893372375303</v>
      </c>
      <c r="J22" s="13">
        <f t="shared" si="2"/>
        <v>83.681303142272171</v>
      </c>
      <c r="K22" s="13">
        <f t="shared" si="3"/>
        <v>40.317630581480856</v>
      </c>
      <c r="L22" s="13">
        <f t="shared" si="4"/>
        <v>14.145903858046415</v>
      </c>
      <c r="M22" s="13">
        <f t="shared" si="9"/>
        <v>14.557711362469975</v>
      </c>
      <c r="N22" s="13">
        <f t="shared" si="5"/>
        <v>9.0257810447313851</v>
      </c>
      <c r="O22" s="13">
        <f t="shared" si="6"/>
        <v>22.405668610733137</v>
      </c>
      <c r="Q22" s="41">
        <v>11.13506285568114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210.33363424206479</v>
      </c>
      <c r="G23" s="13">
        <f t="shared" si="0"/>
        <v>28.566368212115947</v>
      </c>
      <c r="H23" s="13">
        <f t="shared" si="1"/>
        <v>181.76726602994884</v>
      </c>
      <c r="I23" s="16">
        <f t="shared" si="8"/>
        <v>207.9389927533833</v>
      </c>
      <c r="J23" s="13">
        <f t="shared" si="2"/>
        <v>99.656113593977793</v>
      </c>
      <c r="K23" s="13">
        <f t="shared" si="3"/>
        <v>108.28287915940551</v>
      </c>
      <c r="L23" s="13">
        <f t="shared" si="4"/>
        <v>55.537978654559048</v>
      </c>
      <c r="M23" s="13">
        <f t="shared" si="9"/>
        <v>61.06990897229764</v>
      </c>
      <c r="N23" s="13">
        <f t="shared" si="5"/>
        <v>37.863343562824539</v>
      </c>
      <c r="O23" s="13">
        <f t="shared" si="6"/>
        <v>66.429711774940486</v>
      </c>
      <c r="Q23" s="41">
        <v>11.15451540630694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31.384640574052099</v>
      </c>
      <c r="G24" s="13">
        <f t="shared" si="0"/>
        <v>0</v>
      </c>
      <c r="H24" s="13">
        <f t="shared" si="1"/>
        <v>31.384640574052099</v>
      </c>
      <c r="I24" s="16">
        <f t="shared" si="8"/>
        <v>84.129541078898541</v>
      </c>
      <c r="J24" s="13">
        <f t="shared" si="2"/>
        <v>73.000737927412118</v>
      </c>
      <c r="K24" s="13">
        <f t="shared" si="3"/>
        <v>11.128803151486423</v>
      </c>
      <c r="L24" s="13">
        <f t="shared" si="4"/>
        <v>0</v>
      </c>
      <c r="M24" s="13">
        <f t="shared" si="9"/>
        <v>23.2065654094731</v>
      </c>
      <c r="N24" s="13">
        <f t="shared" si="5"/>
        <v>14.388070553873321</v>
      </c>
      <c r="O24" s="13">
        <f t="shared" si="6"/>
        <v>14.388070553873321</v>
      </c>
      <c r="Q24" s="41">
        <v>14.910179359654499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49.141057114039207</v>
      </c>
      <c r="G25" s="13">
        <f t="shared" si="0"/>
        <v>1.5880981305343878</v>
      </c>
      <c r="H25" s="13">
        <f t="shared" si="1"/>
        <v>47.552958983504816</v>
      </c>
      <c r="I25" s="16">
        <f t="shared" si="8"/>
        <v>58.681762134991239</v>
      </c>
      <c r="J25" s="13">
        <f t="shared" si="2"/>
        <v>54.090244948499823</v>
      </c>
      <c r="K25" s="13">
        <f t="shared" si="3"/>
        <v>4.5915171864914157</v>
      </c>
      <c r="L25" s="13">
        <f t="shared" si="4"/>
        <v>0</v>
      </c>
      <c r="M25" s="13">
        <f t="shared" si="9"/>
        <v>8.8184948555997789</v>
      </c>
      <c r="N25" s="13">
        <f t="shared" si="5"/>
        <v>5.4674668104718629</v>
      </c>
      <c r="O25" s="13">
        <f t="shared" si="6"/>
        <v>7.0555649410062511</v>
      </c>
      <c r="Q25" s="41">
        <v>14.167656343137629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99.567551353548836</v>
      </c>
      <c r="G26" s="13">
        <f t="shared" si="0"/>
        <v>10.027814183838181</v>
      </c>
      <c r="H26" s="13">
        <f t="shared" si="1"/>
        <v>89.539737169710662</v>
      </c>
      <c r="I26" s="16">
        <f t="shared" si="8"/>
        <v>94.131254356202078</v>
      </c>
      <c r="J26" s="13">
        <f t="shared" si="2"/>
        <v>79.733493187204857</v>
      </c>
      <c r="K26" s="13">
        <f t="shared" si="3"/>
        <v>14.397761168997221</v>
      </c>
      <c r="L26" s="13">
        <f t="shared" si="4"/>
        <v>0</v>
      </c>
      <c r="M26" s="13">
        <f t="shared" si="9"/>
        <v>3.351028045127916</v>
      </c>
      <c r="N26" s="13">
        <f t="shared" si="5"/>
        <v>2.077637387979308</v>
      </c>
      <c r="O26" s="13">
        <f t="shared" si="6"/>
        <v>12.10545157181749</v>
      </c>
      <c r="Q26" s="41">
        <v>15.21427784869422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47.390620002314172</v>
      </c>
      <c r="G27" s="13">
        <f t="shared" si="0"/>
        <v>1.2951332434264999</v>
      </c>
      <c r="H27" s="13">
        <f t="shared" si="1"/>
        <v>46.095486758887674</v>
      </c>
      <c r="I27" s="16">
        <f t="shared" si="8"/>
        <v>60.493247927884894</v>
      </c>
      <c r="J27" s="13">
        <f t="shared" si="2"/>
        <v>58.543417922965894</v>
      </c>
      <c r="K27" s="13">
        <f t="shared" si="3"/>
        <v>1.9498300049190007</v>
      </c>
      <c r="L27" s="13">
        <f t="shared" si="4"/>
        <v>0</v>
      </c>
      <c r="M27" s="13">
        <f t="shared" si="9"/>
        <v>1.273390657148608</v>
      </c>
      <c r="N27" s="13">
        <f t="shared" si="5"/>
        <v>0.78950220743213695</v>
      </c>
      <c r="O27" s="13">
        <f t="shared" si="6"/>
        <v>2.0846354508586371</v>
      </c>
      <c r="Q27" s="41">
        <v>21.422846678021489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24.207654785360489</v>
      </c>
      <c r="G28" s="13">
        <f t="shared" si="0"/>
        <v>0</v>
      </c>
      <c r="H28" s="13">
        <f t="shared" si="1"/>
        <v>24.207654785360489</v>
      </c>
      <c r="I28" s="16">
        <f t="shared" si="8"/>
        <v>26.15748479027949</v>
      </c>
      <c r="J28" s="13">
        <f t="shared" si="2"/>
        <v>26.047901149587869</v>
      </c>
      <c r="K28" s="13">
        <f t="shared" si="3"/>
        <v>0.1095836406916213</v>
      </c>
      <c r="L28" s="13">
        <f t="shared" si="4"/>
        <v>0</v>
      </c>
      <c r="M28" s="13">
        <f t="shared" si="9"/>
        <v>0.48388844971647105</v>
      </c>
      <c r="N28" s="13">
        <f t="shared" si="5"/>
        <v>0.30001083882421203</v>
      </c>
      <c r="O28" s="13">
        <f t="shared" si="6"/>
        <v>0.30001083882421203</v>
      </c>
      <c r="Q28" s="41">
        <v>24.312398133294639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16.38258466679741</v>
      </c>
      <c r="G29" s="18">
        <f t="shared" si="0"/>
        <v>0</v>
      </c>
      <c r="H29" s="18">
        <f t="shared" si="1"/>
        <v>16.38258466679741</v>
      </c>
      <c r="I29" s="17">
        <f t="shared" si="8"/>
        <v>16.492168307489031</v>
      </c>
      <c r="J29" s="18">
        <f t="shared" si="2"/>
        <v>16.469300037427885</v>
      </c>
      <c r="K29" s="18">
        <f t="shared" si="3"/>
        <v>2.2868270061145779E-2</v>
      </c>
      <c r="L29" s="18">
        <f t="shared" si="4"/>
        <v>0</v>
      </c>
      <c r="M29" s="18">
        <f t="shared" si="9"/>
        <v>0.18387761089225901</v>
      </c>
      <c r="N29" s="18">
        <f t="shared" si="5"/>
        <v>0.11400411875320059</v>
      </c>
      <c r="O29" s="18">
        <f t="shared" si="6"/>
        <v>0.11400411875320059</v>
      </c>
      <c r="Q29" s="42">
        <v>25.658738870967749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8.036246567525378</v>
      </c>
      <c r="G30" s="13">
        <f t="shared" si="0"/>
        <v>0</v>
      </c>
      <c r="H30" s="13">
        <f t="shared" si="1"/>
        <v>8.036246567525378</v>
      </c>
      <c r="I30" s="16">
        <f t="shared" si="8"/>
        <v>8.0591148375865238</v>
      </c>
      <c r="J30" s="13">
        <f t="shared" si="2"/>
        <v>8.0543714191406615</v>
      </c>
      <c r="K30" s="13">
        <f t="shared" si="3"/>
        <v>4.7434184458623463E-3</v>
      </c>
      <c r="L30" s="13">
        <f t="shared" si="4"/>
        <v>0</v>
      </c>
      <c r="M30" s="13">
        <f t="shared" si="9"/>
        <v>6.9873492139058427E-2</v>
      </c>
      <c r="N30" s="13">
        <f t="shared" si="5"/>
        <v>4.3321565126216224E-2</v>
      </c>
      <c r="O30" s="13">
        <f t="shared" si="6"/>
        <v>4.3321565126216224E-2</v>
      </c>
      <c r="Q30" s="41">
        <v>21.563949414439179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11.908182915452899</v>
      </c>
      <c r="G31" s="13">
        <f t="shared" si="0"/>
        <v>0</v>
      </c>
      <c r="H31" s="13">
        <f t="shared" si="1"/>
        <v>11.908182915452899</v>
      </c>
      <c r="I31" s="16">
        <f t="shared" si="8"/>
        <v>11.912926333898762</v>
      </c>
      <c r="J31" s="13">
        <f t="shared" si="2"/>
        <v>11.886701931216933</v>
      </c>
      <c r="K31" s="13">
        <f t="shared" si="3"/>
        <v>2.6224402681828352E-2</v>
      </c>
      <c r="L31" s="13">
        <f t="shared" si="4"/>
        <v>0</v>
      </c>
      <c r="M31" s="13">
        <f t="shared" si="9"/>
        <v>2.6551927012842202E-2</v>
      </c>
      <c r="N31" s="13">
        <f t="shared" si="5"/>
        <v>1.6462194747962164E-2</v>
      </c>
      <c r="O31" s="13">
        <f t="shared" si="6"/>
        <v>1.6462194747962164E-2</v>
      </c>
      <c r="Q31" s="41">
        <v>17.749576262232338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54.762332297507577</v>
      </c>
      <c r="G32" s="13">
        <f t="shared" si="0"/>
        <v>2.5289124211456318</v>
      </c>
      <c r="H32" s="13">
        <f t="shared" si="1"/>
        <v>52.233419876361943</v>
      </c>
      <c r="I32" s="16">
        <f t="shared" si="8"/>
        <v>52.259644279043769</v>
      </c>
      <c r="J32" s="13">
        <f t="shared" si="2"/>
        <v>48.663664810857128</v>
      </c>
      <c r="K32" s="13">
        <f t="shared" si="3"/>
        <v>3.5959794681866413</v>
      </c>
      <c r="L32" s="13">
        <f t="shared" si="4"/>
        <v>0</v>
      </c>
      <c r="M32" s="13">
        <f t="shared" si="9"/>
        <v>1.0089732264880039E-2</v>
      </c>
      <c r="N32" s="13">
        <f t="shared" si="5"/>
        <v>6.2556340042256237E-3</v>
      </c>
      <c r="O32" s="13">
        <f t="shared" si="6"/>
        <v>2.5351680551498572</v>
      </c>
      <c r="Q32" s="41">
        <v>13.531242461002281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157.1093401975979</v>
      </c>
      <c r="G33" s="13">
        <f t="shared" si="0"/>
        <v>19.658393631545206</v>
      </c>
      <c r="H33" s="13">
        <f t="shared" si="1"/>
        <v>137.45094656605269</v>
      </c>
      <c r="I33" s="16">
        <f t="shared" si="8"/>
        <v>141.04692603423933</v>
      </c>
      <c r="J33" s="13">
        <f t="shared" si="2"/>
        <v>93.333123011287057</v>
      </c>
      <c r="K33" s="13">
        <f t="shared" si="3"/>
        <v>47.713803022952277</v>
      </c>
      <c r="L33" s="13">
        <f t="shared" si="4"/>
        <v>18.650307642493498</v>
      </c>
      <c r="M33" s="13">
        <f t="shared" si="9"/>
        <v>18.654141740754152</v>
      </c>
      <c r="N33" s="13">
        <f t="shared" si="5"/>
        <v>11.565567879267574</v>
      </c>
      <c r="O33" s="13">
        <f t="shared" si="6"/>
        <v>31.223961510812778</v>
      </c>
      <c r="Q33" s="41">
        <v>12.511479398951741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75.781592029717132</v>
      </c>
      <c r="G34" s="13">
        <f t="shared" si="0"/>
        <v>6.0468366089329937</v>
      </c>
      <c r="H34" s="13">
        <f t="shared" si="1"/>
        <v>69.73475542078414</v>
      </c>
      <c r="I34" s="16">
        <f t="shared" si="8"/>
        <v>98.798250801242915</v>
      </c>
      <c r="J34" s="13">
        <f t="shared" si="2"/>
        <v>70.639897313751561</v>
      </c>
      <c r="K34" s="13">
        <f t="shared" si="3"/>
        <v>28.158353487491354</v>
      </c>
      <c r="L34" s="13">
        <f t="shared" si="4"/>
        <v>6.7406825504411474</v>
      </c>
      <c r="M34" s="13">
        <f t="shared" si="9"/>
        <v>13.829256411927725</v>
      </c>
      <c r="N34" s="13">
        <f t="shared" si="5"/>
        <v>8.57413897539519</v>
      </c>
      <c r="O34" s="13">
        <f t="shared" si="6"/>
        <v>14.620975584328184</v>
      </c>
      <c r="Q34" s="41">
        <v>9.4085249516129039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111.7394186009772</v>
      </c>
      <c r="G35" s="13">
        <f t="shared" si="0"/>
        <v>12.064979466811913</v>
      </c>
      <c r="H35" s="13">
        <f t="shared" si="1"/>
        <v>99.674439134165283</v>
      </c>
      <c r="I35" s="16">
        <f t="shared" si="8"/>
        <v>121.09211007121549</v>
      </c>
      <c r="J35" s="13">
        <f t="shared" si="2"/>
        <v>83.768757410765161</v>
      </c>
      <c r="K35" s="13">
        <f t="shared" si="3"/>
        <v>37.323352660450325</v>
      </c>
      <c r="L35" s="13">
        <f t="shared" si="4"/>
        <v>12.322334044618291</v>
      </c>
      <c r="M35" s="13">
        <f t="shared" si="9"/>
        <v>17.577451481150828</v>
      </c>
      <c r="N35" s="13">
        <f t="shared" si="5"/>
        <v>10.898019918313514</v>
      </c>
      <c r="O35" s="13">
        <f t="shared" si="6"/>
        <v>22.962999385125428</v>
      </c>
      <c r="Q35" s="41">
        <v>11.472238915863921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106.7547474073067</v>
      </c>
      <c r="G36" s="13">
        <f t="shared" si="0"/>
        <v>11.230711486693233</v>
      </c>
      <c r="H36" s="13">
        <f t="shared" si="1"/>
        <v>95.524035920613457</v>
      </c>
      <c r="I36" s="16">
        <f t="shared" si="8"/>
        <v>120.52505453644551</v>
      </c>
      <c r="J36" s="13">
        <f t="shared" si="2"/>
        <v>88.844579354219249</v>
      </c>
      <c r="K36" s="13">
        <f t="shared" si="3"/>
        <v>31.68047518222626</v>
      </c>
      <c r="L36" s="13">
        <f t="shared" si="4"/>
        <v>8.885718840034583</v>
      </c>
      <c r="M36" s="13">
        <f t="shared" si="9"/>
        <v>15.565150402871895</v>
      </c>
      <c r="N36" s="13">
        <f t="shared" si="5"/>
        <v>9.6503932497805742</v>
      </c>
      <c r="O36" s="13">
        <f t="shared" si="6"/>
        <v>20.881104736473809</v>
      </c>
      <c r="Q36" s="41">
        <v>13.30988243628239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170.39111131428211</v>
      </c>
      <c r="G37" s="13">
        <f t="shared" si="0"/>
        <v>21.881319865071855</v>
      </c>
      <c r="H37" s="13">
        <f t="shared" si="1"/>
        <v>148.50979144921027</v>
      </c>
      <c r="I37" s="16">
        <f t="shared" si="8"/>
        <v>171.30454779140197</v>
      </c>
      <c r="J37" s="13">
        <f t="shared" si="2"/>
        <v>104.72355375833236</v>
      </c>
      <c r="K37" s="13">
        <f t="shared" si="3"/>
        <v>66.580994033069615</v>
      </c>
      <c r="L37" s="13">
        <f t="shared" si="4"/>
        <v>30.140770751673141</v>
      </c>
      <c r="M37" s="13">
        <f t="shared" si="9"/>
        <v>36.05552790476446</v>
      </c>
      <c r="N37" s="13">
        <f t="shared" si="5"/>
        <v>22.354427300953965</v>
      </c>
      <c r="O37" s="13">
        <f t="shared" si="6"/>
        <v>44.235747166025817</v>
      </c>
      <c r="Q37" s="41">
        <v>13.40388079877048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53.069076507702022</v>
      </c>
      <c r="G38" s="13">
        <f t="shared" si="0"/>
        <v>2.2455177833249698</v>
      </c>
      <c r="H38" s="13">
        <f t="shared" si="1"/>
        <v>50.823558724377051</v>
      </c>
      <c r="I38" s="16">
        <f t="shared" si="8"/>
        <v>87.263782005773521</v>
      </c>
      <c r="J38" s="13">
        <f t="shared" si="2"/>
        <v>75.38278373818612</v>
      </c>
      <c r="K38" s="13">
        <f t="shared" si="3"/>
        <v>11.880998267587401</v>
      </c>
      <c r="L38" s="13">
        <f t="shared" si="4"/>
        <v>0</v>
      </c>
      <c r="M38" s="13">
        <f t="shared" si="9"/>
        <v>13.701100603810495</v>
      </c>
      <c r="N38" s="13">
        <f t="shared" si="5"/>
        <v>8.4946823743625064</v>
      </c>
      <c r="O38" s="13">
        <f t="shared" si="6"/>
        <v>10.740200157687475</v>
      </c>
      <c r="Q38" s="41">
        <v>15.179136402432221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12.159006460417659</v>
      </c>
      <c r="G39" s="13">
        <f t="shared" si="0"/>
        <v>0</v>
      </c>
      <c r="H39" s="13">
        <f t="shared" si="1"/>
        <v>12.159006460417659</v>
      </c>
      <c r="I39" s="16">
        <f t="shared" si="8"/>
        <v>24.040004728005059</v>
      </c>
      <c r="J39" s="13">
        <f t="shared" si="2"/>
        <v>23.922806687406581</v>
      </c>
      <c r="K39" s="13">
        <f t="shared" si="3"/>
        <v>0.1171980405984776</v>
      </c>
      <c r="L39" s="13">
        <f t="shared" si="4"/>
        <v>0</v>
      </c>
      <c r="M39" s="13">
        <f t="shared" si="9"/>
        <v>5.2064182294479888</v>
      </c>
      <c r="N39" s="13">
        <f t="shared" si="5"/>
        <v>3.227979302257753</v>
      </c>
      <c r="O39" s="13">
        <f t="shared" si="6"/>
        <v>3.227979302257753</v>
      </c>
      <c r="Q39" s="41">
        <v>22.02535316242999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25.19878552597627</v>
      </c>
      <c r="G40" s="13">
        <f t="shared" si="0"/>
        <v>0</v>
      </c>
      <c r="H40" s="13">
        <f t="shared" si="1"/>
        <v>25.19878552597627</v>
      </c>
      <c r="I40" s="16">
        <f t="shared" si="8"/>
        <v>25.315983566574747</v>
      </c>
      <c r="J40" s="13">
        <f t="shared" si="2"/>
        <v>25.228307658368827</v>
      </c>
      <c r="K40" s="13">
        <f t="shared" si="3"/>
        <v>8.7675908205920194E-2</v>
      </c>
      <c r="L40" s="13">
        <f t="shared" si="4"/>
        <v>0</v>
      </c>
      <c r="M40" s="13">
        <f t="shared" si="9"/>
        <v>1.9784389271902358</v>
      </c>
      <c r="N40" s="13">
        <f t="shared" si="5"/>
        <v>1.2266321348579463</v>
      </c>
      <c r="O40" s="13">
        <f t="shared" si="6"/>
        <v>1.2266321348579463</v>
      </c>
      <c r="Q40" s="41">
        <v>25.21655687096775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21.086378310927451</v>
      </c>
      <c r="G41" s="18">
        <f t="shared" si="0"/>
        <v>0</v>
      </c>
      <c r="H41" s="18">
        <f t="shared" si="1"/>
        <v>21.086378310927451</v>
      </c>
      <c r="I41" s="17">
        <f t="shared" si="8"/>
        <v>21.174054219133371</v>
      </c>
      <c r="J41" s="18">
        <f t="shared" si="2"/>
        <v>21.108501368469437</v>
      </c>
      <c r="K41" s="18">
        <f t="shared" si="3"/>
        <v>6.5552850663934237E-2</v>
      </c>
      <c r="L41" s="18">
        <f t="shared" si="4"/>
        <v>0</v>
      </c>
      <c r="M41" s="18">
        <f t="shared" si="9"/>
        <v>0.75180679233228953</v>
      </c>
      <c r="N41" s="18">
        <f t="shared" si="5"/>
        <v>0.46612021124601949</v>
      </c>
      <c r="O41" s="18">
        <f t="shared" si="6"/>
        <v>0.46612021124601949</v>
      </c>
      <c r="Q41" s="42">
        <v>23.46586429062129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14.139457027838141</v>
      </c>
      <c r="G42" s="13">
        <f t="shared" si="0"/>
        <v>0</v>
      </c>
      <c r="H42" s="13">
        <f t="shared" si="1"/>
        <v>14.139457027838141</v>
      </c>
      <c r="I42" s="16">
        <f t="shared" si="8"/>
        <v>14.205009878502075</v>
      </c>
      <c r="J42" s="13">
        <f t="shared" si="2"/>
        <v>14.181342375271798</v>
      </c>
      <c r="K42" s="13">
        <f t="shared" si="3"/>
        <v>2.3667503230276665E-2</v>
      </c>
      <c r="L42" s="13">
        <f t="shared" si="4"/>
        <v>0</v>
      </c>
      <c r="M42" s="13">
        <f t="shared" si="9"/>
        <v>0.28568658108627004</v>
      </c>
      <c r="N42" s="13">
        <f t="shared" si="5"/>
        <v>0.17712568027348743</v>
      </c>
      <c r="O42" s="13">
        <f t="shared" si="6"/>
        <v>0.17712568027348743</v>
      </c>
      <c r="Q42" s="41">
        <v>22.211112275011619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23.84979203761711</v>
      </c>
      <c r="G43" s="13">
        <f t="shared" si="0"/>
        <v>0</v>
      </c>
      <c r="H43" s="13">
        <f t="shared" si="1"/>
        <v>23.84979203761711</v>
      </c>
      <c r="I43" s="16">
        <f t="shared" si="8"/>
        <v>23.873459540847385</v>
      </c>
      <c r="J43" s="13">
        <f t="shared" si="2"/>
        <v>23.63030966257589</v>
      </c>
      <c r="K43" s="13">
        <f t="shared" si="3"/>
        <v>0.24314987827149537</v>
      </c>
      <c r="L43" s="13">
        <f t="shared" si="4"/>
        <v>0</v>
      </c>
      <c r="M43" s="13">
        <f t="shared" si="9"/>
        <v>0.10856090081278261</v>
      </c>
      <c r="N43" s="13">
        <f t="shared" si="5"/>
        <v>6.7307758503925216E-2</v>
      </c>
      <c r="O43" s="13">
        <f t="shared" si="6"/>
        <v>6.7307758503925216E-2</v>
      </c>
      <c r="Q43" s="41">
        <v>16.659605853624111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26.04580473450379</v>
      </c>
      <c r="G44" s="13">
        <f t="shared" si="0"/>
        <v>0</v>
      </c>
      <c r="H44" s="13">
        <f t="shared" si="1"/>
        <v>26.04580473450379</v>
      </c>
      <c r="I44" s="16">
        <f t="shared" si="8"/>
        <v>26.288954612775285</v>
      </c>
      <c r="J44" s="13">
        <f t="shared" si="2"/>
        <v>25.816565253445493</v>
      </c>
      <c r="K44" s="13">
        <f t="shared" si="3"/>
        <v>0.47238935932979231</v>
      </c>
      <c r="L44" s="13">
        <f t="shared" si="4"/>
        <v>0</v>
      </c>
      <c r="M44" s="13">
        <f t="shared" si="9"/>
        <v>4.1253142308857391E-2</v>
      </c>
      <c r="N44" s="13">
        <f t="shared" si="5"/>
        <v>2.5576948231491582E-2</v>
      </c>
      <c r="O44" s="13">
        <f t="shared" si="6"/>
        <v>2.5576948231491582E-2</v>
      </c>
      <c r="Q44" s="41">
        <v>13.88571535857403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32.893724220828901</v>
      </c>
      <c r="G45" s="13">
        <f t="shared" si="0"/>
        <v>0</v>
      </c>
      <c r="H45" s="13">
        <f t="shared" si="1"/>
        <v>32.893724220828901</v>
      </c>
      <c r="I45" s="16">
        <f t="shared" si="8"/>
        <v>33.366113580158697</v>
      </c>
      <c r="J45" s="13">
        <f t="shared" si="2"/>
        <v>32.080180498393453</v>
      </c>
      <c r="K45" s="13">
        <f t="shared" si="3"/>
        <v>1.2859330817652435</v>
      </c>
      <c r="L45" s="13">
        <f t="shared" si="4"/>
        <v>0</v>
      </c>
      <c r="M45" s="13">
        <f t="shared" si="9"/>
        <v>1.5676194077365809E-2</v>
      </c>
      <c r="N45" s="13">
        <f t="shared" si="5"/>
        <v>9.7192403279668018E-3</v>
      </c>
      <c r="O45" s="13">
        <f t="shared" si="6"/>
        <v>9.7192403279668018E-3</v>
      </c>
      <c r="Q45" s="41">
        <v>11.557845951612901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3.1473431476745919</v>
      </c>
      <c r="G46" s="13">
        <f t="shared" si="0"/>
        <v>0</v>
      </c>
      <c r="H46" s="13">
        <f t="shared" si="1"/>
        <v>3.1473431476745919</v>
      </c>
      <c r="I46" s="16">
        <f t="shared" si="8"/>
        <v>4.4332762294398353</v>
      </c>
      <c r="J46" s="13">
        <f t="shared" si="2"/>
        <v>4.4300455834381189</v>
      </c>
      <c r="K46" s="13">
        <f t="shared" si="3"/>
        <v>3.2306460017164085E-3</v>
      </c>
      <c r="L46" s="13">
        <f t="shared" si="4"/>
        <v>0</v>
      </c>
      <c r="M46" s="13">
        <f t="shared" si="9"/>
        <v>5.9569537493990073E-3</v>
      </c>
      <c r="N46" s="13">
        <f t="shared" si="5"/>
        <v>3.6933113246273843E-3</v>
      </c>
      <c r="O46" s="13">
        <f t="shared" si="6"/>
        <v>3.6933113246273843E-3</v>
      </c>
      <c r="Q46" s="41">
        <v>11.47946285612332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2.6546576067789931</v>
      </c>
      <c r="G47" s="13">
        <f t="shared" si="0"/>
        <v>0</v>
      </c>
      <c r="H47" s="13">
        <f t="shared" si="1"/>
        <v>2.6546576067789931</v>
      </c>
      <c r="I47" s="16">
        <f t="shared" si="8"/>
        <v>2.6578882527807095</v>
      </c>
      <c r="J47" s="13">
        <f t="shared" si="2"/>
        <v>2.6573729038155056</v>
      </c>
      <c r="K47" s="13">
        <f t="shared" si="3"/>
        <v>5.1534896520388784E-4</v>
      </c>
      <c r="L47" s="13">
        <f t="shared" si="4"/>
        <v>0</v>
      </c>
      <c r="M47" s="13">
        <f t="shared" si="9"/>
        <v>2.263642424771623E-3</v>
      </c>
      <c r="N47" s="13">
        <f t="shared" si="5"/>
        <v>1.4034583033584063E-3</v>
      </c>
      <c r="O47" s="13">
        <f t="shared" si="6"/>
        <v>1.4034583033584063E-3</v>
      </c>
      <c r="Q47" s="41">
        <v>13.688663232125339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4.8152247514036581</v>
      </c>
      <c r="G48" s="13">
        <f t="shared" si="0"/>
        <v>0</v>
      </c>
      <c r="H48" s="13">
        <f t="shared" si="1"/>
        <v>4.8152247514036581</v>
      </c>
      <c r="I48" s="16">
        <f t="shared" si="8"/>
        <v>4.8157401003688616</v>
      </c>
      <c r="J48" s="13">
        <f t="shared" si="2"/>
        <v>4.8132676362145084</v>
      </c>
      <c r="K48" s="13">
        <f t="shared" si="3"/>
        <v>2.4724641543532044E-3</v>
      </c>
      <c r="L48" s="13">
        <f t="shared" si="4"/>
        <v>0</v>
      </c>
      <c r="M48" s="13">
        <f t="shared" si="9"/>
        <v>8.6018412141321667E-4</v>
      </c>
      <c r="N48" s="13">
        <f t="shared" si="5"/>
        <v>5.3331415527619436E-4</v>
      </c>
      <c r="O48" s="13">
        <f t="shared" si="6"/>
        <v>5.3331415527619436E-4</v>
      </c>
      <c r="Q48" s="41">
        <v>15.23494386092149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96.501621451630939</v>
      </c>
      <c r="G49" s="13">
        <f t="shared" si="0"/>
        <v>9.5146796064348838</v>
      </c>
      <c r="H49" s="13">
        <f t="shared" si="1"/>
        <v>86.986941845196057</v>
      </c>
      <c r="I49" s="16">
        <f t="shared" si="8"/>
        <v>86.989414309350408</v>
      </c>
      <c r="J49" s="13">
        <f t="shared" si="2"/>
        <v>74.477095037931264</v>
      </c>
      <c r="K49" s="13">
        <f t="shared" si="3"/>
        <v>12.512319271419145</v>
      </c>
      <c r="L49" s="13">
        <f t="shared" si="4"/>
        <v>0</v>
      </c>
      <c r="M49" s="13">
        <f t="shared" si="9"/>
        <v>3.268699661370223E-4</v>
      </c>
      <c r="N49" s="13">
        <f t="shared" si="5"/>
        <v>2.0265937900495383E-4</v>
      </c>
      <c r="O49" s="13">
        <f t="shared" si="6"/>
        <v>9.5148822658138883</v>
      </c>
      <c r="Q49" s="41">
        <v>14.64048029629695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71.076611164147224</v>
      </c>
      <c r="G50" s="13">
        <f t="shared" si="0"/>
        <v>5.2593794767152753</v>
      </c>
      <c r="H50" s="13">
        <f t="shared" si="1"/>
        <v>65.817231687431942</v>
      </c>
      <c r="I50" s="16">
        <f t="shared" si="8"/>
        <v>78.329550958851087</v>
      </c>
      <c r="J50" s="13">
        <f t="shared" si="2"/>
        <v>71.369629203351607</v>
      </c>
      <c r="K50" s="13">
        <f t="shared" si="3"/>
        <v>6.9599217554994794</v>
      </c>
      <c r="L50" s="13">
        <f t="shared" si="4"/>
        <v>0</v>
      </c>
      <c r="M50" s="13">
        <f t="shared" si="9"/>
        <v>1.2421058713206847E-4</v>
      </c>
      <c r="N50" s="13">
        <f t="shared" si="5"/>
        <v>7.7010564021882458E-5</v>
      </c>
      <c r="O50" s="13">
        <f t="shared" si="6"/>
        <v>5.259456487279297</v>
      </c>
      <c r="Q50" s="41">
        <v>17.26280887017591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16.365315875272561</v>
      </c>
      <c r="G51" s="13">
        <f t="shared" si="0"/>
        <v>0</v>
      </c>
      <c r="H51" s="13">
        <f t="shared" si="1"/>
        <v>16.365315875272561</v>
      </c>
      <c r="I51" s="16">
        <f t="shared" si="8"/>
        <v>23.32523763077204</v>
      </c>
      <c r="J51" s="13">
        <f t="shared" si="2"/>
        <v>23.227479956321528</v>
      </c>
      <c r="K51" s="13">
        <f t="shared" si="3"/>
        <v>9.7757674450512866E-2</v>
      </c>
      <c r="L51" s="13">
        <f t="shared" si="4"/>
        <v>0</v>
      </c>
      <c r="M51" s="13">
        <f t="shared" si="9"/>
        <v>4.7200023110186015E-5</v>
      </c>
      <c r="N51" s="13">
        <f t="shared" si="5"/>
        <v>2.9264014328315328E-5</v>
      </c>
      <c r="O51" s="13">
        <f t="shared" si="6"/>
        <v>2.9264014328315328E-5</v>
      </c>
      <c r="Q51" s="41">
        <v>22.676612506490638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11.79201833134462</v>
      </c>
      <c r="G52" s="13">
        <f t="shared" si="0"/>
        <v>0</v>
      </c>
      <c r="H52" s="13">
        <f t="shared" si="1"/>
        <v>11.79201833134462</v>
      </c>
      <c r="I52" s="16">
        <f t="shared" si="8"/>
        <v>11.889776005795133</v>
      </c>
      <c r="J52" s="13">
        <f t="shared" si="2"/>
        <v>11.879839496317581</v>
      </c>
      <c r="K52" s="13">
        <f t="shared" si="3"/>
        <v>9.9365094775514251E-3</v>
      </c>
      <c r="L52" s="13">
        <f t="shared" si="4"/>
        <v>0</v>
      </c>
      <c r="M52" s="13">
        <f t="shared" si="9"/>
        <v>1.7936008781870687E-5</v>
      </c>
      <c r="N52" s="13">
        <f t="shared" si="5"/>
        <v>1.1120325444759825E-5</v>
      </c>
      <c r="O52" s="13">
        <f t="shared" si="6"/>
        <v>1.1120325444759825E-5</v>
      </c>
      <c r="Q52" s="41">
        <v>24.599866870967752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47.165326619840528</v>
      </c>
      <c r="G53" s="18">
        <f t="shared" si="0"/>
        <v>1.2574266329345067</v>
      </c>
      <c r="H53" s="18">
        <f t="shared" si="1"/>
        <v>45.907899986906024</v>
      </c>
      <c r="I53" s="17">
        <f t="shared" si="8"/>
        <v>45.917836496383572</v>
      </c>
      <c r="J53" s="18">
        <f t="shared" si="2"/>
        <v>45.144090857153572</v>
      </c>
      <c r="K53" s="18">
        <f t="shared" si="3"/>
        <v>0.77374563923000039</v>
      </c>
      <c r="L53" s="18">
        <f t="shared" si="4"/>
        <v>0</v>
      </c>
      <c r="M53" s="18">
        <f t="shared" si="9"/>
        <v>6.8156833371108612E-6</v>
      </c>
      <c r="N53" s="18">
        <f t="shared" si="5"/>
        <v>4.225723669008734E-6</v>
      </c>
      <c r="O53" s="18">
        <f t="shared" si="6"/>
        <v>1.2574308586581757</v>
      </c>
      <c r="Q53" s="42">
        <v>22.279227290244599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15.553703332057379</v>
      </c>
      <c r="G54" s="13">
        <f t="shared" si="0"/>
        <v>0</v>
      </c>
      <c r="H54" s="13">
        <f t="shared" si="1"/>
        <v>15.553703332057379</v>
      </c>
      <c r="I54" s="16">
        <f t="shared" si="8"/>
        <v>16.327448971287382</v>
      </c>
      <c r="J54" s="13">
        <f t="shared" si="2"/>
        <v>16.29232048144517</v>
      </c>
      <c r="K54" s="13">
        <f t="shared" si="3"/>
        <v>3.5128489842211508E-2</v>
      </c>
      <c r="L54" s="13">
        <f t="shared" si="4"/>
        <v>0</v>
      </c>
      <c r="M54" s="13">
        <f t="shared" si="9"/>
        <v>2.5899596681021272E-6</v>
      </c>
      <c r="N54" s="13">
        <f t="shared" si="5"/>
        <v>1.6057749942233188E-6</v>
      </c>
      <c r="O54" s="13">
        <f t="shared" si="6"/>
        <v>1.6057749942233188E-6</v>
      </c>
      <c r="Q54" s="41">
        <v>22.36790697764129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8.0078337340871464</v>
      </c>
      <c r="G55" s="13">
        <f t="shared" si="0"/>
        <v>0</v>
      </c>
      <c r="H55" s="13">
        <f t="shared" si="1"/>
        <v>8.0078337340871464</v>
      </c>
      <c r="I55" s="16">
        <f t="shared" si="8"/>
        <v>8.0429622239293579</v>
      </c>
      <c r="J55" s="13">
        <f t="shared" si="2"/>
        <v>8.035572688749534</v>
      </c>
      <c r="K55" s="13">
        <f t="shared" si="3"/>
        <v>7.3895351798238806E-3</v>
      </c>
      <c r="L55" s="13">
        <f t="shared" si="4"/>
        <v>0</v>
      </c>
      <c r="M55" s="13">
        <f t="shared" si="9"/>
        <v>9.8418467387880836E-7</v>
      </c>
      <c r="N55" s="13">
        <f t="shared" si="5"/>
        <v>6.1019449780486113E-7</v>
      </c>
      <c r="O55" s="13">
        <f t="shared" si="6"/>
        <v>6.1019449780486113E-7</v>
      </c>
      <c r="Q55" s="41">
        <v>18.38684193450543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134.7475944125953</v>
      </c>
      <c r="G56" s="13">
        <f t="shared" si="0"/>
        <v>15.915781980114645</v>
      </c>
      <c r="H56" s="13">
        <f t="shared" si="1"/>
        <v>118.83181243248066</v>
      </c>
      <c r="I56" s="16">
        <f t="shared" si="8"/>
        <v>118.83920196766049</v>
      </c>
      <c r="J56" s="13">
        <f t="shared" si="2"/>
        <v>90.993640365119646</v>
      </c>
      <c r="K56" s="13">
        <f t="shared" si="3"/>
        <v>27.84556160254084</v>
      </c>
      <c r="L56" s="13">
        <f t="shared" si="4"/>
        <v>6.5501865930436036</v>
      </c>
      <c r="M56" s="13">
        <f t="shared" si="9"/>
        <v>6.5501869670337802</v>
      </c>
      <c r="N56" s="13">
        <f t="shared" si="5"/>
        <v>4.0611159195609439</v>
      </c>
      <c r="O56" s="13">
        <f t="shared" si="6"/>
        <v>19.976897899675588</v>
      </c>
      <c r="Q56" s="41">
        <v>14.3708946250994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138.17402375227351</v>
      </c>
      <c r="G57" s="13">
        <f t="shared" si="0"/>
        <v>16.489252159624677</v>
      </c>
      <c r="H57" s="13">
        <f t="shared" si="1"/>
        <v>121.68477159264884</v>
      </c>
      <c r="I57" s="16">
        <f t="shared" si="8"/>
        <v>142.98014660214608</v>
      </c>
      <c r="J57" s="13">
        <f t="shared" si="2"/>
        <v>85.679914733890115</v>
      </c>
      <c r="K57" s="13">
        <f t="shared" si="3"/>
        <v>57.300231868255963</v>
      </c>
      <c r="L57" s="13">
        <f t="shared" si="4"/>
        <v>24.488617486108769</v>
      </c>
      <c r="M57" s="13">
        <f t="shared" si="9"/>
        <v>26.977688533581606</v>
      </c>
      <c r="N57" s="13">
        <f t="shared" si="5"/>
        <v>16.726166890820597</v>
      </c>
      <c r="O57" s="13">
        <f t="shared" si="6"/>
        <v>33.215419050445277</v>
      </c>
      <c r="Q57" s="41">
        <v>10.2727853516129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164.62742827170521</v>
      </c>
      <c r="G58" s="13">
        <f t="shared" si="0"/>
        <v>20.916671240689034</v>
      </c>
      <c r="H58" s="13">
        <f t="shared" si="1"/>
        <v>143.71075703101619</v>
      </c>
      <c r="I58" s="16">
        <f t="shared" si="8"/>
        <v>176.52237141316337</v>
      </c>
      <c r="J58" s="13">
        <f t="shared" si="2"/>
        <v>96.354907565247316</v>
      </c>
      <c r="K58" s="13">
        <f t="shared" si="3"/>
        <v>80.167463847916054</v>
      </c>
      <c r="L58" s="13">
        <f t="shared" si="4"/>
        <v>38.415178431531835</v>
      </c>
      <c r="M58" s="13">
        <f t="shared" si="9"/>
        <v>48.666700074292848</v>
      </c>
      <c r="N58" s="13">
        <f t="shared" si="5"/>
        <v>30.173354046061565</v>
      </c>
      <c r="O58" s="13">
        <f t="shared" si="6"/>
        <v>51.090025286750603</v>
      </c>
      <c r="Q58" s="41">
        <v>11.3430740201488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107.4060514835878</v>
      </c>
      <c r="G59" s="13">
        <f t="shared" si="0"/>
        <v>11.339718102185156</v>
      </c>
      <c r="H59" s="13">
        <f t="shared" si="1"/>
        <v>96.066333381402643</v>
      </c>
      <c r="I59" s="16">
        <f t="shared" si="8"/>
        <v>137.81861879778685</v>
      </c>
      <c r="J59" s="13">
        <f t="shared" si="2"/>
        <v>91.287665938613472</v>
      </c>
      <c r="K59" s="13">
        <f t="shared" si="3"/>
        <v>46.530952859173382</v>
      </c>
      <c r="L59" s="13">
        <f t="shared" si="4"/>
        <v>17.929930339730188</v>
      </c>
      <c r="M59" s="13">
        <f t="shared" si="9"/>
        <v>36.423276367961478</v>
      </c>
      <c r="N59" s="13">
        <f t="shared" si="5"/>
        <v>22.582431348136115</v>
      </c>
      <c r="O59" s="13">
        <f t="shared" si="6"/>
        <v>33.922149450321271</v>
      </c>
      <c r="Q59" s="41">
        <v>12.19755332797115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75.207630060249457</v>
      </c>
      <c r="G60" s="13">
        <f t="shared" si="0"/>
        <v>5.9507744868133319</v>
      </c>
      <c r="H60" s="13">
        <f t="shared" si="1"/>
        <v>69.256855573436127</v>
      </c>
      <c r="I60" s="16">
        <f t="shared" si="8"/>
        <v>97.857878092879318</v>
      </c>
      <c r="J60" s="13">
        <f t="shared" si="2"/>
        <v>79.895510490996941</v>
      </c>
      <c r="K60" s="13">
        <f t="shared" si="3"/>
        <v>17.962367601882377</v>
      </c>
      <c r="L60" s="13">
        <f t="shared" si="4"/>
        <v>0.53114136238181886</v>
      </c>
      <c r="M60" s="13">
        <f t="shared" si="9"/>
        <v>14.371986382207179</v>
      </c>
      <c r="N60" s="13">
        <f t="shared" si="5"/>
        <v>8.9106315569684504</v>
      </c>
      <c r="O60" s="13">
        <f t="shared" si="6"/>
        <v>14.861406043781782</v>
      </c>
      <c r="Q60" s="41">
        <v>14.050610252318201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56.548679927575513</v>
      </c>
      <c r="G61" s="13">
        <f t="shared" si="0"/>
        <v>2.827887533289223</v>
      </c>
      <c r="H61" s="13">
        <f t="shared" si="1"/>
        <v>53.720792394286292</v>
      </c>
      <c r="I61" s="16">
        <f t="shared" si="8"/>
        <v>71.152018633786852</v>
      </c>
      <c r="J61" s="13">
        <f t="shared" si="2"/>
        <v>63.7398868727145</v>
      </c>
      <c r="K61" s="13">
        <f t="shared" si="3"/>
        <v>7.4121317610723523</v>
      </c>
      <c r="L61" s="13">
        <f t="shared" si="4"/>
        <v>0</v>
      </c>
      <c r="M61" s="13">
        <f t="shared" si="9"/>
        <v>5.4613548252387289</v>
      </c>
      <c r="N61" s="13">
        <f t="shared" si="5"/>
        <v>3.3860399916480119</v>
      </c>
      <c r="O61" s="13">
        <f t="shared" si="6"/>
        <v>6.213927524937235</v>
      </c>
      <c r="Q61" s="41">
        <v>14.56934510603311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30.44806111185099</v>
      </c>
      <c r="G62" s="13">
        <f t="shared" si="0"/>
        <v>0</v>
      </c>
      <c r="H62" s="13">
        <f t="shared" si="1"/>
        <v>30.44806111185099</v>
      </c>
      <c r="I62" s="16">
        <f t="shared" si="8"/>
        <v>37.860192872923342</v>
      </c>
      <c r="J62" s="13">
        <f t="shared" si="2"/>
        <v>37.083654177722842</v>
      </c>
      <c r="K62" s="13">
        <f t="shared" si="3"/>
        <v>0.77653869520050023</v>
      </c>
      <c r="L62" s="13">
        <f t="shared" si="4"/>
        <v>0</v>
      </c>
      <c r="M62" s="13">
        <f t="shared" si="9"/>
        <v>2.075314833590717</v>
      </c>
      <c r="N62" s="13">
        <f t="shared" si="5"/>
        <v>1.2866951968262446</v>
      </c>
      <c r="O62" s="13">
        <f t="shared" si="6"/>
        <v>1.2866951968262446</v>
      </c>
      <c r="Q62" s="41">
        <v>18.12353890719687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46.702899012174512</v>
      </c>
      <c r="G63" s="13">
        <f t="shared" si="0"/>
        <v>1.1800316491513214</v>
      </c>
      <c r="H63" s="13">
        <f t="shared" si="1"/>
        <v>45.522867363023188</v>
      </c>
      <c r="I63" s="16">
        <f t="shared" si="8"/>
        <v>46.299406058223688</v>
      </c>
      <c r="J63" s="13">
        <f t="shared" si="2"/>
        <v>45.336522145299156</v>
      </c>
      <c r="K63" s="13">
        <f t="shared" si="3"/>
        <v>0.96288391292453213</v>
      </c>
      <c r="L63" s="13">
        <f t="shared" si="4"/>
        <v>0</v>
      </c>
      <c r="M63" s="13">
        <f t="shared" si="9"/>
        <v>0.78861963676447244</v>
      </c>
      <c r="N63" s="13">
        <f t="shared" si="5"/>
        <v>0.4889441747939729</v>
      </c>
      <c r="O63" s="13">
        <f t="shared" si="6"/>
        <v>1.6689758239452943</v>
      </c>
      <c r="Q63" s="41">
        <v>20.864914098044231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16.932295215085471</v>
      </c>
      <c r="G64" s="13">
        <f t="shared" si="0"/>
        <v>0</v>
      </c>
      <c r="H64" s="13">
        <f t="shared" si="1"/>
        <v>16.932295215085471</v>
      </c>
      <c r="I64" s="16">
        <f t="shared" si="8"/>
        <v>17.895179128010003</v>
      </c>
      <c r="J64" s="13">
        <f t="shared" si="2"/>
        <v>17.860350736044445</v>
      </c>
      <c r="K64" s="13">
        <f t="shared" si="3"/>
        <v>3.482839196555787E-2</v>
      </c>
      <c r="L64" s="13">
        <f t="shared" si="4"/>
        <v>0</v>
      </c>
      <c r="M64" s="13">
        <f t="shared" si="9"/>
        <v>0.29967546197049955</v>
      </c>
      <c r="N64" s="13">
        <f t="shared" si="5"/>
        <v>0.18579878642170972</v>
      </c>
      <c r="O64" s="13">
        <f t="shared" si="6"/>
        <v>0.18579878642170972</v>
      </c>
      <c r="Q64" s="41">
        <v>24.38982341195678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10.953617411664631</v>
      </c>
      <c r="G65" s="18">
        <f t="shared" si="0"/>
        <v>0</v>
      </c>
      <c r="H65" s="18">
        <f t="shared" si="1"/>
        <v>10.953617411664631</v>
      </c>
      <c r="I65" s="17">
        <f t="shared" si="8"/>
        <v>10.988445803630189</v>
      </c>
      <c r="J65" s="18">
        <f t="shared" si="2"/>
        <v>10.981391214065928</v>
      </c>
      <c r="K65" s="18">
        <f t="shared" si="3"/>
        <v>7.0545895642606382E-3</v>
      </c>
      <c r="L65" s="18">
        <f t="shared" si="4"/>
        <v>0</v>
      </c>
      <c r="M65" s="18">
        <f t="shared" si="9"/>
        <v>0.11387667554878983</v>
      </c>
      <c r="N65" s="18">
        <f t="shared" si="5"/>
        <v>7.0603538840249697E-2</v>
      </c>
      <c r="O65" s="18">
        <f t="shared" si="6"/>
        <v>7.0603538840249697E-2</v>
      </c>
      <c r="Q65" s="42">
        <v>25.363653870967749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42.274973421480503</v>
      </c>
      <c r="G66" s="13">
        <f t="shared" si="0"/>
        <v>0.43894434466575927</v>
      </c>
      <c r="H66" s="13">
        <f t="shared" si="1"/>
        <v>41.836029076814746</v>
      </c>
      <c r="I66" s="16">
        <f t="shared" si="8"/>
        <v>41.843083666379009</v>
      </c>
      <c r="J66" s="13">
        <f t="shared" si="2"/>
        <v>41.098459429606869</v>
      </c>
      <c r="K66" s="13">
        <f t="shared" si="3"/>
        <v>0.74462423677213962</v>
      </c>
      <c r="L66" s="13">
        <f t="shared" si="4"/>
        <v>0</v>
      </c>
      <c r="M66" s="13">
        <f t="shared" si="9"/>
        <v>4.3273136708540133E-2</v>
      </c>
      <c r="N66" s="13">
        <f t="shared" si="5"/>
        <v>2.6829344759294882E-2</v>
      </c>
      <c r="O66" s="13">
        <f t="shared" si="6"/>
        <v>0.46577368942505415</v>
      </c>
      <c r="Q66" s="41">
        <v>20.568639599584628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15.85659365571968</v>
      </c>
      <c r="G67" s="13">
        <f t="shared" si="0"/>
        <v>0</v>
      </c>
      <c r="H67" s="13">
        <f t="shared" si="1"/>
        <v>15.85659365571968</v>
      </c>
      <c r="I67" s="16">
        <f t="shared" si="8"/>
        <v>16.601217892491817</v>
      </c>
      <c r="J67" s="13">
        <f t="shared" si="2"/>
        <v>16.525041848892517</v>
      </c>
      <c r="K67" s="13">
        <f t="shared" si="3"/>
        <v>7.6176043599300414E-2</v>
      </c>
      <c r="L67" s="13">
        <f t="shared" si="4"/>
        <v>0</v>
      </c>
      <c r="M67" s="13">
        <f t="shared" si="9"/>
        <v>1.6443791949245251E-2</v>
      </c>
      <c r="N67" s="13">
        <f t="shared" si="5"/>
        <v>1.0195151008532055E-2</v>
      </c>
      <c r="O67" s="13">
        <f t="shared" si="6"/>
        <v>1.0195151008532055E-2</v>
      </c>
      <c r="Q67" s="41">
        <v>17.222298584234551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20.13853956219328</v>
      </c>
      <c r="G68" s="13">
        <f t="shared" si="0"/>
        <v>0</v>
      </c>
      <c r="H68" s="13">
        <f t="shared" si="1"/>
        <v>20.13853956219328</v>
      </c>
      <c r="I68" s="16">
        <f t="shared" si="8"/>
        <v>20.214715605792581</v>
      </c>
      <c r="J68" s="13">
        <f t="shared" si="2"/>
        <v>19.98409977373116</v>
      </c>
      <c r="K68" s="13">
        <f t="shared" si="3"/>
        <v>0.23061583206142089</v>
      </c>
      <c r="L68" s="13">
        <f t="shared" si="4"/>
        <v>0</v>
      </c>
      <c r="M68" s="13">
        <f t="shared" si="9"/>
        <v>6.2486409407131963E-3</v>
      </c>
      <c r="N68" s="13">
        <f t="shared" si="5"/>
        <v>3.8741573832421815E-3</v>
      </c>
      <c r="O68" s="13">
        <f t="shared" si="6"/>
        <v>3.8741573832421815E-3</v>
      </c>
      <c r="Q68" s="41">
        <v>13.442034590129291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67.788880380496778</v>
      </c>
      <c r="G69" s="13">
        <f t="shared" si="0"/>
        <v>4.7091228171520711</v>
      </c>
      <c r="H69" s="13">
        <f t="shared" si="1"/>
        <v>63.079757563344707</v>
      </c>
      <c r="I69" s="16">
        <f t="shared" si="8"/>
        <v>63.310373395406131</v>
      </c>
      <c r="J69" s="13">
        <f t="shared" si="2"/>
        <v>56.03932232669186</v>
      </c>
      <c r="K69" s="13">
        <f t="shared" si="3"/>
        <v>7.2710510687142715</v>
      </c>
      <c r="L69" s="13">
        <f t="shared" si="4"/>
        <v>0</v>
      </c>
      <c r="M69" s="13">
        <f t="shared" si="9"/>
        <v>2.3744835574710148E-3</v>
      </c>
      <c r="N69" s="13">
        <f t="shared" si="5"/>
        <v>1.4721798056320291E-3</v>
      </c>
      <c r="O69" s="13">
        <f t="shared" si="6"/>
        <v>4.7105949969577035</v>
      </c>
      <c r="Q69" s="41">
        <v>12.025708951612909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7.9721704871922441</v>
      </c>
      <c r="G70" s="13">
        <f t="shared" ref="G70:G133" si="15">IF((F70-$J$2)&gt;0,$I$2*(F70-$J$2),0)</f>
        <v>0</v>
      </c>
      <c r="H70" s="13">
        <f t="shared" ref="H70:H133" si="16">F70-G70</f>
        <v>7.9721704871922441</v>
      </c>
      <c r="I70" s="16">
        <f t="shared" si="8"/>
        <v>15.243221555906516</v>
      </c>
      <c r="J70" s="13">
        <f t="shared" ref="J70:J133" si="17">I70/SQRT(1+(I70/($K$2*(300+(25*Q70)+0.05*(Q70)^3)))^2)</f>
        <v>15.138615650866758</v>
      </c>
      <c r="K70" s="13">
        <f t="shared" ref="K70:K133" si="18">I70-J70</f>
        <v>0.10460590503975808</v>
      </c>
      <c r="L70" s="13">
        <f t="shared" ref="L70:L133" si="19">IF(K70&gt;$N$2,(K70-$N$2)/$L$2,0)</f>
        <v>0</v>
      </c>
      <c r="M70" s="13">
        <f t="shared" si="9"/>
        <v>9.0230375183898573E-4</v>
      </c>
      <c r="N70" s="13">
        <f t="shared" ref="N70:N133" si="20">$M$2*M70</f>
        <v>5.5942832614017113E-4</v>
      </c>
      <c r="O70" s="13">
        <f t="shared" ref="O70:O133" si="21">N70+G70</f>
        <v>5.5942832614017113E-4</v>
      </c>
      <c r="Q70" s="41">
        <v>13.0825054529029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0.7596353108423517</v>
      </c>
      <c r="G71" s="13">
        <f t="shared" si="15"/>
        <v>0</v>
      </c>
      <c r="H71" s="13">
        <f t="shared" si="16"/>
        <v>0.7596353108423517</v>
      </c>
      <c r="I71" s="16">
        <f t="shared" ref="I71:I134" si="24">H71+K70-L70</f>
        <v>0.86424121588210978</v>
      </c>
      <c r="J71" s="13">
        <f t="shared" si="17"/>
        <v>0.86422029303292836</v>
      </c>
      <c r="K71" s="13">
        <f t="shared" si="18"/>
        <v>2.0922849181426173E-5</v>
      </c>
      <c r="L71" s="13">
        <f t="shared" si="19"/>
        <v>0</v>
      </c>
      <c r="M71" s="13">
        <f t="shared" ref="M71:M134" si="25">L71+M70-N70</f>
        <v>3.428754256988146E-4</v>
      </c>
      <c r="N71" s="13">
        <f t="shared" si="20"/>
        <v>2.1258276393326504E-4</v>
      </c>
      <c r="O71" s="13">
        <f t="shared" si="21"/>
        <v>2.1258276393326504E-4</v>
      </c>
      <c r="Q71" s="41">
        <v>12.477789044438291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128.68018884068221</v>
      </c>
      <c r="G72" s="13">
        <f t="shared" si="15"/>
        <v>14.900300317559198</v>
      </c>
      <c r="H72" s="13">
        <f t="shared" si="16"/>
        <v>113.77988852312301</v>
      </c>
      <c r="I72" s="16">
        <f t="shared" si="24"/>
        <v>113.77990944597219</v>
      </c>
      <c r="J72" s="13">
        <f t="shared" si="17"/>
        <v>83.567673429754777</v>
      </c>
      <c r="K72" s="13">
        <f t="shared" si="18"/>
        <v>30.212236016217418</v>
      </c>
      <c r="L72" s="13">
        <f t="shared" si="19"/>
        <v>7.9915344347656418</v>
      </c>
      <c r="M72" s="13">
        <f t="shared" si="25"/>
        <v>7.9916647274274073</v>
      </c>
      <c r="N72" s="13">
        <f t="shared" si="20"/>
        <v>4.9548321310049923</v>
      </c>
      <c r="O72" s="13">
        <f t="shared" si="21"/>
        <v>19.855132448564191</v>
      </c>
      <c r="Q72" s="41">
        <v>12.352019158547071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163.5175626744882</v>
      </c>
      <c r="G73" s="13">
        <f t="shared" si="15"/>
        <v>20.730916695601049</v>
      </c>
      <c r="H73" s="13">
        <f t="shared" si="16"/>
        <v>142.78664597888715</v>
      </c>
      <c r="I73" s="16">
        <f t="shared" si="24"/>
        <v>165.00734756033893</v>
      </c>
      <c r="J73" s="13">
        <f t="shared" si="17"/>
        <v>101.70047010995583</v>
      </c>
      <c r="K73" s="13">
        <f t="shared" si="18"/>
        <v>63.306877450383098</v>
      </c>
      <c r="L73" s="13">
        <f t="shared" si="19"/>
        <v>28.146774094283135</v>
      </c>
      <c r="M73" s="13">
        <f t="shared" si="25"/>
        <v>31.183606690705552</v>
      </c>
      <c r="N73" s="13">
        <f t="shared" si="20"/>
        <v>19.333836148237442</v>
      </c>
      <c r="O73" s="13">
        <f t="shared" si="21"/>
        <v>40.064752843838491</v>
      </c>
      <c r="Q73" s="41">
        <v>13.04909114637409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32.827260265509402</v>
      </c>
      <c r="G74" s="13">
        <f t="shared" si="15"/>
        <v>0</v>
      </c>
      <c r="H74" s="13">
        <f t="shared" si="16"/>
        <v>32.827260265509402</v>
      </c>
      <c r="I74" s="16">
        <f t="shared" si="24"/>
        <v>67.987363621609376</v>
      </c>
      <c r="J74" s="13">
        <f t="shared" si="17"/>
        <v>61.437544290210155</v>
      </c>
      <c r="K74" s="13">
        <f t="shared" si="18"/>
        <v>6.5498193313992203</v>
      </c>
      <c r="L74" s="13">
        <f t="shared" si="19"/>
        <v>0</v>
      </c>
      <c r="M74" s="13">
        <f t="shared" si="25"/>
        <v>11.849770542468111</v>
      </c>
      <c r="N74" s="13">
        <f t="shared" si="20"/>
        <v>7.3468577363302288</v>
      </c>
      <c r="O74" s="13">
        <f t="shared" si="21"/>
        <v>7.3468577363302288</v>
      </c>
      <c r="Q74" s="41">
        <v>14.57280996870451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26.11724997113626</v>
      </c>
      <c r="G75" s="13">
        <f t="shared" si="15"/>
        <v>0</v>
      </c>
      <c r="H75" s="13">
        <f t="shared" si="16"/>
        <v>26.11724997113626</v>
      </c>
      <c r="I75" s="16">
        <f t="shared" si="24"/>
        <v>32.667069302535481</v>
      </c>
      <c r="J75" s="13">
        <f t="shared" si="17"/>
        <v>32.350685525680667</v>
      </c>
      <c r="K75" s="13">
        <f t="shared" si="18"/>
        <v>0.31638377685481345</v>
      </c>
      <c r="L75" s="13">
        <f t="shared" si="19"/>
        <v>0</v>
      </c>
      <c r="M75" s="13">
        <f t="shared" si="25"/>
        <v>4.502912806137882</v>
      </c>
      <c r="N75" s="13">
        <f t="shared" si="20"/>
        <v>2.7918059398054869</v>
      </c>
      <c r="O75" s="13">
        <f t="shared" si="21"/>
        <v>2.7918059398054869</v>
      </c>
      <c r="Q75" s="41">
        <v>21.456205568011001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11.79885222563199</v>
      </c>
      <c r="G76" s="13">
        <f t="shared" si="15"/>
        <v>0</v>
      </c>
      <c r="H76" s="13">
        <f t="shared" si="16"/>
        <v>11.79885222563199</v>
      </c>
      <c r="I76" s="16">
        <f t="shared" si="24"/>
        <v>12.115236002486803</v>
      </c>
      <c r="J76" s="13">
        <f t="shared" si="17"/>
        <v>12.105339102054323</v>
      </c>
      <c r="K76" s="13">
        <f t="shared" si="18"/>
        <v>9.896900432480038E-3</v>
      </c>
      <c r="L76" s="13">
        <f t="shared" si="19"/>
        <v>0</v>
      </c>
      <c r="M76" s="13">
        <f t="shared" si="25"/>
        <v>1.7111068663323952</v>
      </c>
      <c r="N76" s="13">
        <f t="shared" si="20"/>
        <v>1.0608862571260851</v>
      </c>
      <c r="O76" s="13">
        <f t="shared" si="21"/>
        <v>1.0608862571260851</v>
      </c>
      <c r="Q76" s="41">
        <v>25.033128870967751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5.8313699695303702</v>
      </c>
      <c r="G77" s="18">
        <f t="shared" si="15"/>
        <v>0</v>
      </c>
      <c r="H77" s="18">
        <f t="shared" si="16"/>
        <v>5.8313699695303702</v>
      </c>
      <c r="I77" s="17">
        <f t="shared" si="24"/>
        <v>5.8412668699628503</v>
      </c>
      <c r="J77" s="18">
        <f t="shared" si="17"/>
        <v>5.8397867613553087</v>
      </c>
      <c r="K77" s="18">
        <f t="shared" si="18"/>
        <v>1.4801086075415526E-3</v>
      </c>
      <c r="L77" s="18">
        <f t="shared" si="19"/>
        <v>0</v>
      </c>
      <c r="M77" s="18">
        <f t="shared" si="25"/>
        <v>0.65022060920631009</v>
      </c>
      <c r="N77" s="18">
        <f t="shared" si="20"/>
        <v>0.40313677770791223</v>
      </c>
      <c r="O77" s="18">
        <f t="shared" si="21"/>
        <v>0.40313677770791223</v>
      </c>
      <c r="Q77" s="42">
        <v>22.97870862638689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3.7552258222811461</v>
      </c>
      <c r="G78" s="13">
        <f t="shared" si="15"/>
        <v>0</v>
      </c>
      <c r="H78" s="13">
        <f t="shared" si="16"/>
        <v>3.7552258222811461</v>
      </c>
      <c r="I78" s="16">
        <f t="shared" si="24"/>
        <v>3.7567059308886877</v>
      </c>
      <c r="J78" s="13">
        <f t="shared" si="17"/>
        <v>3.7562532175500341</v>
      </c>
      <c r="K78" s="13">
        <f t="shared" si="18"/>
        <v>4.5271333865359864E-4</v>
      </c>
      <c r="L78" s="13">
        <f t="shared" si="19"/>
        <v>0</v>
      </c>
      <c r="M78" s="13">
        <f t="shared" si="25"/>
        <v>0.24708383149839785</v>
      </c>
      <c r="N78" s="13">
        <f t="shared" si="20"/>
        <v>0.15319197552900668</v>
      </c>
      <c r="O78" s="13">
        <f t="shared" si="21"/>
        <v>0.15319197552900668</v>
      </c>
      <c r="Q78" s="41">
        <v>21.989826769229779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26.993277062914149</v>
      </c>
      <c r="G79" s="13">
        <f t="shared" si="15"/>
        <v>0</v>
      </c>
      <c r="H79" s="13">
        <f t="shared" si="16"/>
        <v>26.993277062914149</v>
      </c>
      <c r="I79" s="16">
        <f t="shared" si="24"/>
        <v>26.993729776252803</v>
      </c>
      <c r="J79" s="13">
        <f t="shared" si="17"/>
        <v>26.644928910318853</v>
      </c>
      <c r="K79" s="13">
        <f t="shared" si="18"/>
        <v>0.34880086593394921</v>
      </c>
      <c r="L79" s="13">
        <f t="shared" si="19"/>
        <v>0</v>
      </c>
      <c r="M79" s="13">
        <f t="shared" si="25"/>
        <v>9.3891855969391175E-2</v>
      </c>
      <c r="N79" s="13">
        <f t="shared" si="20"/>
        <v>5.8212950701022531E-2</v>
      </c>
      <c r="O79" s="13">
        <f t="shared" si="21"/>
        <v>5.8212950701022531E-2</v>
      </c>
      <c r="Q79" s="41">
        <v>16.684690828113979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4.8168671578746096</v>
      </c>
      <c r="G80" s="13">
        <f t="shared" si="15"/>
        <v>0</v>
      </c>
      <c r="H80" s="13">
        <f t="shared" si="16"/>
        <v>4.8168671578746096</v>
      </c>
      <c r="I80" s="16">
        <f t="shared" si="24"/>
        <v>5.1656680238085588</v>
      </c>
      <c r="J80" s="13">
        <f t="shared" si="17"/>
        <v>5.1620559882315593</v>
      </c>
      <c r="K80" s="13">
        <f t="shared" si="18"/>
        <v>3.6120355769995172E-3</v>
      </c>
      <c r="L80" s="13">
        <f t="shared" si="19"/>
        <v>0</v>
      </c>
      <c r="M80" s="13">
        <f t="shared" si="25"/>
        <v>3.5678905268368644E-2</v>
      </c>
      <c r="N80" s="13">
        <f t="shared" si="20"/>
        <v>2.2120921266388559E-2</v>
      </c>
      <c r="O80" s="13">
        <f t="shared" si="21"/>
        <v>2.2120921266388559E-2</v>
      </c>
      <c r="Q80" s="41">
        <v>14.01874701213978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4.4072500739261864</v>
      </c>
      <c r="G81" s="13">
        <f t="shared" si="15"/>
        <v>0</v>
      </c>
      <c r="H81" s="13">
        <f t="shared" si="16"/>
        <v>4.4072500739261864</v>
      </c>
      <c r="I81" s="16">
        <f t="shared" si="24"/>
        <v>4.4108621095031859</v>
      </c>
      <c r="J81" s="13">
        <f t="shared" si="17"/>
        <v>4.4079616721448405</v>
      </c>
      <c r="K81" s="13">
        <f t="shared" si="18"/>
        <v>2.9004373583454424E-3</v>
      </c>
      <c r="L81" s="13">
        <f t="shared" si="19"/>
        <v>0</v>
      </c>
      <c r="M81" s="13">
        <f t="shared" si="25"/>
        <v>1.3557984001980085E-2</v>
      </c>
      <c r="N81" s="13">
        <f t="shared" si="20"/>
        <v>8.4059500812276519E-3</v>
      </c>
      <c r="O81" s="13">
        <f t="shared" si="21"/>
        <v>8.4059500812276519E-3</v>
      </c>
      <c r="Q81" s="41">
        <v>12.16348070640003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66.553510532541637</v>
      </c>
      <c r="G82" s="13">
        <f t="shared" si="15"/>
        <v>4.5023630394837388</v>
      </c>
      <c r="H82" s="13">
        <f t="shared" si="16"/>
        <v>62.051147493057897</v>
      </c>
      <c r="I82" s="16">
        <f t="shared" si="24"/>
        <v>62.054047930416246</v>
      </c>
      <c r="J82" s="13">
        <f t="shared" si="17"/>
        <v>53.04447712620167</v>
      </c>
      <c r="K82" s="13">
        <f t="shared" si="18"/>
        <v>9.0095708042145759</v>
      </c>
      <c r="L82" s="13">
        <f t="shared" si="19"/>
        <v>0</v>
      </c>
      <c r="M82" s="13">
        <f t="shared" si="25"/>
        <v>5.1520339207524329E-3</v>
      </c>
      <c r="N82" s="13">
        <f t="shared" si="20"/>
        <v>3.1942610308665085E-3</v>
      </c>
      <c r="O82" s="13">
        <f t="shared" si="21"/>
        <v>4.5055573005146057</v>
      </c>
      <c r="Q82" s="41">
        <v>9.5830666516129046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122.851036654203</v>
      </c>
      <c r="G83" s="13">
        <f t="shared" si="15"/>
        <v>13.924694338453998</v>
      </c>
      <c r="H83" s="13">
        <f t="shared" si="16"/>
        <v>108.926342315749</v>
      </c>
      <c r="I83" s="16">
        <f t="shared" si="24"/>
        <v>117.93591311996357</v>
      </c>
      <c r="J83" s="13">
        <f t="shared" si="17"/>
        <v>79.198549937695674</v>
      </c>
      <c r="K83" s="13">
        <f t="shared" si="18"/>
        <v>38.737363182267899</v>
      </c>
      <c r="L83" s="13">
        <f t="shared" si="19"/>
        <v>13.183492217460453</v>
      </c>
      <c r="M83" s="13">
        <f t="shared" si="25"/>
        <v>13.185449990350339</v>
      </c>
      <c r="N83" s="13">
        <f t="shared" si="20"/>
        <v>8.1749789940172093</v>
      </c>
      <c r="O83" s="13">
        <f t="shared" si="21"/>
        <v>22.099673332471205</v>
      </c>
      <c r="Q83" s="41">
        <v>10.25333460181918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11.217422756383231</v>
      </c>
      <c r="G84" s="13">
        <f t="shared" si="15"/>
        <v>0</v>
      </c>
      <c r="H84" s="13">
        <f t="shared" si="16"/>
        <v>11.217422756383231</v>
      </c>
      <c r="I84" s="16">
        <f t="shared" si="24"/>
        <v>36.771293721190673</v>
      </c>
      <c r="J84" s="13">
        <f t="shared" si="17"/>
        <v>35.561404539171555</v>
      </c>
      <c r="K84" s="13">
        <f t="shared" si="18"/>
        <v>1.2098891820191184</v>
      </c>
      <c r="L84" s="13">
        <f t="shared" si="19"/>
        <v>0</v>
      </c>
      <c r="M84" s="13">
        <f t="shared" si="25"/>
        <v>5.0104709963331295</v>
      </c>
      <c r="N84" s="13">
        <f t="shared" si="20"/>
        <v>3.1064920177265405</v>
      </c>
      <c r="O84" s="13">
        <f t="shared" si="21"/>
        <v>3.1064920177265405</v>
      </c>
      <c r="Q84" s="41">
        <v>14.19774512107163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52.972091990441442</v>
      </c>
      <c r="G85" s="13">
        <f t="shared" si="15"/>
        <v>2.2292858044894328</v>
      </c>
      <c r="H85" s="13">
        <f t="shared" si="16"/>
        <v>50.742806185952006</v>
      </c>
      <c r="I85" s="16">
        <f t="shared" si="24"/>
        <v>51.952695367971124</v>
      </c>
      <c r="J85" s="13">
        <f t="shared" si="17"/>
        <v>48.965171757524487</v>
      </c>
      <c r="K85" s="13">
        <f t="shared" si="18"/>
        <v>2.9875236104466367</v>
      </c>
      <c r="L85" s="13">
        <f t="shared" si="19"/>
        <v>0</v>
      </c>
      <c r="M85" s="13">
        <f t="shared" si="25"/>
        <v>1.903978978606589</v>
      </c>
      <c r="N85" s="13">
        <f t="shared" si="20"/>
        <v>1.1804669667360852</v>
      </c>
      <c r="O85" s="13">
        <f t="shared" si="21"/>
        <v>3.4097527712255182</v>
      </c>
      <c r="Q85" s="41">
        <v>14.87490318607168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29.868028801884371</v>
      </c>
      <c r="G86" s="13">
        <f t="shared" si="15"/>
        <v>0</v>
      </c>
      <c r="H86" s="13">
        <f t="shared" si="16"/>
        <v>29.868028801884371</v>
      </c>
      <c r="I86" s="16">
        <f t="shared" si="24"/>
        <v>32.855552412331008</v>
      </c>
      <c r="J86" s="13">
        <f t="shared" si="17"/>
        <v>32.086421994483921</v>
      </c>
      <c r="K86" s="13">
        <f t="shared" si="18"/>
        <v>0.76913041784708724</v>
      </c>
      <c r="L86" s="13">
        <f t="shared" si="19"/>
        <v>0</v>
      </c>
      <c r="M86" s="13">
        <f t="shared" si="25"/>
        <v>0.72351201187050385</v>
      </c>
      <c r="N86" s="13">
        <f t="shared" si="20"/>
        <v>0.44857744735971239</v>
      </c>
      <c r="O86" s="13">
        <f t="shared" si="21"/>
        <v>0.44857744735971239</v>
      </c>
      <c r="Q86" s="41">
        <v>15.13322101212106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5.0450007513265653</v>
      </c>
      <c r="G87" s="13">
        <f t="shared" si="15"/>
        <v>0</v>
      </c>
      <c r="H87" s="13">
        <f t="shared" si="16"/>
        <v>5.0450007513265653</v>
      </c>
      <c r="I87" s="16">
        <f t="shared" si="24"/>
        <v>5.8141311691736526</v>
      </c>
      <c r="J87" s="13">
        <f t="shared" si="17"/>
        <v>5.8120600347947446</v>
      </c>
      <c r="K87" s="13">
        <f t="shared" si="18"/>
        <v>2.0711343789079351E-3</v>
      </c>
      <c r="L87" s="13">
        <f t="shared" si="19"/>
        <v>0</v>
      </c>
      <c r="M87" s="13">
        <f t="shared" si="25"/>
        <v>0.27493456451079146</v>
      </c>
      <c r="N87" s="13">
        <f t="shared" si="20"/>
        <v>0.1704594299966907</v>
      </c>
      <c r="O87" s="13">
        <f t="shared" si="21"/>
        <v>0.1704594299966907</v>
      </c>
      <c r="Q87" s="41">
        <v>20.500269322882691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34.790306873264043</v>
      </c>
      <c r="G88" s="13">
        <f t="shared" si="15"/>
        <v>0</v>
      </c>
      <c r="H88" s="13">
        <f t="shared" si="16"/>
        <v>34.790306873264043</v>
      </c>
      <c r="I88" s="16">
        <f t="shared" si="24"/>
        <v>34.792378007642952</v>
      </c>
      <c r="J88" s="13">
        <f t="shared" si="17"/>
        <v>34.586894453190695</v>
      </c>
      <c r="K88" s="13">
        <f t="shared" si="18"/>
        <v>0.20548355445225752</v>
      </c>
      <c r="L88" s="13">
        <f t="shared" si="19"/>
        <v>0</v>
      </c>
      <c r="M88" s="13">
        <f t="shared" si="25"/>
        <v>0.10447513451410076</v>
      </c>
      <c r="N88" s="13">
        <f t="shared" si="20"/>
        <v>6.4774583398742466E-2</v>
      </c>
      <c r="O88" s="13">
        <f t="shared" si="21"/>
        <v>6.4774583398742466E-2</v>
      </c>
      <c r="Q88" s="41">
        <v>25.92682587096775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20.233069304817501</v>
      </c>
      <c r="G89" s="18">
        <f t="shared" si="15"/>
        <v>0</v>
      </c>
      <c r="H89" s="18">
        <f t="shared" si="16"/>
        <v>20.233069304817501</v>
      </c>
      <c r="I89" s="17">
        <f t="shared" si="24"/>
        <v>20.438552859269759</v>
      </c>
      <c r="J89" s="18">
        <f t="shared" si="17"/>
        <v>20.384037484777775</v>
      </c>
      <c r="K89" s="18">
        <f t="shared" si="18"/>
        <v>5.4515374491984403E-2</v>
      </c>
      <c r="L89" s="18">
        <f t="shared" si="19"/>
        <v>0</v>
      </c>
      <c r="M89" s="18">
        <f t="shared" si="25"/>
        <v>3.9700551115358293E-2</v>
      </c>
      <c r="N89" s="18">
        <f t="shared" si="20"/>
        <v>2.4614341691522143E-2</v>
      </c>
      <c r="O89" s="18">
        <f t="shared" si="21"/>
        <v>2.4614341691522143E-2</v>
      </c>
      <c r="Q89" s="42">
        <v>24.02903331873992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16.366829379819279</v>
      </c>
      <c r="G90" s="13">
        <f t="shared" si="15"/>
        <v>0</v>
      </c>
      <c r="H90" s="13">
        <f t="shared" si="16"/>
        <v>16.366829379819279</v>
      </c>
      <c r="I90" s="16">
        <f t="shared" si="24"/>
        <v>16.421344754311264</v>
      </c>
      <c r="J90" s="13">
        <f t="shared" si="17"/>
        <v>16.373718563465552</v>
      </c>
      <c r="K90" s="13">
        <f t="shared" si="18"/>
        <v>4.7626190845711847E-2</v>
      </c>
      <c r="L90" s="13">
        <f t="shared" si="19"/>
        <v>0</v>
      </c>
      <c r="M90" s="13">
        <f t="shared" si="25"/>
        <v>1.508620942383615E-2</v>
      </c>
      <c r="N90" s="13">
        <f t="shared" si="20"/>
        <v>9.3534498427784128E-3</v>
      </c>
      <c r="O90" s="13">
        <f t="shared" si="21"/>
        <v>9.3534498427784128E-3</v>
      </c>
      <c r="Q90" s="41">
        <v>20.329140377900149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32.324411621308563</v>
      </c>
      <c r="G91" s="13">
        <f t="shared" si="15"/>
        <v>0</v>
      </c>
      <c r="H91" s="13">
        <f t="shared" si="16"/>
        <v>32.324411621308563</v>
      </c>
      <c r="I91" s="16">
        <f t="shared" si="24"/>
        <v>32.372037812154275</v>
      </c>
      <c r="J91" s="13">
        <f t="shared" si="17"/>
        <v>31.694774406263015</v>
      </c>
      <c r="K91" s="13">
        <f t="shared" si="18"/>
        <v>0.67726340589126011</v>
      </c>
      <c r="L91" s="13">
        <f t="shared" si="19"/>
        <v>0</v>
      </c>
      <c r="M91" s="13">
        <f t="shared" si="25"/>
        <v>5.7327595810577371E-3</v>
      </c>
      <c r="N91" s="13">
        <f t="shared" si="20"/>
        <v>3.554310940255797E-3</v>
      </c>
      <c r="O91" s="13">
        <f t="shared" si="21"/>
        <v>3.554310940255797E-3</v>
      </c>
      <c r="Q91" s="41">
        <v>15.75292879646727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47.782877796389563</v>
      </c>
      <c r="G92" s="13">
        <f t="shared" si="15"/>
        <v>1.3607841369026077</v>
      </c>
      <c r="H92" s="13">
        <f t="shared" si="16"/>
        <v>46.422093659486954</v>
      </c>
      <c r="I92" s="16">
        <f t="shared" si="24"/>
        <v>47.099357065378214</v>
      </c>
      <c r="J92" s="13">
        <f t="shared" si="17"/>
        <v>44.441845772853803</v>
      </c>
      <c r="K92" s="13">
        <f t="shared" si="18"/>
        <v>2.6575112925244113</v>
      </c>
      <c r="L92" s="13">
        <f t="shared" si="19"/>
        <v>0</v>
      </c>
      <c r="M92" s="13">
        <f t="shared" si="25"/>
        <v>2.1784486408019401E-3</v>
      </c>
      <c r="N92" s="13">
        <f t="shared" si="20"/>
        <v>1.3506381572972027E-3</v>
      </c>
      <c r="O92" s="13">
        <f t="shared" si="21"/>
        <v>1.3621347750599049</v>
      </c>
      <c r="Q92" s="41">
        <v>13.60796119127424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99.573660436776251</v>
      </c>
      <c r="G93" s="13">
        <f t="shared" si="15"/>
        <v>10.028836640952502</v>
      </c>
      <c r="H93" s="13">
        <f t="shared" si="16"/>
        <v>89.544823795823746</v>
      </c>
      <c r="I93" s="16">
        <f t="shared" si="24"/>
        <v>92.20233508834815</v>
      </c>
      <c r="J93" s="13">
        <f t="shared" si="17"/>
        <v>70.611064617798988</v>
      </c>
      <c r="K93" s="13">
        <f t="shared" si="18"/>
        <v>21.591270470549162</v>
      </c>
      <c r="L93" s="13">
        <f t="shared" si="19"/>
        <v>2.7412093325874456</v>
      </c>
      <c r="M93" s="13">
        <f t="shared" si="25"/>
        <v>2.7420371430709505</v>
      </c>
      <c r="N93" s="13">
        <f t="shared" si="20"/>
        <v>1.7000630287039893</v>
      </c>
      <c r="O93" s="13">
        <f t="shared" si="21"/>
        <v>11.72889966965649</v>
      </c>
      <c r="Q93" s="41">
        <v>10.656322413446849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138.84859886249569</v>
      </c>
      <c r="G94" s="13">
        <f t="shared" si="15"/>
        <v>16.602153571328223</v>
      </c>
      <c r="H94" s="13">
        <f t="shared" si="16"/>
        <v>122.24644529116748</v>
      </c>
      <c r="I94" s="16">
        <f t="shared" si="24"/>
        <v>141.09650642912919</v>
      </c>
      <c r="J94" s="13">
        <f t="shared" si="17"/>
        <v>83.434969777153242</v>
      </c>
      <c r="K94" s="13">
        <f t="shared" si="18"/>
        <v>57.66153665197595</v>
      </c>
      <c r="L94" s="13">
        <f t="shared" si="19"/>
        <v>24.708658682823131</v>
      </c>
      <c r="M94" s="13">
        <f t="shared" si="25"/>
        <v>25.750632797190089</v>
      </c>
      <c r="N94" s="13">
        <f t="shared" si="20"/>
        <v>15.965392334257855</v>
      </c>
      <c r="O94" s="13">
        <f t="shared" si="21"/>
        <v>32.56754590558608</v>
      </c>
      <c r="Q94" s="41">
        <v>9.7651959516129043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106.0823914261253</v>
      </c>
      <c r="G95" s="13">
        <f t="shared" si="15"/>
        <v>11.118181483299393</v>
      </c>
      <c r="H95" s="13">
        <f t="shared" si="16"/>
        <v>94.964209942825903</v>
      </c>
      <c r="I95" s="16">
        <f t="shared" si="24"/>
        <v>127.91708791197873</v>
      </c>
      <c r="J95" s="13">
        <f t="shared" si="17"/>
        <v>89.019421181134064</v>
      </c>
      <c r="K95" s="13">
        <f t="shared" si="18"/>
        <v>38.897666730844662</v>
      </c>
      <c r="L95" s="13">
        <f t="shared" si="19"/>
        <v>13.281119999476553</v>
      </c>
      <c r="M95" s="13">
        <f t="shared" si="25"/>
        <v>23.066360462408788</v>
      </c>
      <c r="N95" s="13">
        <f t="shared" si="20"/>
        <v>14.301143486693448</v>
      </c>
      <c r="O95" s="13">
        <f t="shared" si="21"/>
        <v>25.419324969992843</v>
      </c>
      <c r="Q95" s="41">
        <v>12.449626937529031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23.06970564405222</v>
      </c>
      <c r="G96" s="13">
        <f t="shared" si="15"/>
        <v>0</v>
      </c>
      <c r="H96" s="13">
        <f t="shared" si="16"/>
        <v>23.06970564405222</v>
      </c>
      <c r="I96" s="16">
        <f t="shared" si="24"/>
        <v>48.686252375420331</v>
      </c>
      <c r="J96" s="13">
        <f t="shared" si="17"/>
        <v>45.566616823010449</v>
      </c>
      <c r="K96" s="13">
        <f t="shared" si="18"/>
        <v>3.119635552409882</v>
      </c>
      <c r="L96" s="13">
        <f t="shared" si="19"/>
        <v>0</v>
      </c>
      <c r="M96" s="13">
        <f t="shared" si="25"/>
        <v>8.7652169757153402</v>
      </c>
      <c r="N96" s="13">
        <f t="shared" si="20"/>
        <v>5.4344345249435113</v>
      </c>
      <c r="O96" s="13">
        <f t="shared" si="21"/>
        <v>5.4344345249435113</v>
      </c>
      <c r="Q96" s="41">
        <v>13.07498645909153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138.35191351936319</v>
      </c>
      <c r="G97" s="13">
        <f t="shared" si="15"/>
        <v>16.519024983329107</v>
      </c>
      <c r="H97" s="13">
        <f t="shared" si="16"/>
        <v>121.83288853603409</v>
      </c>
      <c r="I97" s="16">
        <f t="shared" si="24"/>
        <v>124.95252408844397</v>
      </c>
      <c r="J97" s="13">
        <f t="shared" si="17"/>
        <v>89.385794082842736</v>
      </c>
      <c r="K97" s="13">
        <f t="shared" si="18"/>
        <v>35.566730005601229</v>
      </c>
      <c r="L97" s="13">
        <f t="shared" si="19"/>
        <v>11.252518839934718</v>
      </c>
      <c r="M97" s="13">
        <f t="shared" si="25"/>
        <v>14.583301290706544</v>
      </c>
      <c r="N97" s="13">
        <f t="shared" si="20"/>
        <v>9.0416468002380572</v>
      </c>
      <c r="O97" s="13">
        <f t="shared" si="21"/>
        <v>25.560671783567166</v>
      </c>
      <c r="Q97" s="41">
        <v>12.90989475407514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16.977694080703831</v>
      </c>
      <c r="G98" s="13">
        <f t="shared" si="15"/>
        <v>0</v>
      </c>
      <c r="H98" s="13">
        <f t="shared" si="16"/>
        <v>16.977694080703831</v>
      </c>
      <c r="I98" s="16">
        <f t="shared" si="24"/>
        <v>41.291905246370341</v>
      </c>
      <c r="J98" s="13">
        <f t="shared" si="17"/>
        <v>40.417299504611314</v>
      </c>
      <c r="K98" s="13">
        <f t="shared" si="18"/>
        <v>0.8746057417590265</v>
      </c>
      <c r="L98" s="13">
        <f t="shared" si="19"/>
        <v>0</v>
      </c>
      <c r="M98" s="13">
        <f t="shared" si="25"/>
        <v>5.5416544904684866</v>
      </c>
      <c r="N98" s="13">
        <f t="shared" si="20"/>
        <v>3.4358257840904618</v>
      </c>
      <c r="O98" s="13">
        <f t="shared" si="21"/>
        <v>3.4358257840904618</v>
      </c>
      <c r="Q98" s="41">
        <v>19.115287580380759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21.34921822924214</v>
      </c>
      <c r="G99" s="13">
        <f t="shared" si="15"/>
        <v>0</v>
      </c>
      <c r="H99" s="13">
        <f t="shared" si="16"/>
        <v>21.34921822924214</v>
      </c>
      <c r="I99" s="16">
        <f t="shared" si="24"/>
        <v>22.223823971001167</v>
      </c>
      <c r="J99" s="13">
        <f t="shared" si="17"/>
        <v>22.135967303227272</v>
      </c>
      <c r="K99" s="13">
        <f t="shared" si="18"/>
        <v>8.7856667773895225E-2</v>
      </c>
      <c r="L99" s="13">
        <f t="shared" si="19"/>
        <v>0</v>
      </c>
      <c r="M99" s="13">
        <f t="shared" si="25"/>
        <v>2.1058287063780248</v>
      </c>
      <c r="N99" s="13">
        <f t="shared" si="20"/>
        <v>1.3056137979543754</v>
      </c>
      <c r="O99" s="13">
        <f t="shared" si="21"/>
        <v>1.3056137979543754</v>
      </c>
      <c r="Q99" s="41">
        <v>22.407225794056892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35.960773589936288</v>
      </c>
      <c r="G100" s="13">
        <f t="shared" si="15"/>
        <v>0</v>
      </c>
      <c r="H100" s="13">
        <f t="shared" si="16"/>
        <v>35.960773589936288</v>
      </c>
      <c r="I100" s="16">
        <f t="shared" si="24"/>
        <v>36.048630257710187</v>
      </c>
      <c r="J100" s="13">
        <f t="shared" si="17"/>
        <v>35.71268997428308</v>
      </c>
      <c r="K100" s="13">
        <f t="shared" si="18"/>
        <v>0.33594028342710658</v>
      </c>
      <c r="L100" s="13">
        <f t="shared" si="19"/>
        <v>0</v>
      </c>
      <c r="M100" s="13">
        <f t="shared" si="25"/>
        <v>0.8002149084236494</v>
      </c>
      <c r="N100" s="13">
        <f t="shared" si="20"/>
        <v>0.49613324322266261</v>
      </c>
      <c r="O100" s="13">
        <f t="shared" si="21"/>
        <v>0.49613324322266261</v>
      </c>
      <c r="Q100" s="41">
        <v>23.129925730576169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27.90183795462038</v>
      </c>
      <c r="G101" s="18">
        <f t="shared" si="15"/>
        <v>0</v>
      </c>
      <c r="H101" s="18">
        <f t="shared" si="16"/>
        <v>27.90183795462038</v>
      </c>
      <c r="I101" s="17">
        <f t="shared" si="24"/>
        <v>28.237778238047486</v>
      </c>
      <c r="J101" s="18">
        <f t="shared" si="17"/>
        <v>28.102949810287473</v>
      </c>
      <c r="K101" s="18">
        <f t="shared" si="18"/>
        <v>0.13482842776001291</v>
      </c>
      <c r="L101" s="18">
        <f t="shared" si="19"/>
        <v>0</v>
      </c>
      <c r="M101" s="18">
        <f t="shared" si="25"/>
        <v>0.30408166520098678</v>
      </c>
      <c r="N101" s="18">
        <f t="shared" si="20"/>
        <v>0.18853063242461179</v>
      </c>
      <c r="O101" s="18">
        <f t="shared" si="21"/>
        <v>0.18853063242461179</v>
      </c>
      <c r="P101" s="3"/>
      <c r="Q101" s="42">
        <v>24.465411870967749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4.7564414799347903</v>
      </c>
      <c r="G102" s="13">
        <f t="shared" si="15"/>
        <v>0</v>
      </c>
      <c r="H102" s="13">
        <f t="shared" si="16"/>
        <v>4.7564414799347903</v>
      </c>
      <c r="I102" s="16">
        <f t="shared" si="24"/>
        <v>4.8912699076948032</v>
      </c>
      <c r="J102" s="13">
        <f t="shared" si="17"/>
        <v>4.8902938540886725</v>
      </c>
      <c r="K102" s="13">
        <f t="shared" si="18"/>
        <v>9.7605360613073344E-4</v>
      </c>
      <c r="L102" s="13">
        <f t="shared" si="19"/>
        <v>0</v>
      </c>
      <c r="M102" s="13">
        <f t="shared" si="25"/>
        <v>0.11555103277637499</v>
      </c>
      <c r="N102" s="13">
        <f t="shared" si="20"/>
        <v>7.1641640321352493E-2</v>
      </c>
      <c r="O102" s="13">
        <f t="shared" si="21"/>
        <v>7.1641640321352493E-2</v>
      </c>
      <c r="Q102" s="41">
        <v>22.155237468081509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20.607988319842441</v>
      </c>
      <c r="G103" s="13">
        <f t="shared" si="15"/>
        <v>0</v>
      </c>
      <c r="H103" s="13">
        <f t="shared" si="16"/>
        <v>20.607988319842441</v>
      </c>
      <c r="I103" s="16">
        <f t="shared" si="24"/>
        <v>20.608964373448572</v>
      </c>
      <c r="J103" s="13">
        <f t="shared" si="17"/>
        <v>20.475733632978478</v>
      </c>
      <c r="K103" s="13">
        <f t="shared" si="18"/>
        <v>0.13323074047009342</v>
      </c>
      <c r="L103" s="13">
        <f t="shared" si="19"/>
        <v>0</v>
      </c>
      <c r="M103" s="13">
        <f t="shared" si="25"/>
        <v>4.3909392455022497E-2</v>
      </c>
      <c r="N103" s="13">
        <f t="shared" si="20"/>
        <v>2.7223823322113948E-2</v>
      </c>
      <c r="O103" s="13">
        <f t="shared" si="21"/>
        <v>2.7223823322113948E-2</v>
      </c>
      <c r="Q103" s="41">
        <v>17.837984736522461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111.72324312765591</v>
      </c>
      <c r="G104" s="13">
        <f t="shared" si="15"/>
        <v>12.062272231182739</v>
      </c>
      <c r="H104" s="13">
        <f t="shared" si="16"/>
        <v>99.660970896473174</v>
      </c>
      <c r="I104" s="16">
        <f t="shared" si="24"/>
        <v>99.794201636943271</v>
      </c>
      <c r="J104" s="13">
        <f t="shared" si="17"/>
        <v>78.896884021392353</v>
      </c>
      <c r="K104" s="13">
        <f t="shared" si="18"/>
        <v>20.897317615550918</v>
      </c>
      <c r="L104" s="13">
        <f t="shared" si="19"/>
        <v>2.3185793991971853</v>
      </c>
      <c r="M104" s="13">
        <f t="shared" si="25"/>
        <v>2.3352649683300939</v>
      </c>
      <c r="N104" s="13">
        <f t="shared" si="20"/>
        <v>1.4478642803646582</v>
      </c>
      <c r="O104" s="13">
        <f t="shared" si="21"/>
        <v>13.510136511547397</v>
      </c>
      <c r="Q104" s="41">
        <v>13.015008426222719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30.447765301728481</v>
      </c>
      <c r="G105" s="13">
        <f t="shared" si="15"/>
        <v>0</v>
      </c>
      <c r="H105" s="13">
        <f t="shared" si="16"/>
        <v>30.447765301728481</v>
      </c>
      <c r="I105" s="16">
        <f t="shared" si="24"/>
        <v>49.026503518082215</v>
      </c>
      <c r="J105" s="13">
        <f t="shared" si="17"/>
        <v>44.924525156800982</v>
      </c>
      <c r="K105" s="13">
        <f t="shared" si="18"/>
        <v>4.1019783612812333</v>
      </c>
      <c r="L105" s="13">
        <f t="shared" si="19"/>
        <v>0</v>
      </c>
      <c r="M105" s="13">
        <f t="shared" si="25"/>
        <v>0.8874006879654357</v>
      </c>
      <c r="N105" s="13">
        <f t="shared" si="20"/>
        <v>0.55018842653857014</v>
      </c>
      <c r="O105" s="13">
        <f t="shared" si="21"/>
        <v>0.55018842653857014</v>
      </c>
      <c r="Q105" s="41">
        <v>10.9764899516129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52.389781785989079</v>
      </c>
      <c r="G106" s="13">
        <f t="shared" si="15"/>
        <v>2.131826465809715</v>
      </c>
      <c r="H106" s="13">
        <f t="shared" si="16"/>
        <v>50.257955320179363</v>
      </c>
      <c r="I106" s="16">
        <f t="shared" si="24"/>
        <v>54.359933681460596</v>
      </c>
      <c r="J106" s="13">
        <f t="shared" si="17"/>
        <v>49.031612965651874</v>
      </c>
      <c r="K106" s="13">
        <f t="shared" si="18"/>
        <v>5.3283207158087222</v>
      </c>
      <c r="L106" s="13">
        <f t="shared" si="19"/>
        <v>0</v>
      </c>
      <c r="M106" s="13">
        <f t="shared" si="25"/>
        <v>0.33721226142686556</v>
      </c>
      <c r="N106" s="13">
        <f t="shared" si="20"/>
        <v>0.20907160208465664</v>
      </c>
      <c r="O106" s="13">
        <f t="shared" si="21"/>
        <v>2.3408980678943716</v>
      </c>
      <c r="Q106" s="41">
        <v>11.15612655247129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27.962045544379759</v>
      </c>
      <c r="G107" s="13">
        <f t="shared" si="15"/>
        <v>0</v>
      </c>
      <c r="H107" s="13">
        <f t="shared" si="16"/>
        <v>27.962045544379759</v>
      </c>
      <c r="I107" s="16">
        <f t="shared" si="24"/>
        <v>33.290366260188478</v>
      </c>
      <c r="J107" s="13">
        <f t="shared" si="17"/>
        <v>32.240918752706179</v>
      </c>
      <c r="K107" s="13">
        <f t="shared" si="18"/>
        <v>1.0494475074822986</v>
      </c>
      <c r="L107" s="13">
        <f t="shared" si="19"/>
        <v>0</v>
      </c>
      <c r="M107" s="13">
        <f t="shared" si="25"/>
        <v>0.12814065934220892</v>
      </c>
      <c r="N107" s="13">
        <f t="shared" si="20"/>
        <v>7.944720879216953E-2</v>
      </c>
      <c r="O107" s="13">
        <f t="shared" si="21"/>
        <v>7.944720879216953E-2</v>
      </c>
      <c r="Q107" s="41">
        <v>13.080607161757399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20.0929861155882</v>
      </c>
      <c r="G108" s="13">
        <f t="shared" si="15"/>
        <v>0</v>
      </c>
      <c r="H108" s="13">
        <f t="shared" si="16"/>
        <v>20.0929861155882</v>
      </c>
      <c r="I108" s="16">
        <f t="shared" si="24"/>
        <v>21.142433623070499</v>
      </c>
      <c r="J108" s="13">
        <f t="shared" si="17"/>
        <v>20.869663588374326</v>
      </c>
      <c r="K108" s="13">
        <f t="shared" si="18"/>
        <v>0.27277003469617256</v>
      </c>
      <c r="L108" s="13">
        <f t="shared" si="19"/>
        <v>0</v>
      </c>
      <c r="M108" s="13">
        <f t="shared" si="25"/>
        <v>4.8693450550039388E-2</v>
      </c>
      <c r="N108" s="13">
        <f t="shared" si="20"/>
        <v>3.0189939341024419E-2</v>
      </c>
      <c r="O108" s="13">
        <f t="shared" si="21"/>
        <v>3.0189939341024419E-2</v>
      </c>
      <c r="Q108" s="41">
        <v>13.183442362159751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45.977252961914473</v>
      </c>
      <c r="G109" s="13">
        <f t="shared" si="15"/>
        <v>1.0585826626263422</v>
      </c>
      <c r="H109" s="13">
        <f t="shared" si="16"/>
        <v>44.918670299288131</v>
      </c>
      <c r="I109" s="16">
        <f t="shared" si="24"/>
        <v>45.191440333984303</v>
      </c>
      <c r="J109" s="13">
        <f t="shared" si="17"/>
        <v>43.242626903953848</v>
      </c>
      <c r="K109" s="13">
        <f t="shared" si="18"/>
        <v>1.9488134300304552</v>
      </c>
      <c r="L109" s="13">
        <f t="shared" si="19"/>
        <v>0</v>
      </c>
      <c r="M109" s="13">
        <f t="shared" si="25"/>
        <v>1.8503511209014969E-2</v>
      </c>
      <c r="N109" s="13">
        <f t="shared" si="20"/>
        <v>1.1472176949589281E-2</v>
      </c>
      <c r="O109" s="13">
        <f t="shared" si="21"/>
        <v>1.0700548395759315</v>
      </c>
      <c r="Q109" s="41">
        <v>15.10368119897052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72.722450078646489</v>
      </c>
      <c r="G110" s="13">
        <f t="shared" si="15"/>
        <v>5.5348381084788985</v>
      </c>
      <c r="H110" s="13">
        <f t="shared" si="16"/>
        <v>67.187611970167595</v>
      </c>
      <c r="I110" s="16">
        <f t="shared" si="24"/>
        <v>69.13642540019805</v>
      </c>
      <c r="J110" s="13">
        <f t="shared" si="17"/>
        <v>64.709129305572361</v>
      </c>
      <c r="K110" s="13">
        <f t="shared" si="18"/>
        <v>4.4272960946256887</v>
      </c>
      <c r="L110" s="13">
        <f t="shared" si="19"/>
        <v>0</v>
      </c>
      <c r="M110" s="13">
        <f t="shared" si="25"/>
        <v>7.0313342594256877E-3</v>
      </c>
      <c r="N110" s="13">
        <f t="shared" si="20"/>
        <v>4.3594272408439263E-3</v>
      </c>
      <c r="O110" s="13">
        <f t="shared" si="21"/>
        <v>5.539197535719742</v>
      </c>
      <c r="Q110" s="41">
        <v>18.10351764582936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39.418151872479648</v>
      </c>
      <c r="G111" s="13">
        <f t="shared" si="15"/>
        <v>0</v>
      </c>
      <c r="H111" s="13">
        <f t="shared" si="16"/>
        <v>39.418151872479648</v>
      </c>
      <c r="I111" s="16">
        <f t="shared" si="24"/>
        <v>43.845447967105336</v>
      </c>
      <c r="J111" s="13">
        <f t="shared" si="17"/>
        <v>42.803283310681302</v>
      </c>
      <c r="K111" s="13">
        <f t="shared" si="18"/>
        <v>1.0421646564240348</v>
      </c>
      <c r="L111" s="13">
        <f t="shared" si="19"/>
        <v>0</v>
      </c>
      <c r="M111" s="13">
        <f t="shared" si="25"/>
        <v>2.6719070185817614E-3</v>
      </c>
      <c r="N111" s="13">
        <f t="shared" si="20"/>
        <v>1.6565823515206921E-3</v>
      </c>
      <c r="O111" s="13">
        <f t="shared" si="21"/>
        <v>1.6565823515206921E-3</v>
      </c>
      <c r="Q111" s="41">
        <v>19.120547764954502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54.427167153886103</v>
      </c>
      <c r="G112" s="13">
        <f t="shared" si="15"/>
        <v>2.4728169363059638</v>
      </c>
      <c r="H112" s="13">
        <f t="shared" si="16"/>
        <v>51.954350217580142</v>
      </c>
      <c r="I112" s="16">
        <f t="shared" si="24"/>
        <v>52.996514874004177</v>
      </c>
      <c r="J112" s="13">
        <f t="shared" si="17"/>
        <v>52.170654947897127</v>
      </c>
      <c r="K112" s="13">
        <f t="shared" si="18"/>
        <v>0.82585992610705006</v>
      </c>
      <c r="L112" s="13">
        <f t="shared" si="19"/>
        <v>0</v>
      </c>
      <c r="M112" s="13">
        <f t="shared" si="25"/>
        <v>1.0153246670610693E-3</v>
      </c>
      <c r="N112" s="13">
        <f t="shared" si="20"/>
        <v>6.2950129357786295E-4</v>
      </c>
      <c r="O112" s="13">
        <f t="shared" si="21"/>
        <v>2.4734464375995415</v>
      </c>
      <c r="Q112" s="41">
        <v>24.89464587096775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25.85749474315006</v>
      </c>
      <c r="G113" s="18">
        <f t="shared" si="15"/>
        <v>0</v>
      </c>
      <c r="H113" s="18">
        <f t="shared" si="16"/>
        <v>25.85749474315006</v>
      </c>
      <c r="I113" s="17">
        <f t="shared" si="24"/>
        <v>26.68335466925711</v>
      </c>
      <c r="J113" s="18">
        <f t="shared" si="17"/>
        <v>26.538605459768014</v>
      </c>
      <c r="K113" s="18">
        <f t="shared" si="18"/>
        <v>0.14474920948909542</v>
      </c>
      <c r="L113" s="18">
        <f t="shared" si="19"/>
        <v>0</v>
      </c>
      <c r="M113" s="18">
        <f t="shared" si="25"/>
        <v>3.8582337348320637E-4</v>
      </c>
      <c r="N113" s="18">
        <f t="shared" si="20"/>
        <v>2.3921049155958794E-4</v>
      </c>
      <c r="O113" s="18">
        <f t="shared" si="21"/>
        <v>2.3921049155958794E-4</v>
      </c>
      <c r="P113" s="3"/>
      <c r="Q113" s="42">
        <v>22.741500798079819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6.0415822625108797</v>
      </c>
      <c r="G114" s="13">
        <f t="shared" si="15"/>
        <v>0</v>
      </c>
      <c r="H114" s="13">
        <f t="shared" si="16"/>
        <v>6.0415822625108797</v>
      </c>
      <c r="I114" s="16">
        <f t="shared" si="24"/>
        <v>6.1863314719999751</v>
      </c>
      <c r="J114" s="13">
        <f t="shared" si="17"/>
        <v>6.1839881384877913</v>
      </c>
      <c r="K114" s="13">
        <f t="shared" si="18"/>
        <v>2.3433335121838539E-3</v>
      </c>
      <c r="L114" s="13">
        <f t="shared" si="19"/>
        <v>0</v>
      </c>
      <c r="M114" s="13">
        <f t="shared" si="25"/>
        <v>1.4661288192361843E-4</v>
      </c>
      <c r="N114" s="13">
        <f t="shared" si="20"/>
        <v>9.0899986792643419E-5</v>
      </c>
      <c r="O114" s="13">
        <f t="shared" si="21"/>
        <v>9.0899986792643419E-5</v>
      </c>
      <c r="Q114" s="41">
        <v>20.942686416943431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54.118883817499977</v>
      </c>
      <c r="G115" s="13">
        <f t="shared" si="15"/>
        <v>2.4212205708972125</v>
      </c>
      <c r="H115" s="13">
        <f t="shared" si="16"/>
        <v>51.697663246602765</v>
      </c>
      <c r="I115" s="16">
        <f t="shared" si="24"/>
        <v>51.700006580114952</v>
      </c>
      <c r="J115" s="13">
        <f t="shared" si="17"/>
        <v>48.854594680363164</v>
      </c>
      <c r="K115" s="13">
        <f t="shared" si="18"/>
        <v>2.8454118997517881</v>
      </c>
      <c r="L115" s="13">
        <f t="shared" si="19"/>
        <v>0</v>
      </c>
      <c r="M115" s="13">
        <f t="shared" si="25"/>
        <v>5.571289513097501E-5</v>
      </c>
      <c r="N115" s="13">
        <f t="shared" si="20"/>
        <v>3.4541994981204504E-5</v>
      </c>
      <c r="O115" s="13">
        <f t="shared" si="21"/>
        <v>2.4212551128921938</v>
      </c>
      <c r="Q115" s="41">
        <v>15.148257505090969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20.137312326076309</v>
      </c>
      <c r="G116" s="13">
        <f t="shared" si="15"/>
        <v>0</v>
      </c>
      <c r="H116" s="13">
        <f t="shared" si="16"/>
        <v>20.137312326076309</v>
      </c>
      <c r="I116" s="16">
        <f t="shared" si="24"/>
        <v>22.982724225828097</v>
      </c>
      <c r="J116" s="13">
        <f t="shared" si="17"/>
        <v>22.608587621214266</v>
      </c>
      <c r="K116" s="13">
        <f t="shared" si="18"/>
        <v>0.37413660461383103</v>
      </c>
      <c r="L116" s="13">
        <f t="shared" si="19"/>
        <v>0</v>
      </c>
      <c r="M116" s="13">
        <f t="shared" si="25"/>
        <v>2.1170900149770507E-5</v>
      </c>
      <c r="N116" s="13">
        <f t="shared" si="20"/>
        <v>1.3125958092857714E-5</v>
      </c>
      <c r="O116" s="13">
        <f t="shared" si="21"/>
        <v>1.3125958092857714E-5</v>
      </c>
      <c r="Q116" s="41">
        <v>12.66670070900939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12.796634761198749</v>
      </c>
      <c r="G117" s="13">
        <f t="shared" si="15"/>
        <v>0</v>
      </c>
      <c r="H117" s="13">
        <f t="shared" si="16"/>
        <v>12.796634761198749</v>
      </c>
      <c r="I117" s="16">
        <f t="shared" si="24"/>
        <v>13.17077136581258</v>
      </c>
      <c r="J117" s="13">
        <f t="shared" si="17"/>
        <v>13.075517622255592</v>
      </c>
      <c r="K117" s="13">
        <f t="shared" si="18"/>
        <v>9.5253743556988013E-2</v>
      </c>
      <c r="L117" s="13">
        <f t="shared" si="19"/>
        <v>0</v>
      </c>
      <c r="M117" s="13">
        <f t="shared" si="25"/>
        <v>8.0449420569127923E-6</v>
      </c>
      <c r="N117" s="13">
        <f t="shared" si="20"/>
        <v>4.9878640752859316E-6</v>
      </c>
      <c r="O117" s="13">
        <f t="shared" si="21"/>
        <v>4.9878640752859316E-6</v>
      </c>
      <c r="Q117" s="41">
        <v>10.534843651612899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20.27700278586514</v>
      </c>
      <c r="G118" s="13">
        <f t="shared" si="15"/>
        <v>0</v>
      </c>
      <c r="H118" s="13">
        <f t="shared" si="16"/>
        <v>20.27700278586514</v>
      </c>
      <c r="I118" s="16">
        <f t="shared" si="24"/>
        <v>20.372256529422128</v>
      </c>
      <c r="J118" s="13">
        <f t="shared" si="17"/>
        <v>20.103894234772302</v>
      </c>
      <c r="K118" s="13">
        <f t="shared" si="18"/>
        <v>0.26836229464982608</v>
      </c>
      <c r="L118" s="13">
        <f t="shared" si="19"/>
        <v>0</v>
      </c>
      <c r="M118" s="13">
        <f t="shared" si="25"/>
        <v>3.0570779816268607E-6</v>
      </c>
      <c r="N118" s="13">
        <f t="shared" si="20"/>
        <v>1.8953883486086537E-6</v>
      </c>
      <c r="O118" s="13">
        <f t="shared" si="21"/>
        <v>1.8953883486086537E-6</v>
      </c>
      <c r="Q118" s="41">
        <v>12.4858861428011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79.080874001009448</v>
      </c>
      <c r="G119" s="13">
        <f t="shared" si="15"/>
        <v>6.5990265526803569</v>
      </c>
      <c r="H119" s="13">
        <f t="shared" si="16"/>
        <v>72.481847448329091</v>
      </c>
      <c r="I119" s="16">
        <f t="shared" si="24"/>
        <v>72.75020974297891</v>
      </c>
      <c r="J119" s="13">
        <f t="shared" si="17"/>
        <v>63.045938901504549</v>
      </c>
      <c r="K119" s="13">
        <f t="shared" si="18"/>
        <v>9.7042708414743615</v>
      </c>
      <c r="L119" s="13">
        <f t="shared" si="19"/>
        <v>0</v>
      </c>
      <c r="M119" s="13">
        <f t="shared" si="25"/>
        <v>1.161689633018207E-6</v>
      </c>
      <c r="N119" s="13">
        <f t="shared" si="20"/>
        <v>7.2024757247128838E-7</v>
      </c>
      <c r="O119" s="13">
        <f t="shared" si="21"/>
        <v>6.5990272729279296</v>
      </c>
      <c r="Q119" s="41">
        <v>12.72895357727872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2.92576341010842</v>
      </c>
      <c r="G120" s="13">
        <f t="shared" si="15"/>
        <v>0</v>
      </c>
      <c r="H120" s="13">
        <f t="shared" si="16"/>
        <v>2.92576341010842</v>
      </c>
      <c r="I120" s="16">
        <f t="shared" si="24"/>
        <v>12.630034251582781</v>
      </c>
      <c r="J120" s="13">
        <f t="shared" si="17"/>
        <v>12.579659955504386</v>
      </c>
      <c r="K120" s="13">
        <f t="shared" si="18"/>
        <v>5.0374296078395275E-2</v>
      </c>
      <c r="L120" s="13">
        <f t="shared" si="19"/>
        <v>0</v>
      </c>
      <c r="M120" s="13">
        <f t="shared" si="25"/>
        <v>4.4144206054691861E-7</v>
      </c>
      <c r="N120" s="13">
        <f t="shared" si="20"/>
        <v>2.7369407753908954E-7</v>
      </c>
      <c r="O120" s="13">
        <f t="shared" si="21"/>
        <v>2.7369407753908954E-7</v>
      </c>
      <c r="Q120" s="41">
        <v>14.32201893627122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94.033373600630867</v>
      </c>
      <c r="G121" s="13">
        <f t="shared" si="15"/>
        <v>9.1015771029636756</v>
      </c>
      <c r="H121" s="13">
        <f t="shared" si="16"/>
        <v>84.931796497667193</v>
      </c>
      <c r="I121" s="16">
        <f t="shared" si="24"/>
        <v>84.982170793745581</v>
      </c>
      <c r="J121" s="13">
        <f t="shared" si="17"/>
        <v>73.332056612361896</v>
      </c>
      <c r="K121" s="13">
        <f t="shared" si="18"/>
        <v>11.650114181383685</v>
      </c>
      <c r="L121" s="13">
        <f t="shared" si="19"/>
        <v>0</v>
      </c>
      <c r="M121" s="13">
        <f t="shared" si="25"/>
        <v>1.6774798300782906E-7</v>
      </c>
      <c r="N121" s="13">
        <f t="shared" si="20"/>
        <v>1.0400374946485402E-7</v>
      </c>
      <c r="O121" s="13">
        <f t="shared" si="21"/>
        <v>9.1015772069674252</v>
      </c>
      <c r="Q121" s="41">
        <v>14.73717844674198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79.119929031151756</v>
      </c>
      <c r="G122" s="13">
        <f t="shared" si="15"/>
        <v>6.6055630642865122</v>
      </c>
      <c r="H122" s="13">
        <f t="shared" si="16"/>
        <v>72.514365966865242</v>
      </c>
      <c r="I122" s="16">
        <f t="shared" si="24"/>
        <v>84.164480148248927</v>
      </c>
      <c r="J122" s="13">
        <f t="shared" si="17"/>
        <v>79.056730557956328</v>
      </c>
      <c r="K122" s="13">
        <f t="shared" si="18"/>
        <v>5.1077495902925989</v>
      </c>
      <c r="L122" s="13">
        <f t="shared" si="19"/>
        <v>0</v>
      </c>
      <c r="M122" s="13">
        <f t="shared" si="25"/>
        <v>6.3744233542975042E-8</v>
      </c>
      <c r="N122" s="13">
        <f t="shared" si="20"/>
        <v>3.9521424796644529E-8</v>
      </c>
      <c r="O122" s="13">
        <f t="shared" si="21"/>
        <v>6.6055631038079365</v>
      </c>
      <c r="Q122" s="41">
        <v>21.29971550756564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68.626284568747991</v>
      </c>
      <c r="G123" s="13">
        <f t="shared" si="15"/>
        <v>4.8492763946964361</v>
      </c>
      <c r="H123" s="13">
        <f t="shared" si="16"/>
        <v>63.777008174051552</v>
      </c>
      <c r="I123" s="16">
        <f t="shared" si="24"/>
        <v>68.884757764344158</v>
      </c>
      <c r="J123" s="13">
        <f t="shared" si="17"/>
        <v>66.257654265389604</v>
      </c>
      <c r="K123" s="13">
        <f t="shared" si="18"/>
        <v>2.6271034989545541</v>
      </c>
      <c r="L123" s="13">
        <f t="shared" si="19"/>
        <v>0</v>
      </c>
      <c r="M123" s="13">
        <f t="shared" si="25"/>
        <v>2.4222808746330513E-8</v>
      </c>
      <c r="N123" s="13">
        <f t="shared" si="20"/>
        <v>1.5018141422724919E-8</v>
      </c>
      <c r="O123" s="13">
        <f t="shared" si="21"/>
        <v>4.8492764097145775</v>
      </c>
      <c r="Q123" s="41">
        <v>22.005476805464831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53.371387159712427</v>
      </c>
      <c r="G124" s="13">
        <f t="shared" si="15"/>
        <v>2.2961145202454176</v>
      </c>
      <c r="H124" s="13">
        <f t="shared" si="16"/>
        <v>51.075272639467009</v>
      </c>
      <c r="I124" s="16">
        <f t="shared" si="24"/>
        <v>53.702376138421563</v>
      </c>
      <c r="J124" s="13">
        <f t="shared" si="17"/>
        <v>52.689794277925195</v>
      </c>
      <c r="K124" s="13">
        <f t="shared" si="18"/>
        <v>1.0125818604963683</v>
      </c>
      <c r="L124" s="13">
        <f t="shared" si="19"/>
        <v>0</v>
      </c>
      <c r="M124" s="13">
        <f t="shared" si="25"/>
        <v>9.2046673236055941E-9</v>
      </c>
      <c r="N124" s="13">
        <f t="shared" si="20"/>
        <v>5.7068937406354687E-9</v>
      </c>
      <c r="O124" s="13">
        <f t="shared" si="21"/>
        <v>2.2961145259523112</v>
      </c>
      <c r="Q124" s="41">
        <v>23.684596924596569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42.20155462653458</v>
      </c>
      <c r="G125" s="18">
        <f t="shared" si="15"/>
        <v>0.42665648306316079</v>
      </c>
      <c r="H125" s="18">
        <f t="shared" si="16"/>
        <v>41.774898143471418</v>
      </c>
      <c r="I125" s="17">
        <f t="shared" si="24"/>
        <v>42.787480003967787</v>
      </c>
      <c r="J125" s="18">
        <f t="shared" si="17"/>
        <v>42.352912575077717</v>
      </c>
      <c r="K125" s="18">
        <f t="shared" si="18"/>
        <v>0.43456742889006961</v>
      </c>
      <c r="L125" s="18">
        <f t="shared" si="19"/>
        <v>0</v>
      </c>
      <c r="M125" s="18">
        <f t="shared" si="25"/>
        <v>3.4977735829701254E-9</v>
      </c>
      <c r="N125" s="18">
        <f t="shared" si="20"/>
        <v>2.1686196214414779E-9</v>
      </c>
      <c r="O125" s="18">
        <f t="shared" si="21"/>
        <v>0.4266564852317804</v>
      </c>
      <c r="P125" s="3"/>
      <c r="Q125" s="42">
        <v>24.954938870967752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7.32463588524777</v>
      </c>
      <c r="G126" s="13">
        <f t="shared" si="15"/>
        <v>0</v>
      </c>
      <c r="H126" s="13">
        <f t="shared" si="16"/>
        <v>7.32463588524777</v>
      </c>
      <c r="I126" s="16">
        <f t="shared" si="24"/>
        <v>7.7592033141378396</v>
      </c>
      <c r="J126" s="13">
        <f t="shared" si="17"/>
        <v>7.7557173729792348</v>
      </c>
      <c r="K126" s="13">
        <f t="shared" si="18"/>
        <v>3.4859411586047884E-3</v>
      </c>
      <c r="L126" s="13">
        <f t="shared" si="19"/>
        <v>0</v>
      </c>
      <c r="M126" s="13">
        <f t="shared" si="25"/>
        <v>1.3291539615286475E-9</v>
      </c>
      <c r="N126" s="13">
        <f t="shared" si="20"/>
        <v>8.2407545614776142E-10</v>
      </c>
      <c r="O126" s="13">
        <f t="shared" si="21"/>
        <v>8.2407545614776142E-10</v>
      </c>
      <c r="Q126" s="41">
        <v>22.942319244009219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53.063640665976521</v>
      </c>
      <c r="G127" s="13">
        <f t="shared" si="15"/>
        <v>2.2446080044207291</v>
      </c>
      <c r="H127" s="13">
        <f t="shared" si="16"/>
        <v>50.819032661555795</v>
      </c>
      <c r="I127" s="16">
        <f t="shared" si="24"/>
        <v>50.822518602714396</v>
      </c>
      <c r="J127" s="13">
        <f t="shared" si="17"/>
        <v>48.48460666172376</v>
      </c>
      <c r="K127" s="13">
        <f t="shared" si="18"/>
        <v>2.3379119409906366</v>
      </c>
      <c r="L127" s="13">
        <f t="shared" si="19"/>
        <v>0</v>
      </c>
      <c r="M127" s="13">
        <f t="shared" si="25"/>
        <v>5.050785053808861E-10</v>
      </c>
      <c r="N127" s="13">
        <f t="shared" si="20"/>
        <v>3.131486733361494E-10</v>
      </c>
      <c r="O127" s="13">
        <f t="shared" si="21"/>
        <v>2.2446080047338777</v>
      </c>
      <c r="Q127" s="41">
        <v>16.28829201422672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30.441336455195358</v>
      </c>
      <c r="G128" s="13">
        <f t="shared" si="15"/>
        <v>0</v>
      </c>
      <c r="H128" s="13">
        <f t="shared" si="16"/>
        <v>30.441336455195358</v>
      </c>
      <c r="I128" s="16">
        <f t="shared" si="24"/>
        <v>32.779248396185992</v>
      </c>
      <c r="J128" s="13">
        <f t="shared" si="17"/>
        <v>31.74794542545154</v>
      </c>
      <c r="K128" s="13">
        <f t="shared" si="18"/>
        <v>1.0313029707344512</v>
      </c>
      <c r="L128" s="13">
        <f t="shared" si="19"/>
        <v>0</v>
      </c>
      <c r="M128" s="13">
        <f t="shared" si="25"/>
        <v>1.919298320447367E-10</v>
      </c>
      <c r="N128" s="13">
        <f t="shared" si="20"/>
        <v>1.1899649586773676E-10</v>
      </c>
      <c r="O128" s="13">
        <f t="shared" si="21"/>
        <v>1.1899649586773676E-10</v>
      </c>
      <c r="Q128" s="41">
        <v>12.86981158276051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36.165676308486269</v>
      </c>
      <c r="G129" s="13">
        <f t="shared" si="15"/>
        <v>0</v>
      </c>
      <c r="H129" s="13">
        <f t="shared" si="16"/>
        <v>36.165676308486269</v>
      </c>
      <c r="I129" s="16">
        <f t="shared" si="24"/>
        <v>37.19697927922072</v>
      </c>
      <c r="J129" s="13">
        <f t="shared" si="17"/>
        <v>35.347824300375805</v>
      </c>
      <c r="K129" s="13">
        <f t="shared" si="18"/>
        <v>1.8491549788449149</v>
      </c>
      <c r="L129" s="13">
        <f t="shared" si="19"/>
        <v>0</v>
      </c>
      <c r="M129" s="13">
        <f t="shared" si="25"/>
        <v>7.293333617699994E-11</v>
      </c>
      <c r="N129" s="13">
        <f t="shared" si="20"/>
        <v>4.5218668429739961E-11</v>
      </c>
      <c r="O129" s="13">
        <f t="shared" si="21"/>
        <v>4.5218668429739961E-11</v>
      </c>
      <c r="Q129" s="41">
        <v>11.15144809013144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54.680842298152513</v>
      </c>
      <c r="G130" s="13">
        <f t="shared" si="15"/>
        <v>2.515273708676864</v>
      </c>
      <c r="H130" s="13">
        <f t="shared" si="16"/>
        <v>52.165568589475647</v>
      </c>
      <c r="I130" s="16">
        <f t="shared" si="24"/>
        <v>54.014723568320562</v>
      </c>
      <c r="J130" s="13">
        <f t="shared" si="17"/>
        <v>48.686193040247453</v>
      </c>
      <c r="K130" s="13">
        <f t="shared" si="18"/>
        <v>5.3285305280731095</v>
      </c>
      <c r="L130" s="13">
        <f t="shared" si="19"/>
        <v>0</v>
      </c>
      <c r="M130" s="13">
        <f t="shared" si="25"/>
        <v>2.7714667747259979E-11</v>
      </c>
      <c r="N130" s="13">
        <f t="shared" si="20"/>
        <v>1.7183094003301186E-11</v>
      </c>
      <c r="O130" s="13">
        <f t="shared" si="21"/>
        <v>2.5152737086940471</v>
      </c>
      <c r="Q130" s="41">
        <v>11.0059382516129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31.843767991182329</v>
      </c>
      <c r="G131" s="13">
        <f t="shared" si="15"/>
        <v>0</v>
      </c>
      <c r="H131" s="13">
        <f t="shared" si="16"/>
        <v>31.843767991182329</v>
      </c>
      <c r="I131" s="16">
        <f t="shared" si="24"/>
        <v>37.172298519255435</v>
      </c>
      <c r="J131" s="13">
        <f t="shared" si="17"/>
        <v>35.464237909282708</v>
      </c>
      <c r="K131" s="13">
        <f t="shared" si="18"/>
        <v>1.7080606099727262</v>
      </c>
      <c r="L131" s="13">
        <f t="shared" si="19"/>
        <v>0</v>
      </c>
      <c r="M131" s="13">
        <f t="shared" si="25"/>
        <v>1.0531573743958793E-11</v>
      </c>
      <c r="N131" s="13">
        <f t="shared" si="20"/>
        <v>6.5295757212544516E-12</v>
      </c>
      <c r="O131" s="13">
        <f t="shared" si="21"/>
        <v>6.5295757212544516E-12</v>
      </c>
      <c r="Q131" s="41">
        <v>11.768456007443509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75.255094199482585</v>
      </c>
      <c r="G132" s="13">
        <f t="shared" si="15"/>
        <v>5.9587184032779472</v>
      </c>
      <c r="H132" s="13">
        <f t="shared" si="16"/>
        <v>69.296375796204643</v>
      </c>
      <c r="I132" s="16">
        <f t="shared" si="24"/>
        <v>71.004436406177376</v>
      </c>
      <c r="J132" s="13">
        <f t="shared" si="17"/>
        <v>61.999230685078672</v>
      </c>
      <c r="K132" s="13">
        <f t="shared" si="18"/>
        <v>9.0052057210987044</v>
      </c>
      <c r="L132" s="13">
        <f t="shared" si="19"/>
        <v>0</v>
      </c>
      <c r="M132" s="13">
        <f t="shared" si="25"/>
        <v>4.0019980227043417E-12</v>
      </c>
      <c r="N132" s="13">
        <f t="shared" si="20"/>
        <v>2.4812387740766917E-12</v>
      </c>
      <c r="O132" s="13">
        <f t="shared" si="21"/>
        <v>5.9587184032804288</v>
      </c>
      <c r="Q132" s="41">
        <v>12.827513735110511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56.092041941205061</v>
      </c>
      <c r="G133" s="13">
        <f t="shared" si="15"/>
        <v>2.7514615393302884</v>
      </c>
      <c r="H133" s="13">
        <f t="shared" si="16"/>
        <v>53.340580401874774</v>
      </c>
      <c r="I133" s="16">
        <f t="shared" si="24"/>
        <v>62.345786122973479</v>
      </c>
      <c r="J133" s="13">
        <f t="shared" si="17"/>
        <v>56.099052479754356</v>
      </c>
      <c r="K133" s="13">
        <f t="shared" si="18"/>
        <v>6.2467336432191232</v>
      </c>
      <c r="L133" s="13">
        <f t="shared" si="19"/>
        <v>0</v>
      </c>
      <c r="M133" s="13">
        <f t="shared" si="25"/>
        <v>1.5207592486276501E-12</v>
      </c>
      <c r="N133" s="13">
        <f t="shared" si="20"/>
        <v>9.4287073414914306E-13</v>
      </c>
      <c r="O133" s="13">
        <f t="shared" si="21"/>
        <v>2.7514615393312312</v>
      </c>
      <c r="Q133" s="41">
        <v>12.985086560225509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12.78828843116551</v>
      </c>
      <c r="G134" s="13">
        <f t="shared" ref="G134:G197" si="28">IF((F134-$J$2)&gt;0,$I$2*(F134-$J$2),0)</f>
        <v>0</v>
      </c>
      <c r="H134" s="13">
        <f t="shared" ref="H134:H197" si="29">F134-G134</f>
        <v>12.78828843116551</v>
      </c>
      <c r="I134" s="16">
        <f t="shared" si="24"/>
        <v>19.035022074384635</v>
      </c>
      <c r="J134" s="13">
        <f t="shared" ref="J134:J197" si="30">I134/SQRT(1+(I134/($K$2*(300+(25*Q134)+0.05*(Q134)^3)))^2)</f>
        <v>18.922959740724689</v>
      </c>
      <c r="K134" s="13">
        <f t="shared" ref="K134:K197" si="31">I134-J134</f>
        <v>0.11206233365994578</v>
      </c>
      <c r="L134" s="13">
        <f t="shared" ref="L134:L197" si="32">IF(K134&gt;$N$2,(K134-$N$2)/$L$2,0)</f>
        <v>0</v>
      </c>
      <c r="M134" s="13">
        <f t="shared" si="25"/>
        <v>5.77888514478507E-13</v>
      </c>
      <c r="N134" s="13">
        <f t="shared" ref="N134:N197" si="33">$M$2*M134</f>
        <v>3.5829087897667436E-13</v>
      </c>
      <c r="O134" s="13">
        <f t="shared" ref="O134:O197" si="34">N134+G134</f>
        <v>3.5829087897667436E-13</v>
      </c>
      <c r="Q134" s="41">
        <v>17.381482978226469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21.708411751180019</v>
      </c>
      <c r="G135" s="13">
        <f t="shared" si="28"/>
        <v>0</v>
      </c>
      <c r="H135" s="13">
        <f t="shared" si="29"/>
        <v>21.708411751180019</v>
      </c>
      <c r="I135" s="16">
        <f t="shared" ref="I135:I198" si="36">H135+K134-L134</f>
        <v>21.820474084839965</v>
      </c>
      <c r="J135" s="13">
        <f t="shared" si="30"/>
        <v>21.724996641059565</v>
      </c>
      <c r="K135" s="13">
        <f t="shared" si="31"/>
        <v>9.5477443780399796E-2</v>
      </c>
      <c r="L135" s="13">
        <f t="shared" si="32"/>
        <v>0</v>
      </c>
      <c r="M135" s="13">
        <f t="shared" ref="M135:M198" si="37">L135+M134-N134</f>
        <v>2.1959763550183264E-13</v>
      </c>
      <c r="N135" s="13">
        <f t="shared" si="33"/>
        <v>1.3615053401113624E-13</v>
      </c>
      <c r="O135" s="13">
        <f t="shared" si="34"/>
        <v>1.3615053401113624E-13</v>
      </c>
      <c r="Q135" s="41">
        <v>21.424663417825101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19.022976880258831</v>
      </c>
      <c r="G136" s="13">
        <f t="shared" si="28"/>
        <v>0</v>
      </c>
      <c r="H136" s="13">
        <f t="shared" si="29"/>
        <v>19.022976880258831</v>
      </c>
      <c r="I136" s="16">
        <f t="shared" si="36"/>
        <v>19.118454324039231</v>
      </c>
      <c r="J136" s="13">
        <f t="shared" si="30"/>
        <v>19.084694106241361</v>
      </c>
      <c r="K136" s="13">
        <f t="shared" si="31"/>
        <v>3.3760217797869529E-2</v>
      </c>
      <c r="L136" s="13">
        <f t="shared" si="32"/>
        <v>0</v>
      </c>
      <c r="M136" s="13">
        <f t="shared" si="37"/>
        <v>8.3447101490696397E-14</v>
      </c>
      <c r="N136" s="13">
        <f t="shared" si="33"/>
        <v>5.1737202924231766E-14</v>
      </c>
      <c r="O136" s="13">
        <f t="shared" si="34"/>
        <v>5.1737202924231766E-14</v>
      </c>
      <c r="Q136" s="41">
        <v>26.043197870967749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32.336839810588963</v>
      </c>
      <c r="G137" s="18">
        <f t="shared" si="28"/>
        <v>0</v>
      </c>
      <c r="H137" s="18">
        <f t="shared" si="29"/>
        <v>32.336839810588963</v>
      </c>
      <c r="I137" s="17">
        <f t="shared" si="36"/>
        <v>32.370600028386832</v>
      </c>
      <c r="J137" s="18">
        <f t="shared" si="30"/>
        <v>32.129998401886269</v>
      </c>
      <c r="K137" s="18">
        <f t="shared" si="31"/>
        <v>0.24060162650056327</v>
      </c>
      <c r="L137" s="18">
        <f t="shared" si="32"/>
        <v>0</v>
      </c>
      <c r="M137" s="18">
        <f t="shared" si="37"/>
        <v>3.1709898566464631E-14</v>
      </c>
      <c r="N137" s="18">
        <f t="shared" si="33"/>
        <v>1.9660137111208072E-14</v>
      </c>
      <c r="O137" s="18">
        <f t="shared" si="34"/>
        <v>1.9660137111208072E-14</v>
      </c>
      <c r="P137" s="3"/>
      <c r="Q137" s="42">
        <v>23.228040166571059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9.719415707734429</v>
      </c>
      <c r="G138" s="13">
        <f t="shared" si="28"/>
        <v>0</v>
      </c>
      <c r="H138" s="13">
        <f t="shared" si="29"/>
        <v>9.719415707734429</v>
      </c>
      <c r="I138" s="16">
        <f t="shared" si="36"/>
        <v>9.9600173342349922</v>
      </c>
      <c r="J138" s="13">
        <f t="shared" si="30"/>
        <v>9.9516712169562531</v>
      </c>
      <c r="K138" s="13">
        <f t="shared" si="31"/>
        <v>8.3461172787391291E-3</v>
      </c>
      <c r="L138" s="13">
        <f t="shared" si="32"/>
        <v>0</v>
      </c>
      <c r="M138" s="13">
        <f t="shared" si="37"/>
        <v>1.2049761455256559E-14</v>
      </c>
      <c r="N138" s="13">
        <f t="shared" si="33"/>
        <v>7.4708521022590672E-15</v>
      </c>
      <c r="O138" s="13">
        <f t="shared" si="34"/>
        <v>7.4708521022590672E-15</v>
      </c>
      <c r="Q138" s="41">
        <v>22.058807228985479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27.118649217477699</v>
      </c>
      <c r="G139" s="13">
        <f t="shared" si="28"/>
        <v>0</v>
      </c>
      <c r="H139" s="13">
        <f t="shared" si="29"/>
        <v>27.118649217477699</v>
      </c>
      <c r="I139" s="16">
        <f t="shared" si="36"/>
        <v>27.126995334756437</v>
      </c>
      <c r="J139" s="13">
        <f t="shared" si="30"/>
        <v>26.763139555034041</v>
      </c>
      <c r="K139" s="13">
        <f t="shared" si="31"/>
        <v>0.36385577972239602</v>
      </c>
      <c r="L139" s="13">
        <f t="shared" si="32"/>
        <v>0</v>
      </c>
      <c r="M139" s="13">
        <f t="shared" si="37"/>
        <v>4.5789093529974918E-15</v>
      </c>
      <c r="N139" s="13">
        <f t="shared" si="33"/>
        <v>2.838923798858445E-15</v>
      </c>
      <c r="O139" s="13">
        <f t="shared" si="34"/>
        <v>2.838923798858445E-15</v>
      </c>
      <c r="Q139" s="41">
        <v>16.48385903890274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111.0447767382733</v>
      </c>
      <c r="G140" s="13">
        <f t="shared" si="28"/>
        <v>11.948719548918085</v>
      </c>
      <c r="H140" s="13">
        <f t="shared" si="29"/>
        <v>99.096057189355207</v>
      </c>
      <c r="I140" s="16">
        <f t="shared" si="36"/>
        <v>99.459912969077607</v>
      </c>
      <c r="J140" s="13">
        <f t="shared" si="30"/>
        <v>78.421482424311407</v>
      </c>
      <c r="K140" s="13">
        <f t="shared" si="31"/>
        <v>21.0384305447662</v>
      </c>
      <c r="L140" s="13">
        <f t="shared" si="32"/>
        <v>2.4045197443448538</v>
      </c>
      <c r="M140" s="13">
        <f t="shared" si="37"/>
        <v>2.4045197443448556</v>
      </c>
      <c r="N140" s="13">
        <f t="shared" si="33"/>
        <v>1.4908022414938105</v>
      </c>
      <c r="O140" s="13">
        <f t="shared" si="34"/>
        <v>13.439521790411895</v>
      </c>
      <c r="Q140" s="41">
        <v>12.86177335256362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15.25894139757156</v>
      </c>
      <c r="G141" s="13">
        <f t="shared" si="28"/>
        <v>0</v>
      </c>
      <c r="H141" s="13">
        <f t="shared" si="29"/>
        <v>15.25894139757156</v>
      </c>
      <c r="I141" s="16">
        <f t="shared" si="36"/>
        <v>33.892852197992909</v>
      </c>
      <c r="J141" s="13">
        <f t="shared" si="30"/>
        <v>32.651420225701152</v>
      </c>
      <c r="K141" s="13">
        <f t="shared" si="31"/>
        <v>1.2414319722917568</v>
      </c>
      <c r="L141" s="13">
        <f t="shared" si="32"/>
        <v>0</v>
      </c>
      <c r="M141" s="13">
        <f t="shared" si="37"/>
        <v>0.91371750285104514</v>
      </c>
      <c r="N141" s="13">
        <f t="shared" si="33"/>
        <v>0.56650485176764798</v>
      </c>
      <c r="O141" s="13">
        <f t="shared" si="34"/>
        <v>0.56650485176764798</v>
      </c>
      <c r="Q141" s="41">
        <v>12.186139595482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104.6383975285878</v>
      </c>
      <c r="G142" s="13">
        <f t="shared" si="28"/>
        <v>10.876504986415908</v>
      </c>
      <c r="H142" s="13">
        <f t="shared" si="29"/>
        <v>93.761892542171893</v>
      </c>
      <c r="I142" s="16">
        <f t="shared" si="36"/>
        <v>95.003324514463657</v>
      </c>
      <c r="J142" s="13">
        <f t="shared" si="30"/>
        <v>67.850456203733131</v>
      </c>
      <c r="K142" s="13">
        <f t="shared" si="31"/>
        <v>27.152868310730526</v>
      </c>
      <c r="L142" s="13">
        <f t="shared" si="32"/>
        <v>6.1283237565856217</v>
      </c>
      <c r="M142" s="13">
        <f t="shared" si="37"/>
        <v>6.4755364076690194</v>
      </c>
      <c r="N142" s="13">
        <f t="shared" si="33"/>
        <v>4.0148325727547922</v>
      </c>
      <c r="O142" s="13">
        <f t="shared" si="34"/>
        <v>14.891337559170701</v>
      </c>
      <c r="Q142" s="41">
        <v>8.7823764516129046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51.708772865752849</v>
      </c>
      <c r="G143" s="13">
        <f t="shared" si="28"/>
        <v>2.0178482485403979</v>
      </c>
      <c r="H143" s="13">
        <f t="shared" si="29"/>
        <v>49.690924617212453</v>
      </c>
      <c r="I143" s="16">
        <f t="shared" si="36"/>
        <v>70.71546917135737</v>
      </c>
      <c r="J143" s="13">
        <f t="shared" si="30"/>
        <v>60.186116323856623</v>
      </c>
      <c r="K143" s="13">
        <f t="shared" si="31"/>
        <v>10.529352847500746</v>
      </c>
      <c r="L143" s="13">
        <f t="shared" si="32"/>
        <v>0</v>
      </c>
      <c r="M143" s="13">
        <f t="shared" si="37"/>
        <v>2.4607038349142272</v>
      </c>
      <c r="N143" s="13">
        <f t="shared" si="33"/>
        <v>1.5256363776468209</v>
      </c>
      <c r="O143" s="13">
        <f t="shared" si="34"/>
        <v>3.5434846261872188</v>
      </c>
      <c r="Q143" s="41">
        <v>11.296879079699281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56.516703129544233</v>
      </c>
      <c r="G144" s="13">
        <f t="shared" si="28"/>
        <v>2.8225356820501495</v>
      </c>
      <c r="H144" s="13">
        <f t="shared" si="29"/>
        <v>53.694167447494081</v>
      </c>
      <c r="I144" s="16">
        <f t="shared" si="36"/>
        <v>64.223520294994827</v>
      </c>
      <c r="J144" s="13">
        <f t="shared" si="30"/>
        <v>57.941305785580539</v>
      </c>
      <c r="K144" s="13">
        <f t="shared" si="31"/>
        <v>6.2822145094142883</v>
      </c>
      <c r="L144" s="13">
        <f t="shared" si="32"/>
        <v>0</v>
      </c>
      <c r="M144" s="13">
        <f t="shared" si="37"/>
        <v>0.93506745726740625</v>
      </c>
      <c r="N144" s="13">
        <f t="shared" si="33"/>
        <v>0.57974182350579184</v>
      </c>
      <c r="O144" s="13">
        <f t="shared" si="34"/>
        <v>3.4022775055559413</v>
      </c>
      <c r="Q144" s="41">
        <v>13.621054768504971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19.600050690166668</v>
      </c>
      <c r="G145" s="13">
        <f t="shared" si="28"/>
        <v>0</v>
      </c>
      <c r="H145" s="13">
        <f t="shared" si="29"/>
        <v>19.600050690166668</v>
      </c>
      <c r="I145" s="16">
        <f t="shared" si="36"/>
        <v>25.882265199580957</v>
      </c>
      <c r="J145" s="13">
        <f t="shared" si="30"/>
        <v>25.593756425333918</v>
      </c>
      <c r="K145" s="13">
        <f t="shared" si="31"/>
        <v>0.28850877424703825</v>
      </c>
      <c r="L145" s="13">
        <f t="shared" si="32"/>
        <v>0</v>
      </c>
      <c r="M145" s="13">
        <f t="shared" si="37"/>
        <v>0.35532563376161441</v>
      </c>
      <c r="N145" s="13">
        <f t="shared" si="33"/>
        <v>0.22030189293220093</v>
      </c>
      <c r="O145" s="13">
        <f t="shared" si="34"/>
        <v>0.22030189293220093</v>
      </c>
      <c r="Q145" s="41">
        <v>17.155878393304889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70.882447471481655</v>
      </c>
      <c r="G146" s="13">
        <f t="shared" si="28"/>
        <v>5.2268829397524819</v>
      </c>
      <c r="H146" s="13">
        <f t="shared" si="29"/>
        <v>65.655564531729169</v>
      </c>
      <c r="I146" s="16">
        <f t="shared" si="36"/>
        <v>65.944073305976204</v>
      </c>
      <c r="J146" s="13">
        <f t="shared" si="30"/>
        <v>62.263476239144865</v>
      </c>
      <c r="K146" s="13">
        <f t="shared" si="31"/>
        <v>3.6805970668313392</v>
      </c>
      <c r="L146" s="13">
        <f t="shared" si="32"/>
        <v>0</v>
      </c>
      <c r="M146" s="13">
        <f t="shared" si="37"/>
        <v>0.13502374082941349</v>
      </c>
      <c r="N146" s="13">
        <f t="shared" si="33"/>
        <v>8.3714719314236366E-2</v>
      </c>
      <c r="O146" s="13">
        <f t="shared" si="34"/>
        <v>5.3105976590667181</v>
      </c>
      <c r="Q146" s="41">
        <v>18.500518689233541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30.46114576402649</v>
      </c>
      <c r="G147" s="13">
        <f t="shared" si="28"/>
        <v>0</v>
      </c>
      <c r="H147" s="13">
        <f t="shared" si="29"/>
        <v>30.46114576402649</v>
      </c>
      <c r="I147" s="16">
        <f t="shared" si="36"/>
        <v>34.141742830857829</v>
      </c>
      <c r="J147" s="13">
        <f t="shared" si="30"/>
        <v>33.824290269707376</v>
      </c>
      <c r="K147" s="13">
        <f t="shared" si="31"/>
        <v>0.3174525611504535</v>
      </c>
      <c r="L147" s="13">
        <f t="shared" si="32"/>
        <v>0</v>
      </c>
      <c r="M147" s="13">
        <f t="shared" si="37"/>
        <v>5.130902151517712E-2</v>
      </c>
      <c r="N147" s="13">
        <f t="shared" si="33"/>
        <v>3.1811593339409812E-2</v>
      </c>
      <c r="O147" s="13">
        <f t="shared" si="34"/>
        <v>3.1811593339409812E-2</v>
      </c>
      <c r="Q147" s="41">
        <v>22.37436907967945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41.156335396766828</v>
      </c>
      <c r="G148" s="13">
        <f t="shared" si="28"/>
        <v>0.2517215873158154</v>
      </c>
      <c r="H148" s="13">
        <f t="shared" si="29"/>
        <v>40.904613809451014</v>
      </c>
      <c r="I148" s="16">
        <f t="shared" si="36"/>
        <v>41.222066370601468</v>
      </c>
      <c r="J148" s="13">
        <f t="shared" si="30"/>
        <v>40.832026075723228</v>
      </c>
      <c r="K148" s="13">
        <f t="shared" si="31"/>
        <v>0.39004029487823999</v>
      </c>
      <c r="L148" s="13">
        <f t="shared" si="32"/>
        <v>0</v>
      </c>
      <c r="M148" s="13">
        <f t="shared" si="37"/>
        <v>1.9497428175767308E-2</v>
      </c>
      <c r="N148" s="13">
        <f t="shared" si="33"/>
        <v>1.2088405468975731E-2</v>
      </c>
      <c r="O148" s="13">
        <f t="shared" si="34"/>
        <v>0.26380999278479111</v>
      </c>
      <c r="Q148" s="41">
        <v>24.935830870967749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25.781486792134281</v>
      </c>
      <c r="G149" s="18">
        <f t="shared" si="28"/>
        <v>0</v>
      </c>
      <c r="H149" s="18">
        <f t="shared" si="29"/>
        <v>25.781486792134281</v>
      </c>
      <c r="I149" s="17">
        <f t="shared" si="36"/>
        <v>26.171527087012521</v>
      </c>
      <c r="J149" s="18">
        <f t="shared" si="30"/>
        <v>26.050852115270033</v>
      </c>
      <c r="K149" s="18">
        <f t="shared" si="31"/>
        <v>0.12067497174248842</v>
      </c>
      <c r="L149" s="18">
        <f t="shared" si="32"/>
        <v>0</v>
      </c>
      <c r="M149" s="18">
        <f t="shared" si="37"/>
        <v>7.4090227067915761E-3</v>
      </c>
      <c r="N149" s="18">
        <f t="shared" si="33"/>
        <v>4.5935940782107776E-3</v>
      </c>
      <c r="O149" s="18">
        <f t="shared" si="34"/>
        <v>4.5935940782107776E-3</v>
      </c>
      <c r="P149" s="3"/>
      <c r="Q149" s="42">
        <v>23.630884345538689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12.09509186915297</v>
      </c>
      <c r="G150" s="13">
        <f t="shared" si="28"/>
        <v>0</v>
      </c>
      <c r="H150" s="13">
        <f t="shared" si="29"/>
        <v>12.09509186915297</v>
      </c>
      <c r="I150" s="16">
        <f t="shared" si="36"/>
        <v>12.215766840895459</v>
      </c>
      <c r="J150" s="13">
        <f t="shared" si="30"/>
        <v>12.201380399872336</v>
      </c>
      <c r="K150" s="13">
        <f t="shared" si="31"/>
        <v>1.4386441023122032E-2</v>
      </c>
      <c r="L150" s="13">
        <f t="shared" si="32"/>
        <v>0</v>
      </c>
      <c r="M150" s="13">
        <f t="shared" si="37"/>
        <v>2.8154286285807986E-3</v>
      </c>
      <c r="N150" s="13">
        <f t="shared" si="33"/>
        <v>1.7455657497200952E-3</v>
      </c>
      <c r="O150" s="13">
        <f t="shared" si="34"/>
        <v>1.7455657497200952E-3</v>
      </c>
      <c r="Q150" s="41">
        <v>22.536914991140868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54.199422823529481</v>
      </c>
      <c r="G151" s="13">
        <f t="shared" si="28"/>
        <v>2.4347001187490984</v>
      </c>
      <c r="H151" s="13">
        <f t="shared" si="29"/>
        <v>51.764722704780382</v>
      </c>
      <c r="I151" s="16">
        <f t="shared" si="36"/>
        <v>51.779109145803503</v>
      </c>
      <c r="J151" s="13">
        <f t="shared" si="30"/>
        <v>49.663685918765431</v>
      </c>
      <c r="K151" s="13">
        <f t="shared" si="31"/>
        <v>2.1154232270380717</v>
      </c>
      <c r="L151" s="13">
        <f t="shared" si="32"/>
        <v>0</v>
      </c>
      <c r="M151" s="13">
        <f t="shared" si="37"/>
        <v>1.0698628788607034E-3</v>
      </c>
      <c r="N151" s="13">
        <f t="shared" si="33"/>
        <v>6.6331498489363607E-4</v>
      </c>
      <c r="O151" s="13">
        <f t="shared" si="34"/>
        <v>2.435363433733992</v>
      </c>
      <c r="Q151" s="41">
        <v>17.454063012107479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110.841327191348</v>
      </c>
      <c r="G152" s="13">
        <f t="shared" si="28"/>
        <v>11.914668869149086</v>
      </c>
      <c r="H152" s="13">
        <f t="shared" si="29"/>
        <v>98.926658322198918</v>
      </c>
      <c r="I152" s="16">
        <f t="shared" si="36"/>
        <v>101.042081549237</v>
      </c>
      <c r="J152" s="13">
        <f t="shared" si="30"/>
        <v>76.796215151124173</v>
      </c>
      <c r="K152" s="13">
        <f t="shared" si="31"/>
        <v>24.245866398112824</v>
      </c>
      <c r="L152" s="13">
        <f t="shared" si="32"/>
        <v>4.3579066225598693</v>
      </c>
      <c r="M152" s="13">
        <f t="shared" si="37"/>
        <v>4.3583131704538367</v>
      </c>
      <c r="N152" s="13">
        <f t="shared" si="33"/>
        <v>2.7021541656813786</v>
      </c>
      <c r="O152" s="13">
        <f t="shared" si="34"/>
        <v>14.616823034830464</v>
      </c>
      <c r="Q152" s="41">
        <v>11.74567206181605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0.15180237922195719</v>
      </c>
      <c r="G153" s="13">
        <f t="shared" si="28"/>
        <v>0</v>
      </c>
      <c r="H153" s="13">
        <f t="shared" si="29"/>
        <v>0.15180237922195719</v>
      </c>
      <c r="I153" s="16">
        <f t="shared" si="36"/>
        <v>20.039762154774913</v>
      </c>
      <c r="J153" s="13">
        <f t="shared" si="30"/>
        <v>19.760984343968882</v>
      </c>
      <c r="K153" s="13">
        <f t="shared" si="31"/>
        <v>0.27877781080603015</v>
      </c>
      <c r="L153" s="13">
        <f t="shared" si="32"/>
        <v>0</v>
      </c>
      <c r="M153" s="13">
        <f t="shared" si="37"/>
        <v>1.6561590047724581</v>
      </c>
      <c r="N153" s="13">
        <f t="shared" si="33"/>
        <v>1.026818582958924</v>
      </c>
      <c r="O153" s="13">
        <f t="shared" si="34"/>
        <v>1.026818582958924</v>
      </c>
      <c r="Q153" s="41">
        <v>11.83456560165812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111.8775975412904</v>
      </c>
      <c r="G154" s="13">
        <f t="shared" si="28"/>
        <v>12.088106020390093</v>
      </c>
      <c r="H154" s="13">
        <f t="shared" si="29"/>
        <v>99.789491520900299</v>
      </c>
      <c r="I154" s="16">
        <f t="shared" si="36"/>
        <v>100.06826933170633</v>
      </c>
      <c r="J154" s="13">
        <f t="shared" si="30"/>
        <v>70.091088598217183</v>
      </c>
      <c r="K154" s="13">
        <f t="shared" si="31"/>
        <v>29.977180733489149</v>
      </c>
      <c r="L154" s="13">
        <f t="shared" si="32"/>
        <v>7.8483814845803899</v>
      </c>
      <c r="M154" s="13">
        <f t="shared" si="37"/>
        <v>8.4777219063939242</v>
      </c>
      <c r="N154" s="13">
        <f t="shared" si="33"/>
        <v>5.256187581964233</v>
      </c>
      <c r="O154" s="13">
        <f t="shared" si="34"/>
        <v>17.344293602354327</v>
      </c>
      <c r="Q154" s="41">
        <v>8.979177651612904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84.669641054863291</v>
      </c>
      <c r="G155" s="13">
        <f t="shared" si="28"/>
        <v>7.5344000648375706</v>
      </c>
      <c r="H155" s="13">
        <f t="shared" si="29"/>
        <v>77.135240990025721</v>
      </c>
      <c r="I155" s="16">
        <f t="shared" si="36"/>
        <v>99.264040238934484</v>
      </c>
      <c r="J155" s="13">
        <f t="shared" si="30"/>
        <v>73.489159069509924</v>
      </c>
      <c r="K155" s="13">
        <f t="shared" si="31"/>
        <v>25.77488116942456</v>
      </c>
      <c r="L155" s="13">
        <f t="shared" si="32"/>
        <v>5.2891044788664612</v>
      </c>
      <c r="M155" s="13">
        <f t="shared" si="37"/>
        <v>8.5106388032961533</v>
      </c>
      <c r="N155" s="13">
        <f t="shared" si="33"/>
        <v>5.2765960580436149</v>
      </c>
      <c r="O155" s="13">
        <f t="shared" si="34"/>
        <v>12.810996122881185</v>
      </c>
      <c r="Q155" s="41">
        <v>10.59013692875034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106.17166963280199</v>
      </c>
      <c r="G156" s="13">
        <f t="shared" si="28"/>
        <v>11.133123682345012</v>
      </c>
      <c r="H156" s="13">
        <f t="shared" si="29"/>
        <v>95.038545950456978</v>
      </c>
      <c r="I156" s="16">
        <f t="shared" si="36"/>
        <v>115.52432264101508</v>
      </c>
      <c r="J156" s="13">
        <f t="shared" si="30"/>
        <v>85.178743042335498</v>
      </c>
      <c r="K156" s="13">
        <f t="shared" si="31"/>
        <v>30.345579598679578</v>
      </c>
      <c r="L156" s="13">
        <f t="shared" si="32"/>
        <v>8.0727431061733625</v>
      </c>
      <c r="M156" s="13">
        <f t="shared" si="37"/>
        <v>11.3067858514259</v>
      </c>
      <c r="N156" s="13">
        <f t="shared" si="33"/>
        <v>7.0102072278840577</v>
      </c>
      <c r="O156" s="13">
        <f t="shared" si="34"/>
        <v>18.143330910229068</v>
      </c>
      <c r="Q156" s="41">
        <v>12.69909341831956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31.182422610452079</v>
      </c>
      <c r="G157" s="13">
        <f t="shared" si="28"/>
        <v>0</v>
      </c>
      <c r="H157" s="13">
        <f t="shared" si="29"/>
        <v>31.182422610452079</v>
      </c>
      <c r="I157" s="16">
        <f t="shared" si="36"/>
        <v>53.455259102958294</v>
      </c>
      <c r="J157" s="13">
        <f t="shared" si="30"/>
        <v>50.499578570365458</v>
      </c>
      <c r="K157" s="13">
        <f t="shared" si="31"/>
        <v>2.9556805325928366</v>
      </c>
      <c r="L157" s="13">
        <f t="shared" si="32"/>
        <v>0</v>
      </c>
      <c r="M157" s="13">
        <f t="shared" si="37"/>
        <v>4.2965786235418424</v>
      </c>
      <c r="N157" s="13">
        <f t="shared" si="33"/>
        <v>2.6638787465959424</v>
      </c>
      <c r="O157" s="13">
        <f t="shared" si="34"/>
        <v>2.6638787465959424</v>
      </c>
      <c r="Q157" s="41">
        <v>15.590439453937609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86.935930820189881</v>
      </c>
      <c r="G158" s="13">
        <f t="shared" si="28"/>
        <v>7.9137015094912195</v>
      </c>
      <c r="H158" s="13">
        <f t="shared" si="29"/>
        <v>79.022229310698663</v>
      </c>
      <c r="I158" s="16">
        <f t="shared" si="36"/>
        <v>81.977909843291499</v>
      </c>
      <c r="J158" s="13">
        <f t="shared" si="30"/>
        <v>73.133849592598509</v>
      </c>
      <c r="K158" s="13">
        <f t="shared" si="31"/>
        <v>8.8440602506929906</v>
      </c>
      <c r="L158" s="13">
        <f t="shared" si="32"/>
        <v>0</v>
      </c>
      <c r="M158" s="13">
        <f t="shared" si="37"/>
        <v>1.6326998769459</v>
      </c>
      <c r="N158" s="13">
        <f t="shared" si="33"/>
        <v>1.012273923706458</v>
      </c>
      <c r="O158" s="13">
        <f t="shared" si="34"/>
        <v>8.9259754331976779</v>
      </c>
      <c r="Q158" s="41">
        <v>16.301785603339749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40.508752746064793</v>
      </c>
      <c r="G159" s="13">
        <f t="shared" si="28"/>
        <v>0.14333781455120431</v>
      </c>
      <c r="H159" s="13">
        <f t="shared" si="29"/>
        <v>40.365414931513591</v>
      </c>
      <c r="I159" s="16">
        <f t="shared" si="36"/>
        <v>49.209475182206582</v>
      </c>
      <c r="J159" s="13">
        <f t="shared" si="30"/>
        <v>47.949238495074923</v>
      </c>
      <c r="K159" s="13">
        <f t="shared" si="31"/>
        <v>1.260236687131659</v>
      </c>
      <c r="L159" s="13">
        <f t="shared" si="32"/>
        <v>0</v>
      </c>
      <c r="M159" s="13">
        <f t="shared" si="37"/>
        <v>0.62042595323944205</v>
      </c>
      <c r="N159" s="13">
        <f t="shared" si="33"/>
        <v>0.38466409100845406</v>
      </c>
      <c r="O159" s="13">
        <f t="shared" si="34"/>
        <v>0.52800190555965831</v>
      </c>
      <c r="Q159" s="41">
        <v>20.203473806734369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15.54930474624493</v>
      </c>
      <c r="G160" s="13">
        <f t="shared" si="28"/>
        <v>0</v>
      </c>
      <c r="H160" s="13">
        <f t="shared" si="29"/>
        <v>15.54930474624493</v>
      </c>
      <c r="I160" s="16">
        <f t="shared" si="36"/>
        <v>16.809541433376587</v>
      </c>
      <c r="J160" s="13">
        <f t="shared" si="30"/>
        <v>16.769847620813554</v>
      </c>
      <c r="K160" s="13">
        <f t="shared" si="31"/>
        <v>3.9693812563033504E-2</v>
      </c>
      <c r="L160" s="13">
        <f t="shared" si="32"/>
        <v>0</v>
      </c>
      <c r="M160" s="13">
        <f t="shared" si="37"/>
        <v>0.235761862230988</v>
      </c>
      <c r="N160" s="13">
        <f t="shared" si="33"/>
        <v>0.14617235458321257</v>
      </c>
      <c r="O160" s="13">
        <f t="shared" si="34"/>
        <v>0.14617235458321257</v>
      </c>
      <c r="Q160" s="41">
        <v>22.118419958021988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20.000822790916128</v>
      </c>
      <c r="G161" s="18">
        <f t="shared" si="28"/>
        <v>0</v>
      </c>
      <c r="H161" s="18">
        <f t="shared" si="29"/>
        <v>20.000822790916128</v>
      </c>
      <c r="I161" s="17">
        <f t="shared" si="36"/>
        <v>20.040516603479162</v>
      </c>
      <c r="J161" s="18">
        <f t="shared" si="30"/>
        <v>19.982909445494322</v>
      </c>
      <c r="K161" s="18">
        <f t="shared" si="31"/>
        <v>5.7607157984840285E-2</v>
      </c>
      <c r="L161" s="18">
        <f t="shared" si="32"/>
        <v>0</v>
      </c>
      <c r="M161" s="18">
        <f t="shared" si="37"/>
        <v>8.9589507647775429E-2</v>
      </c>
      <c r="N161" s="18">
        <f t="shared" si="33"/>
        <v>5.5545494741620766E-2</v>
      </c>
      <c r="O161" s="18">
        <f t="shared" si="34"/>
        <v>5.5545494741620766E-2</v>
      </c>
      <c r="P161" s="3"/>
      <c r="Q161" s="42">
        <v>23.213033870967749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5.6202517784157209</v>
      </c>
      <c r="G162" s="13">
        <f t="shared" si="28"/>
        <v>0</v>
      </c>
      <c r="H162" s="13">
        <f t="shared" si="29"/>
        <v>5.6202517784157209</v>
      </c>
      <c r="I162" s="16">
        <f t="shared" si="36"/>
        <v>5.6778589364005612</v>
      </c>
      <c r="J162" s="13">
        <f t="shared" si="30"/>
        <v>5.6760313583587401</v>
      </c>
      <c r="K162" s="13">
        <f t="shared" si="31"/>
        <v>1.8275780418210985E-3</v>
      </c>
      <c r="L162" s="13">
        <f t="shared" si="32"/>
        <v>0</v>
      </c>
      <c r="M162" s="13">
        <f t="shared" si="37"/>
        <v>3.4044012906154664E-2</v>
      </c>
      <c r="N162" s="13">
        <f t="shared" si="33"/>
        <v>2.1107288001815893E-2</v>
      </c>
      <c r="O162" s="13">
        <f t="shared" si="34"/>
        <v>2.1107288001815893E-2</v>
      </c>
      <c r="Q162" s="41">
        <v>20.881677904334051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27.41294156820441</v>
      </c>
      <c r="G163" s="13">
        <f t="shared" si="28"/>
        <v>0</v>
      </c>
      <c r="H163" s="13">
        <f t="shared" si="29"/>
        <v>27.41294156820441</v>
      </c>
      <c r="I163" s="16">
        <f t="shared" si="36"/>
        <v>27.414769146246229</v>
      </c>
      <c r="J163" s="13">
        <f t="shared" si="30"/>
        <v>27.130497168544885</v>
      </c>
      <c r="K163" s="13">
        <f t="shared" si="31"/>
        <v>0.28427197770134427</v>
      </c>
      <c r="L163" s="13">
        <f t="shared" si="32"/>
        <v>0</v>
      </c>
      <c r="M163" s="13">
        <f t="shared" si="37"/>
        <v>1.2936724904338771E-2</v>
      </c>
      <c r="N163" s="13">
        <f t="shared" si="33"/>
        <v>8.0207694406900371E-3</v>
      </c>
      <c r="O163" s="13">
        <f t="shared" si="34"/>
        <v>8.0207694406900371E-3</v>
      </c>
      <c r="Q163" s="41">
        <v>18.490870903904838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69.310678726117018</v>
      </c>
      <c r="G164" s="13">
        <f t="shared" si="28"/>
        <v>4.9638211879414342</v>
      </c>
      <c r="H164" s="13">
        <f t="shared" si="29"/>
        <v>64.346857538175584</v>
      </c>
      <c r="I164" s="16">
        <f t="shared" si="36"/>
        <v>64.631129515876921</v>
      </c>
      <c r="J164" s="13">
        <f t="shared" si="30"/>
        <v>57.578182405174722</v>
      </c>
      <c r="K164" s="13">
        <f t="shared" si="31"/>
        <v>7.052947110702199</v>
      </c>
      <c r="L164" s="13">
        <f t="shared" si="32"/>
        <v>0</v>
      </c>
      <c r="M164" s="13">
        <f t="shared" si="37"/>
        <v>4.9159554636487336E-3</v>
      </c>
      <c r="N164" s="13">
        <f t="shared" si="33"/>
        <v>3.0478923874622146E-3</v>
      </c>
      <c r="O164" s="13">
        <f t="shared" si="34"/>
        <v>4.9668690803288964</v>
      </c>
      <c r="Q164" s="41">
        <v>12.775973813011451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35.531573212677628</v>
      </c>
      <c r="G165" s="13">
        <f t="shared" si="28"/>
        <v>0</v>
      </c>
      <c r="H165" s="13">
        <f t="shared" si="29"/>
        <v>35.531573212677628</v>
      </c>
      <c r="I165" s="16">
        <f t="shared" si="36"/>
        <v>42.584520323379827</v>
      </c>
      <c r="J165" s="13">
        <f t="shared" si="30"/>
        <v>39.95624334978487</v>
      </c>
      <c r="K165" s="13">
        <f t="shared" si="31"/>
        <v>2.6282769735949572</v>
      </c>
      <c r="L165" s="13">
        <f t="shared" si="32"/>
        <v>0</v>
      </c>
      <c r="M165" s="13">
        <f t="shared" si="37"/>
        <v>1.868063076186519E-3</v>
      </c>
      <c r="N165" s="13">
        <f t="shared" si="33"/>
        <v>1.1581991072356418E-3</v>
      </c>
      <c r="O165" s="13">
        <f t="shared" si="34"/>
        <v>1.1581991072356418E-3</v>
      </c>
      <c r="Q165" s="41">
        <v>11.410477351612901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99.489217250152691</v>
      </c>
      <c r="G166" s="13">
        <f t="shared" si="28"/>
        <v>10.014703663269104</v>
      </c>
      <c r="H166" s="13">
        <f t="shared" si="29"/>
        <v>89.474513586883589</v>
      </c>
      <c r="I166" s="16">
        <f t="shared" si="36"/>
        <v>92.102790560478553</v>
      </c>
      <c r="J166" s="13">
        <f t="shared" si="30"/>
        <v>71.808307822027942</v>
      </c>
      <c r="K166" s="13">
        <f t="shared" si="31"/>
        <v>20.294482738450611</v>
      </c>
      <c r="L166" s="13">
        <f t="shared" si="32"/>
        <v>1.9514419746312566</v>
      </c>
      <c r="M166" s="13">
        <f t="shared" si="37"/>
        <v>1.9521518386002075</v>
      </c>
      <c r="N166" s="13">
        <f t="shared" si="33"/>
        <v>1.2103341399321286</v>
      </c>
      <c r="O166" s="13">
        <f t="shared" si="34"/>
        <v>11.225037803201232</v>
      </c>
      <c r="Q166" s="41">
        <v>11.300868441125051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54.343429981330161</v>
      </c>
      <c r="G167" s="13">
        <f t="shared" si="28"/>
        <v>2.4588021218688949</v>
      </c>
      <c r="H167" s="13">
        <f t="shared" si="29"/>
        <v>51.884627859461268</v>
      </c>
      <c r="I167" s="16">
        <f t="shared" si="36"/>
        <v>70.227668623280636</v>
      </c>
      <c r="J167" s="13">
        <f t="shared" si="30"/>
        <v>61.786607023120837</v>
      </c>
      <c r="K167" s="13">
        <f t="shared" si="31"/>
        <v>8.4410616001597987</v>
      </c>
      <c r="L167" s="13">
        <f t="shared" si="32"/>
        <v>0</v>
      </c>
      <c r="M167" s="13">
        <f t="shared" si="37"/>
        <v>0.7418176986680789</v>
      </c>
      <c r="N167" s="13">
        <f t="shared" si="33"/>
        <v>0.45992697317420889</v>
      </c>
      <c r="O167" s="13">
        <f t="shared" si="34"/>
        <v>2.918729095043104</v>
      </c>
      <c r="Q167" s="41">
        <v>13.143465834959439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84.526427719036732</v>
      </c>
      <c r="G168" s="13">
        <f t="shared" si="28"/>
        <v>7.5104309210838576</v>
      </c>
      <c r="H168" s="13">
        <f t="shared" si="29"/>
        <v>77.01599679795288</v>
      </c>
      <c r="I168" s="16">
        <f t="shared" si="36"/>
        <v>85.457058398112679</v>
      </c>
      <c r="J168" s="13">
        <f t="shared" si="30"/>
        <v>71.061491977628918</v>
      </c>
      <c r="K168" s="13">
        <f t="shared" si="31"/>
        <v>14.39556642048376</v>
      </c>
      <c r="L168" s="13">
        <f t="shared" si="32"/>
        <v>0</v>
      </c>
      <c r="M168" s="13">
        <f t="shared" si="37"/>
        <v>0.28189072549387001</v>
      </c>
      <c r="N168" s="13">
        <f t="shared" si="33"/>
        <v>0.1747722498061994</v>
      </c>
      <c r="O168" s="13">
        <f t="shared" si="34"/>
        <v>7.6852031708900572</v>
      </c>
      <c r="Q168" s="41">
        <v>12.91135158949405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131.19176664347751</v>
      </c>
      <c r="G169" s="13">
        <f t="shared" si="28"/>
        <v>15.320654812176532</v>
      </c>
      <c r="H169" s="13">
        <f t="shared" si="29"/>
        <v>115.87111183130098</v>
      </c>
      <c r="I169" s="16">
        <f t="shared" si="36"/>
        <v>130.26667825178475</v>
      </c>
      <c r="J169" s="13">
        <f t="shared" si="30"/>
        <v>93.255633475903451</v>
      </c>
      <c r="K169" s="13">
        <f t="shared" si="31"/>
        <v>37.011044775881302</v>
      </c>
      <c r="L169" s="13">
        <f t="shared" si="32"/>
        <v>12.132132852272171</v>
      </c>
      <c r="M169" s="13">
        <f t="shared" si="37"/>
        <v>12.239251327959842</v>
      </c>
      <c r="N169" s="13">
        <f t="shared" si="33"/>
        <v>7.5883358233351021</v>
      </c>
      <c r="O169" s="13">
        <f t="shared" si="34"/>
        <v>22.908990635511636</v>
      </c>
      <c r="Q169" s="41">
        <v>13.53844684684554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70.879663354634005</v>
      </c>
      <c r="G170" s="13">
        <f t="shared" si="28"/>
        <v>5.2264169712966577</v>
      </c>
      <c r="H170" s="13">
        <f t="shared" si="29"/>
        <v>65.653246383337347</v>
      </c>
      <c r="I170" s="16">
        <f t="shared" si="36"/>
        <v>90.532158306946485</v>
      </c>
      <c r="J170" s="13">
        <f t="shared" si="30"/>
        <v>74.831743317027417</v>
      </c>
      <c r="K170" s="13">
        <f t="shared" si="31"/>
        <v>15.700414989919068</v>
      </c>
      <c r="L170" s="13">
        <f t="shared" si="32"/>
        <v>0</v>
      </c>
      <c r="M170" s="13">
        <f t="shared" si="37"/>
        <v>4.6509155046247397</v>
      </c>
      <c r="N170" s="13">
        <f t="shared" si="33"/>
        <v>2.8835676128673384</v>
      </c>
      <c r="O170" s="13">
        <f t="shared" si="34"/>
        <v>8.1099845841639961</v>
      </c>
      <c r="Q170" s="41">
        <v>13.47255292385575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4.4084713145263281</v>
      </c>
      <c r="G171" s="13">
        <f t="shared" si="28"/>
        <v>0</v>
      </c>
      <c r="H171" s="13">
        <f t="shared" si="29"/>
        <v>4.4084713145263281</v>
      </c>
      <c r="I171" s="16">
        <f t="shared" si="36"/>
        <v>20.108886304445395</v>
      </c>
      <c r="J171" s="13">
        <f t="shared" si="30"/>
        <v>19.98715424713664</v>
      </c>
      <c r="K171" s="13">
        <f t="shared" si="31"/>
        <v>0.1217320573087548</v>
      </c>
      <c r="L171" s="13">
        <f t="shared" si="32"/>
        <v>0</v>
      </c>
      <c r="M171" s="13">
        <f t="shared" si="37"/>
        <v>1.7673478917574013</v>
      </c>
      <c r="N171" s="13">
        <f t="shared" si="33"/>
        <v>1.0957556928895889</v>
      </c>
      <c r="O171" s="13">
        <f t="shared" si="34"/>
        <v>1.0957556928895889</v>
      </c>
      <c r="Q171" s="41">
        <v>17.959644908159401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29.144406958201529</v>
      </c>
      <c r="G172" s="13">
        <f t="shared" si="28"/>
        <v>0</v>
      </c>
      <c r="H172" s="13">
        <f t="shared" si="29"/>
        <v>29.144406958201529</v>
      </c>
      <c r="I172" s="16">
        <f t="shared" si="36"/>
        <v>29.266139015510284</v>
      </c>
      <c r="J172" s="13">
        <f t="shared" si="30"/>
        <v>29.14253057920012</v>
      </c>
      <c r="K172" s="13">
        <f t="shared" si="31"/>
        <v>0.12360843631016394</v>
      </c>
      <c r="L172" s="13">
        <f t="shared" si="32"/>
        <v>0</v>
      </c>
      <c r="M172" s="13">
        <f t="shared" si="37"/>
        <v>0.67159219886781241</v>
      </c>
      <c r="N172" s="13">
        <f t="shared" si="33"/>
        <v>0.41638716329804371</v>
      </c>
      <c r="O172" s="13">
        <f t="shared" si="34"/>
        <v>0.41638716329804371</v>
      </c>
      <c r="Q172" s="41">
        <v>25.868159870967752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5.1807372315090703</v>
      </c>
      <c r="G173" s="18">
        <f t="shared" si="28"/>
        <v>0</v>
      </c>
      <c r="H173" s="18">
        <f t="shared" si="29"/>
        <v>5.1807372315090703</v>
      </c>
      <c r="I173" s="17">
        <f t="shared" si="36"/>
        <v>5.3043456678192342</v>
      </c>
      <c r="J173" s="18">
        <f t="shared" si="30"/>
        <v>5.3032628421242194</v>
      </c>
      <c r="K173" s="18">
        <f t="shared" si="31"/>
        <v>1.0828256950148329E-3</v>
      </c>
      <c r="L173" s="18">
        <f t="shared" si="32"/>
        <v>0</v>
      </c>
      <c r="M173" s="18">
        <f t="shared" si="37"/>
        <v>0.2552050355697687</v>
      </c>
      <c r="N173" s="18">
        <f t="shared" si="33"/>
        <v>0.15822712205325659</v>
      </c>
      <c r="O173" s="18">
        <f t="shared" si="34"/>
        <v>0.15822712205325659</v>
      </c>
      <c r="P173" s="3"/>
      <c r="Q173" s="42">
        <v>23.14472500590859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7.8994700034387906</v>
      </c>
      <c r="G174" s="13">
        <f t="shared" si="28"/>
        <v>0</v>
      </c>
      <c r="H174" s="13">
        <f t="shared" si="29"/>
        <v>7.8994700034387906</v>
      </c>
      <c r="I174" s="16">
        <f t="shared" si="36"/>
        <v>7.9005528291338054</v>
      </c>
      <c r="J174" s="13">
        <f t="shared" si="30"/>
        <v>7.8957023933859913</v>
      </c>
      <c r="K174" s="13">
        <f t="shared" si="31"/>
        <v>4.8504357478140747E-3</v>
      </c>
      <c r="L174" s="13">
        <f t="shared" si="32"/>
        <v>0</v>
      </c>
      <c r="M174" s="13">
        <f t="shared" si="37"/>
        <v>9.697791351651211E-2</v>
      </c>
      <c r="N174" s="13">
        <f t="shared" si="33"/>
        <v>6.0126306380237506E-2</v>
      </c>
      <c r="O174" s="13">
        <f t="shared" si="34"/>
        <v>6.0126306380237506E-2</v>
      </c>
      <c r="Q174" s="41">
        <v>20.984543538483159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41.829427151082029</v>
      </c>
      <c r="G175" s="13">
        <f t="shared" si="28"/>
        <v>0.36437473463275771</v>
      </c>
      <c r="H175" s="13">
        <f t="shared" si="29"/>
        <v>41.465052416449275</v>
      </c>
      <c r="I175" s="16">
        <f t="shared" si="36"/>
        <v>41.469902852197087</v>
      </c>
      <c r="J175" s="13">
        <f t="shared" si="30"/>
        <v>39.887434479384019</v>
      </c>
      <c r="K175" s="13">
        <f t="shared" si="31"/>
        <v>1.582468372813068</v>
      </c>
      <c r="L175" s="13">
        <f t="shared" si="32"/>
        <v>0</v>
      </c>
      <c r="M175" s="13">
        <f t="shared" si="37"/>
        <v>3.6851607136274604E-2</v>
      </c>
      <c r="N175" s="13">
        <f t="shared" si="33"/>
        <v>2.2847996424490254E-2</v>
      </c>
      <c r="O175" s="13">
        <f t="shared" si="34"/>
        <v>0.38722273105724797</v>
      </c>
      <c r="Q175" s="41">
        <v>14.80364373873873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51.58261472545631</v>
      </c>
      <c r="G176" s="13">
        <f t="shared" si="28"/>
        <v>1.9967335766209404</v>
      </c>
      <c r="H176" s="13">
        <f t="shared" si="29"/>
        <v>49.585881148835369</v>
      </c>
      <c r="I176" s="16">
        <f t="shared" si="36"/>
        <v>51.168349521648437</v>
      </c>
      <c r="J176" s="13">
        <f t="shared" si="30"/>
        <v>47.848350611496031</v>
      </c>
      <c r="K176" s="13">
        <f t="shared" si="31"/>
        <v>3.3199989101524068</v>
      </c>
      <c r="L176" s="13">
        <f t="shared" si="32"/>
        <v>0</v>
      </c>
      <c r="M176" s="13">
        <f t="shared" si="37"/>
        <v>1.400361071178435E-2</v>
      </c>
      <c r="N176" s="13">
        <f t="shared" si="33"/>
        <v>8.6822386413062964E-3</v>
      </c>
      <c r="O176" s="13">
        <f t="shared" si="34"/>
        <v>2.0054158152622468</v>
      </c>
      <c r="Q176" s="41">
        <v>13.697648077846409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131.2496790125698</v>
      </c>
      <c r="G177" s="13">
        <f t="shared" si="28"/>
        <v>15.330347414418354</v>
      </c>
      <c r="H177" s="13">
        <f t="shared" si="29"/>
        <v>115.91933159815144</v>
      </c>
      <c r="I177" s="16">
        <f t="shared" si="36"/>
        <v>119.23933050830385</v>
      </c>
      <c r="J177" s="13">
        <f t="shared" si="30"/>
        <v>81.203063221105893</v>
      </c>
      <c r="K177" s="13">
        <f t="shared" si="31"/>
        <v>38.036267287197958</v>
      </c>
      <c r="L177" s="13">
        <f t="shared" si="32"/>
        <v>12.756512042511329</v>
      </c>
      <c r="M177" s="13">
        <f t="shared" si="37"/>
        <v>12.761833414581806</v>
      </c>
      <c r="N177" s="13">
        <f t="shared" si="33"/>
        <v>7.9123367170407199</v>
      </c>
      <c r="O177" s="13">
        <f t="shared" si="34"/>
        <v>23.242684131459072</v>
      </c>
      <c r="Q177" s="41">
        <v>10.802787028129879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139.61813620304801</v>
      </c>
      <c r="G178" s="13">
        <f t="shared" si="28"/>
        <v>16.730948498372495</v>
      </c>
      <c r="H178" s="13">
        <f t="shared" si="29"/>
        <v>122.88718770467551</v>
      </c>
      <c r="I178" s="16">
        <f t="shared" si="36"/>
        <v>148.16694294936215</v>
      </c>
      <c r="J178" s="13">
        <f t="shared" si="30"/>
        <v>78.779550331439467</v>
      </c>
      <c r="K178" s="13">
        <f t="shared" si="31"/>
        <v>69.387392617922686</v>
      </c>
      <c r="L178" s="13">
        <f t="shared" si="32"/>
        <v>31.849918625970705</v>
      </c>
      <c r="M178" s="13">
        <f t="shared" si="37"/>
        <v>36.699415323511786</v>
      </c>
      <c r="N178" s="13">
        <f t="shared" si="33"/>
        <v>22.753637500577309</v>
      </c>
      <c r="O178" s="13">
        <f t="shared" si="34"/>
        <v>39.484585998949804</v>
      </c>
      <c r="Q178" s="41">
        <v>8.1568069516129054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12.48064516</v>
      </c>
      <c r="G179" s="13">
        <f t="shared" si="28"/>
        <v>0</v>
      </c>
      <c r="H179" s="13">
        <f t="shared" si="29"/>
        <v>12.48064516</v>
      </c>
      <c r="I179" s="16">
        <f t="shared" si="36"/>
        <v>50.018119151951979</v>
      </c>
      <c r="J179" s="13">
        <f t="shared" si="30"/>
        <v>46.431963005962778</v>
      </c>
      <c r="K179" s="13">
        <f t="shared" si="31"/>
        <v>3.5861561459892002</v>
      </c>
      <c r="L179" s="13">
        <f t="shared" si="32"/>
        <v>0</v>
      </c>
      <c r="M179" s="13">
        <f t="shared" si="37"/>
        <v>13.945777822934478</v>
      </c>
      <c r="N179" s="13">
        <f t="shared" si="33"/>
        <v>8.6463822502193768</v>
      </c>
      <c r="O179" s="13">
        <f t="shared" si="34"/>
        <v>8.6463822502193768</v>
      </c>
      <c r="Q179" s="41">
        <v>12.55742470301483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73.126127201223596</v>
      </c>
      <c r="G180" s="13">
        <f t="shared" si="28"/>
        <v>5.6024002173096994</v>
      </c>
      <c r="H180" s="13">
        <f t="shared" si="29"/>
        <v>67.523726983913903</v>
      </c>
      <c r="I180" s="16">
        <f t="shared" si="36"/>
        <v>71.109883129903096</v>
      </c>
      <c r="J180" s="13">
        <f t="shared" si="30"/>
        <v>63.318265734086978</v>
      </c>
      <c r="K180" s="13">
        <f t="shared" si="31"/>
        <v>7.7916173958161181</v>
      </c>
      <c r="L180" s="13">
        <f t="shared" si="32"/>
        <v>0</v>
      </c>
      <c r="M180" s="13">
        <f t="shared" si="37"/>
        <v>5.2993955727151008</v>
      </c>
      <c r="N180" s="13">
        <f t="shared" si="33"/>
        <v>3.2856252550833625</v>
      </c>
      <c r="O180" s="13">
        <f t="shared" si="34"/>
        <v>8.8880254723930623</v>
      </c>
      <c r="Q180" s="41">
        <v>14.12960809634972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4.6972130916790622</v>
      </c>
      <c r="G181" s="13">
        <f t="shared" si="28"/>
        <v>0</v>
      </c>
      <c r="H181" s="13">
        <f t="shared" si="29"/>
        <v>4.6972130916790622</v>
      </c>
      <c r="I181" s="16">
        <f t="shared" si="36"/>
        <v>12.48883048749518</v>
      </c>
      <c r="J181" s="13">
        <f t="shared" si="30"/>
        <v>12.453068081153134</v>
      </c>
      <c r="K181" s="13">
        <f t="shared" si="31"/>
        <v>3.5762406342046305E-2</v>
      </c>
      <c r="L181" s="13">
        <f t="shared" si="32"/>
        <v>0</v>
      </c>
      <c r="M181" s="13">
        <f t="shared" si="37"/>
        <v>2.0137703176317383</v>
      </c>
      <c r="N181" s="13">
        <f t="shared" si="33"/>
        <v>1.2485375969316777</v>
      </c>
      <c r="O181" s="13">
        <f t="shared" si="34"/>
        <v>1.2485375969316777</v>
      </c>
      <c r="Q181" s="41">
        <v>16.546142845534881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34.933254390811399</v>
      </c>
      <c r="G182" s="13">
        <f t="shared" si="28"/>
        <v>0</v>
      </c>
      <c r="H182" s="13">
        <f t="shared" si="29"/>
        <v>34.933254390811399</v>
      </c>
      <c r="I182" s="16">
        <f t="shared" si="36"/>
        <v>34.969016797153444</v>
      </c>
      <c r="J182" s="13">
        <f t="shared" si="30"/>
        <v>34.417244540336661</v>
      </c>
      <c r="K182" s="13">
        <f t="shared" si="31"/>
        <v>0.55177225681678266</v>
      </c>
      <c r="L182" s="13">
        <f t="shared" si="32"/>
        <v>0</v>
      </c>
      <c r="M182" s="13">
        <f t="shared" si="37"/>
        <v>0.76523272070006065</v>
      </c>
      <c r="N182" s="13">
        <f t="shared" si="33"/>
        <v>0.47444428683403761</v>
      </c>
      <c r="O182" s="13">
        <f t="shared" si="34"/>
        <v>0.47444428683403761</v>
      </c>
      <c r="Q182" s="41">
        <v>18.90559227292966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10.76716325222505</v>
      </c>
      <c r="G183" s="13">
        <f t="shared" si="28"/>
        <v>0</v>
      </c>
      <c r="H183" s="13">
        <f t="shared" si="29"/>
        <v>10.76716325222505</v>
      </c>
      <c r="I183" s="16">
        <f t="shared" si="36"/>
        <v>11.318935509041832</v>
      </c>
      <c r="J183" s="13">
        <f t="shared" si="30"/>
        <v>11.303130386393338</v>
      </c>
      <c r="K183" s="13">
        <f t="shared" si="31"/>
        <v>1.5805122648494319E-2</v>
      </c>
      <c r="L183" s="13">
        <f t="shared" si="32"/>
        <v>0</v>
      </c>
      <c r="M183" s="13">
        <f t="shared" si="37"/>
        <v>0.29078843386602304</v>
      </c>
      <c r="N183" s="13">
        <f t="shared" si="33"/>
        <v>0.1802888289969343</v>
      </c>
      <c r="O183" s="13">
        <f t="shared" si="34"/>
        <v>0.1802888289969343</v>
      </c>
      <c r="Q183" s="41">
        <v>20.25145045933149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26.222144212189932</v>
      </c>
      <c r="G184" s="13">
        <f t="shared" si="28"/>
        <v>0</v>
      </c>
      <c r="H184" s="13">
        <f t="shared" si="29"/>
        <v>26.222144212189932</v>
      </c>
      <c r="I184" s="16">
        <f t="shared" si="36"/>
        <v>26.237949334838426</v>
      </c>
      <c r="J184" s="13">
        <f t="shared" si="30"/>
        <v>26.145519924675401</v>
      </c>
      <c r="K184" s="13">
        <f t="shared" si="31"/>
        <v>9.2429410163024528E-2</v>
      </c>
      <c r="L184" s="13">
        <f t="shared" si="32"/>
        <v>0</v>
      </c>
      <c r="M184" s="13">
        <f t="shared" si="37"/>
        <v>0.11049960486908875</v>
      </c>
      <c r="N184" s="13">
        <f t="shared" si="33"/>
        <v>6.8509755018835022E-2</v>
      </c>
      <c r="O184" s="13">
        <f t="shared" si="34"/>
        <v>6.8509755018835022E-2</v>
      </c>
      <c r="Q184" s="41">
        <v>25.60863287096775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27.90285322401574</v>
      </c>
      <c r="G185" s="18">
        <f t="shared" si="28"/>
        <v>0</v>
      </c>
      <c r="H185" s="18">
        <f t="shared" si="29"/>
        <v>27.90285322401574</v>
      </c>
      <c r="I185" s="17">
        <f t="shared" si="36"/>
        <v>27.995282634178764</v>
      </c>
      <c r="J185" s="18">
        <f t="shared" si="30"/>
        <v>27.839918089855601</v>
      </c>
      <c r="K185" s="18">
        <f t="shared" si="31"/>
        <v>0.15536454432316305</v>
      </c>
      <c r="L185" s="18">
        <f t="shared" si="32"/>
        <v>0</v>
      </c>
      <c r="M185" s="18">
        <f t="shared" si="37"/>
        <v>4.1989849850253724E-2</v>
      </c>
      <c r="N185" s="18">
        <f t="shared" si="33"/>
        <v>2.6033706907157308E-2</v>
      </c>
      <c r="O185" s="18">
        <f t="shared" si="34"/>
        <v>2.6033706907157308E-2</v>
      </c>
      <c r="P185" s="3"/>
      <c r="Q185" s="42">
        <v>23.260561237474171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65.936562985082318</v>
      </c>
      <c r="G186" s="13">
        <f t="shared" si="28"/>
        <v>4.3991065629258426</v>
      </c>
      <c r="H186" s="13">
        <f t="shared" si="29"/>
        <v>61.537456422156474</v>
      </c>
      <c r="I186" s="16">
        <f t="shared" si="36"/>
        <v>61.692820966479637</v>
      </c>
      <c r="J186" s="13">
        <f t="shared" si="30"/>
        <v>59.39932496880234</v>
      </c>
      <c r="K186" s="13">
        <f t="shared" si="31"/>
        <v>2.2934959976772973</v>
      </c>
      <c r="L186" s="13">
        <f t="shared" si="32"/>
        <v>0</v>
      </c>
      <c r="M186" s="13">
        <f t="shared" si="37"/>
        <v>1.5956142943096416E-2</v>
      </c>
      <c r="N186" s="13">
        <f t="shared" si="33"/>
        <v>9.8928086247197788E-3</v>
      </c>
      <c r="O186" s="13">
        <f t="shared" si="34"/>
        <v>4.4089993715505624</v>
      </c>
      <c r="Q186" s="41">
        <v>20.63740613601901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12.798208207038639</v>
      </c>
      <c r="G187" s="13">
        <f t="shared" si="28"/>
        <v>0</v>
      </c>
      <c r="H187" s="13">
        <f t="shared" si="29"/>
        <v>12.798208207038639</v>
      </c>
      <c r="I187" s="16">
        <f t="shared" si="36"/>
        <v>15.091704204715937</v>
      </c>
      <c r="J187" s="13">
        <f t="shared" si="30"/>
        <v>15.017285206680482</v>
      </c>
      <c r="K187" s="13">
        <f t="shared" si="31"/>
        <v>7.441899803545482E-2</v>
      </c>
      <c r="L187" s="13">
        <f t="shared" si="32"/>
        <v>0</v>
      </c>
      <c r="M187" s="13">
        <f t="shared" si="37"/>
        <v>6.0633343183766376E-3</v>
      </c>
      <c r="N187" s="13">
        <f t="shared" si="33"/>
        <v>3.7592672773935154E-3</v>
      </c>
      <c r="O187" s="13">
        <f t="shared" si="34"/>
        <v>3.7592672773935154E-3</v>
      </c>
      <c r="Q187" s="41">
        <v>15.34690730809325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9.520471092185252</v>
      </c>
      <c r="G188" s="13">
        <f t="shared" si="28"/>
        <v>0</v>
      </c>
      <c r="H188" s="13">
        <f t="shared" si="29"/>
        <v>9.520471092185252</v>
      </c>
      <c r="I188" s="16">
        <f t="shared" si="36"/>
        <v>9.5948900902207068</v>
      </c>
      <c r="J188" s="13">
        <f t="shared" si="30"/>
        <v>9.5712255515472702</v>
      </c>
      <c r="K188" s="13">
        <f t="shared" si="31"/>
        <v>2.3664538673436653E-2</v>
      </c>
      <c r="L188" s="13">
        <f t="shared" si="32"/>
        <v>0</v>
      </c>
      <c r="M188" s="13">
        <f t="shared" si="37"/>
        <v>2.3040670409831222E-3</v>
      </c>
      <c r="N188" s="13">
        <f t="shared" si="33"/>
        <v>1.4285215654095357E-3</v>
      </c>
      <c r="O188" s="13">
        <f t="shared" si="34"/>
        <v>1.4285215654095357E-3</v>
      </c>
      <c r="Q188" s="41">
        <v>13.839403018028371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13.330659675504769</v>
      </c>
      <c r="G189" s="13">
        <f t="shared" si="28"/>
        <v>0</v>
      </c>
      <c r="H189" s="13">
        <f t="shared" si="29"/>
        <v>13.330659675504769</v>
      </c>
      <c r="I189" s="16">
        <f t="shared" si="36"/>
        <v>13.354324214178206</v>
      </c>
      <c r="J189" s="13">
        <f t="shared" si="30"/>
        <v>13.260218835580147</v>
      </c>
      <c r="K189" s="13">
        <f t="shared" si="31"/>
        <v>9.4105378598058564E-2</v>
      </c>
      <c r="L189" s="13">
        <f t="shared" si="32"/>
        <v>0</v>
      </c>
      <c r="M189" s="13">
        <f t="shared" si="37"/>
        <v>8.7554547557358651E-4</v>
      </c>
      <c r="N189" s="13">
        <f t="shared" si="33"/>
        <v>5.4283819485562363E-4</v>
      </c>
      <c r="O189" s="13">
        <f t="shared" si="34"/>
        <v>5.4283819485562363E-4</v>
      </c>
      <c r="Q189" s="41">
        <v>10.93672469308984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131.10401198047401</v>
      </c>
      <c r="G190" s="13">
        <f t="shared" si="28"/>
        <v>15.305967603611425</v>
      </c>
      <c r="H190" s="13">
        <f t="shared" si="29"/>
        <v>115.79804437686259</v>
      </c>
      <c r="I190" s="16">
        <f t="shared" si="36"/>
        <v>115.89214975546065</v>
      </c>
      <c r="J190" s="13">
        <f t="shared" si="30"/>
        <v>83.21406758479408</v>
      </c>
      <c r="K190" s="13">
        <f t="shared" si="31"/>
        <v>32.678082170666571</v>
      </c>
      <c r="L190" s="13">
        <f t="shared" si="32"/>
        <v>9.4932796736523848</v>
      </c>
      <c r="M190" s="13">
        <f t="shared" si="37"/>
        <v>9.4936123809331026</v>
      </c>
      <c r="N190" s="13">
        <f t="shared" si="33"/>
        <v>5.8860396761785232</v>
      </c>
      <c r="O190" s="13">
        <f t="shared" si="34"/>
        <v>21.192007279789948</v>
      </c>
      <c r="Q190" s="41">
        <v>11.917880744389411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167.0653689923198</v>
      </c>
      <c r="G191" s="13">
        <f t="shared" si="28"/>
        <v>21.324701339689113</v>
      </c>
      <c r="H191" s="13">
        <f t="shared" si="29"/>
        <v>145.74066765263069</v>
      </c>
      <c r="I191" s="16">
        <f t="shared" si="36"/>
        <v>168.92547014964489</v>
      </c>
      <c r="J191" s="13">
        <f t="shared" si="30"/>
        <v>91.209619173007354</v>
      </c>
      <c r="K191" s="13">
        <f t="shared" si="31"/>
        <v>77.71585097663754</v>
      </c>
      <c r="L191" s="13">
        <f t="shared" si="32"/>
        <v>36.922101521444382</v>
      </c>
      <c r="M191" s="13">
        <f t="shared" si="37"/>
        <v>40.529674226198964</v>
      </c>
      <c r="N191" s="13">
        <f t="shared" si="33"/>
        <v>25.128398020243356</v>
      </c>
      <c r="O191" s="13">
        <f t="shared" si="34"/>
        <v>46.453099359932466</v>
      </c>
      <c r="Q191" s="41">
        <v>10.458714951612899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107.2469356300109</v>
      </c>
      <c r="G192" s="13">
        <f t="shared" si="28"/>
        <v>11.313087406476074</v>
      </c>
      <c r="H192" s="13">
        <f t="shared" si="29"/>
        <v>95.933848223534824</v>
      </c>
      <c r="I192" s="16">
        <f t="shared" si="36"/>
        <v>136.72759767872799</v>
      </c>
      <c r="J192" s="13">
        <f t="shared" si="30"/>
        <v>100.03361587625388</v>
      </c>
      <c r="K192" s="13">
        <f t="shared" si="31"/>
        <v>36.693981802474113</v>
      </c>
      <c r="L192" s="13">
        <f t="shared" si="32"/>
        <v>11.939035724179893</v>
      </c>
      <c r="M192" s="13">
        <f t="shared" si="37"/>
        <v>27.340311930135503</v>
      </c>
      <c r="N192" s="13">
        <f t="shared" si="33"/>
        <v>16.950993396684012</v>
      </c>
      <c r="O192" s="13">
        <f t="shared" si="34"/>
        <v>28.264080803160084</v>
      </c>
      <c r="Q192" s="41">
        <v>14.89786449303115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131.39344122859421</v>
      </c>
      <c r="G193" s="13">
        <f t="shared" si="28"/>
        <v>15.354408422440782</v>
      </c>
      <c r="H193" s="13">
        <f t="shared" si="29"/>
        <v>116.03903280615343</v>
      </c>
      <c r="I193" s="16">
        <f t="shared" si="36"/>
        <v>140.79397888444765</v>
      </c>
      <c r="J193" s="13">
        <f t="shared" si="30"/>
        <v>93.874519990491578</v>
      </c>
      <c r="K193" s="13">
        <f t="shared" si="31"/>
        <v>46.919458893956076</v>
      </c>
      <c r="L193" s="13">
        <f t="shared" si="32"/>
        <v>18.166537593982842</v>
      </c>
      <c r="M193" s="13">
        <f t="shared" si="37"/>
        <v>28.555856127434332</v>
      </c>
      <c r="N193" s="13">
        <f t="shared" si="33"/>
        <v>17.704630799009287</v>
      </c>
      <c r="O193" s="13">
        <f t="shared" si="34"/>
        <v>33.059039221450071</v>
      </c>
      <c r="Q193" s="41">
        <v>12.683860515428391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86.709789116595047</v>
      </c>
      <c r="G194" s="13">
        <f t="shared" si="28"/>
        <v>7.8758529182906161</v>
      </c>
      <c r="H194" s="13">
        <f t="shared" si="29"/>
        <v>78.833936198304428</v>
      </c>
      <c r="I194" s="16">
        <f t="shared" si="36"/>
        <v>107.58685749827767</v>
      </c>
      <c r="J194" s="13">
        <f t="shared" si="30"/>
        <v>92.398800446004984</v>
      </c>
      <c r="K194" s="13">
        <f t="shared" si="31"/>
        <v>15.188057052272683</v>
      </c>
      <c r="L194" s="13">
        <f t="shared" si="32"/>
        <v>0</v>
      </c>
      <c r="M194" s="13">
        <f t="shared" si="37"/>
        <v>10.851225328425045</v>
      </c>
      <c r="N194" s="13">
        <f t="shared" si="33"/>
        <v>6.7277597036235282</v>
      </c>
      <c r="O194" s="13">
        <f t="shared" si="34"/>
        <v>14.603612621914145</v>
      </c>
      <c r="Q194" s="41">
        <v>17.838690579073791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4.8303951707483712</v>
      </c>
      <c r="G195" s="13">
        <f t="shared" si="28"/>
        <v>0</v>
      </c>
      <c r="H195" s="13">
        <f t="shared" si="29"/>
        <v>4.8303951707483712</v>
      </c>
      <c r="I195" s="16">
        <f t="shared" si="36"/>
        <v>20.018452223021054</v>
      </c>
      <c r="J195" s="13">
        <f t="shared" si="30"/>
        <v>19.92647173075331</v>
      </c>
      <c r="K195" s="13">
        <f t="shared" si="31"/>
        <v>9.1980492267744296E-2</v>
      </c>
      <c r="L195" s="13">
        <f t="shared" si="32"/>
        <v>0</v>
      </c>
      <c r="M195" s="13">
        <f t="shared" si="37"/>
        <v>4.1234656248015167</v>
      </c>
      <c r="N195" s="13">
        <f t="shared" si="33"/>
        <v>2.5565486873769405</v>
      </c>
      <c r="O195" s="13">
        <f t="shared" si="34"/>
        <v>2.5565486873769405</v>
      </c>
      <c r="Q195" s="41">
        <v>19.85950221011354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15.555954752673561</v>
      </c>
      <c r="G196" s="13">
        <f t="shared" si="28"/>
        <v>0</v>
      </c>
      <c r="H196" s="13">
        <f t="shared" si="29"/>
        <v>15.555954752673561</v>
      </c>
      <c r="I196" s="16">
        <f t="shared" si="36"/>
        <v>15.647935244941305</v>
      </c>
      <c r="J196" s="13">
        <f t="shared" si="30"/>
        <v>15.622442631351728</v>
      </c>
      <c r="K196" s="13">
        <f t="shared" si="31"/>
        <v>2.5492613589577218E-2</v>
      </c>
      <c r="L196" s="13">
        <f t="shared" si="32"/>
        <v>0</v>
      </c>
      <c r="M196" s="13">
        <f t="shared" si="37"/>
        <v>1.5669169374245762</v>
      </c>
      <c r="N196" s="13">
        <f t="shared" si="33"/>
        <v>0.97148850120323726</v>
      </c>
      <c r="O196" s="13">
        <f t="shared" si="34"/>
        <v>0.97148850120323726</v>
      </c>
      <c r="Q196" s="41">
        <v>23.746407227834041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6.4897134647260151</v>
      </c>
      <c r="G197" s="18">
        <f t="shared" si="28"/>
        <v>0</v>
      </c>
      <c r="H197" s="18">
        <f t="shared" si="29"/>
        <v>6.4897134647260151</v>
      </c>
      <c r="I197" s="17">
        <f t="shared" si="36"/>
        <v>6.5152060783155923</v>
      </c>
      <c r="J197" s="18">
        <f t="shared" si="30"/>
        <v>6.5137382068901593</v>
      </c>
      <c r="K197" s="18">
        <f t="shared" si="31"/>
        <v>1.4678714254330316E-3</v>
      </c>
      <c r="L197" s="18">
        <f t="shared" si="32"/>
        <v>0</v>
      </c>
      <c r="M197" s="18">
        <f t="shared" si="37"/>
        <v>0.5954284362213389</v>
      </c>
      <c r="N197" s="18">
        <f t="shared" si="33"/>
        <v>0.36916563045723011</v>
      </c>
      <c r="O197" s="18">
        <f t="shared" si="34"/>
        <v>0.36916563045723011</v>
      </c>
      <c r="P197" s="3"/>
      <c r="Q197" s="42">
        <v>25.380750870967749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29.886404400921169</v>
      </c>
      <c r="G198" s="13">
        <f t="shared" ref="G198:G261" si="39">IF((F198-$J$2)&gt;0,$I$2*(F198-$J$2),0)</f>
        <v>0</v>
      </c>
      <c r="H198" s="13">
        <f t="shared" ref="H198:H261" si="40">F198-G198</f>
        <v>29.886404400921169</v>
      </c>
      <c r="I198" s="16">
        <f t="shared" si="36"/>
        <v>29.887872272346602</v>
      </c>
      <c r="J198" s="13">
        <f t="shared" ref="J198:J261" si="41">I198/SQRT(1+(I198/($K$2*(300+(25*Q198)+0.05*(Q198)^3)))^2)</f>
        <v>29.636032388155588</v>
      </c>
      <c r="K198" s="13">
        <f t="shared" ref="K198:K261" si="42">I198-J198</f>
        <v>0.25183988419101411</v>
      </c>
      <c r="L198" s="13">
        <f t="shared" ref="L198:L261" si="43">IF(K198&gt;$N$2,(K198-$N$2)/$L$2,0)</f>
        <v>0</v>
      </c>
      <c r="M198" s="13">
        <f t="shared" si="37"/>
        <v>0.22626280576410879</v>
      </c>
      <c r="N198" s="13">
        <f t="shared" ref="N198:N261" si="44">$M$2*M198</f>
        <v>0.14028293957374743</v>
      </c>
      <c r="O198" s="13">
        <f t="shared" ref="O198:O261" si="45">N198+G198</f>
        <v>0.14028293957374743</v>
      </c>
      <c r="Q198" s="41">
        <v>21.19693006356777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5.8811105178561123</v>
      </c>
      <c r="G199" s="13">
        <f t="shared" si="39"/>
        <v>0</v>
      </c>
      <c r="H199" s="13">
        <f t="shared" si="40"/>
        <v>5.8811105178561123</v>
      </c>
      <c r="I199" s="16">
        <f t="shared" ref="I199:I262" si="47">H199+K198-L198</f>
        <v>6.1329504020471264</v>
      </c>
      <c r="J199" s="13">
        <f t="shared" si="41"/>
        <v>6.1293283442447857</v>
      </c>
      <c r="K199" s="13">
        <f t="shared" si="42"/>
        <v>3.6220578023407057E-3</v>
      </c>
      <c r="L199" s="13">
        <f t="shared" si="43"/>
        <v>0</v>
      </c>
      <c r="M199" s="13">
        <f t="shared" ref="M199:M262" si="48">L199+M198-N198</f>
        <v>8.5979866190361354E-2</v>
      </c>
      <c r="N199" s="13">
        <f t="shared" si="44"/>
        <v>5.3307517038024041E-2</v>
      </c>
      <c r="O199" s="13">
        <f t="shared" si="45"/>
        <v>5.3307517038024041E-2</v>
      </c>
      <c r="Q199" s="41">
        <v>17.680341162079781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12.790203293494271</v>
      </c>
      <c r="G200" s="13">
        <f t="shared" si="39"/>
        <v>0</v>
      </c>
      <c r="H200" s="13">
        <f t="shared" si="40"/>
        <v>12.790203293494271</v>
      </c>
      <c r="I200" s="16">
        <f t="shared" si="47"/>
        <v>12.793825351296611</v>
      </c>
      <c r="J200" s="13">
        <f t="shared" si="41"/>
        <v>12.74347789140162</v>
      </c>
      <c r="K200" s="13">
        <f t="shared" si="42"/>
        <v>5.0347459894991786E-2</v>
      </c>
      <c r="L200" s="13">
        <f t="shared" si="43"/>
        <v>0</v>
      </c>
      <c r="M200" s="13">
        <f t="shared" si="48"/>
        <v>3.2672349152337313E-2</v>
      </c>
      <c r="N200" s="13">
        <f t="shared" si="44"/>
        <v>2.0256856474449133E-2</v>
      </c>
      <c r="O200" s="13">
        <f t="shared" si="45"/>
        <v>2.0256856474449133E-2</v>
      </c>
      <c r="Q200" s="41">
        <v>14.605102705993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144.80814082166029</v>
      </c>
      <c r="G201" s="13">
        <f t="shared" si="39"/>
        <v>17.599582456711474</v>
      </c>
      <c r="H201" s="13">
        <f t="shared" si="40"/>
        <v>127.20855836494881</v>
      </c>
      <c r="I201" s="16">
        <f t="shared" si="47"/>
        <v>127.25890582484381</v>
      </c>
      <c r="J201" s="13">
        <f t="shared" si="41"/>
        <v>84.19262386133218</v>
      </c>
      <c r="K201" s="13">
        <f t="shared" si="42"/>
        <v>43.066281963511628</v>
      </c>
      <c r="L201" s="13">
        <f t="shared" si="43"/>
        <v>15.819882633598324</v>
      </c>
      <c r="M201" s="13">
        <f t="shared" si="48"/>
        <v>15.832298126276212</v>
      </c>
      <c r="N201" s="13">
        <f t="shared" si="44"/>
        <v>9.8160248382912521</v>
      </c>
      <c r="O201" s="13">
        <f t="shared" si="45"/>
        <v>27.415607295002726</v>
      </c>
      <c r="Q201" s="41">
        <v>10.9874865516129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91.517557723288945</v>
      </c>
      <c r="G202" s="13">
        <f t="shared" si="39"/>
        <v>8.6805132957850457</v>
      </c>
      <c r="H202" s="13">
        <f t="shared" si="40"/>
        <v>82.837044427503898</v>
      </c>
      <c r="I202" s="16">
        <f t="shared" si="47"/>
        <v>110.0834437574172</v>
      </c>
      <c r="J202" s="13">
        <f t="shared" si="41"/>
        <v>80.712302791409329</v>
      </c>
      <c r="K202" s="13">
        <f t="shared" si="42"/>
        <v>29.371140966007871</v>
      </c>
      <c r="L202" s="13">
        <f t="shared" si="43"/>
        <v>7.479292223375305</v>
      </c>
      <c r="M202" s="13">
        <f t="shared" si="48"/>
        <v>13.495565511360265</v>
      </c>
      <c r="N202" s="13">
        <f t="shared" si="44"/>
        <v>8.3672506170433643</v>
      </c>
      <c r="O202" s="13">
        <f t="shared" si="45"/>
        <v>17.047763912828408</v>
      </c>
      <c r="Q202" s="41">
        <v>11.810464238123579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82.550966794294837</v>
      </c>
      <c r="G203" s="13">
        <f t="shared" si="39"/>
        <v>7.1798045404350193</v>
      </c>
      <c r="H203" s="13">
        <f t="shared" si="40"/>
        <v>75.371162253859822</v>
      </c>
      <c r="I203" s="16">
        <f t="shared" si="47"/>
        <v>97.263010996492383</v>
      </c>
      <c r="J203" s="13">
        <f t="shared" si="41"/>
        <v>74.099296981139958</v>
      </c>
      <c r="K203" s="13">
        <f t="shared" si="42"/>
        <v>23.163714015352426</v>
      </c>
      <c r="L203" s="13">
        <f t="shared" si="43"/>
        <v>3.698856103277409</v>
      </c>
      <c r="M203" s="13">
        <f t="shared" si="48"/>
        <v>8.8271709975943118</v>
      </c>
      <c r="N203" s="13">
        <f t="shared" si="44"/>
        <v>5.4728460185084735</v>
      </c>
      <c r="O203" s="13">
        <f t="shared" si="45"/>
        <v>12.652650558943492</v>
      </c>
      <c r="Q203" s="41">
        <v>11.26487089186694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86.698510396135561</v>
      </c>
      <c r="G204" s="13">
        <f t="shared" si="39"/>
        <v>7.873965236040279</v>
      </c>
      <c r="H204" s="13">
        <f t="shared" si="40"/>
        <v>78.824545160095283</v>
      </c>
      <c r="I204" s="16">
        <f t="shared" si="47"/>
        <v>98.289403072170302</v>
      </c>
      <c r="J204" s="13">
        <f t="shared" si="41"/>
        <v>76.08115048999224</v>
      </c>
      <c r="K204" s="13">
        <f t="shared" si="42"/>
        <v>22.208252582178062</v>
      </c>
      <c r="L204" s="13">
        <f t="shared" si="43"/>
        <v>3.1169626807617452</v>
      </c>
      <c r="M204" s="13">
        <f t="shared" si="48"/>
        <v>6.471287659847583</v>
      </c>
      <c r="N204" s="13">
        <f t="shared" si="44"/>
        <v>4.0121983491055015</v>
      </c>
      <c r="O204" s="13">
        <f t="shared" si="45"/>
        <v>11.886163585145781</v>
      </c>
      <c r="Q204" s="41">
        <v>11.99286423016934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18.875147035546568</v>
      </c>
      <c r="G205" s="13">
        <f t="shared" si="39"/>
        <v>0</v>
      </c>
      <c r="H205" s="13">
        <f t="shared" si="40"/>
        <v>18.875147035546568</v>
      </c>
      <c r="I205" s="16">
        <f t="shared" si="47"/>
        <v>37.966436936962886</v>
      </c>
      <c r="J205" s="13">
        <f t="shared" si="41"/>
        <v>36.506554828157974</v>
      </c>
      <c r="K205" s="13">
        <f t="shared" si="42"/>
        <v>1.4598821088049121</v>
      </c>
      <c r="L205" s="13">
        <f t="shared" si="43"/>
        <v>0</v>
      </c>
      <c r="M205" s="13">
        <f t="shared" si="48"/>
        <v>2.4590893107420815</v>
      </c>
      <c r="N205" s="13">
        <f t="shared" si="44"/>
        <v>1.5246353726600905</v>
      </c>
      <c r="O205" s="13">
        <f t="shared" si="45"/>
        <v>1.5246353726600905</v>
      </c>
      <c r="Q205" s="41">
        <v>13.469192200868591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1.4010087057327061</v>
      </c>
      <c r="G206" s="13">
        <f t="shared" si="39"/>
        <v>0</v>
      </c>
      <c r="H206" s="13">
        <f t="shared" si="40"/>
        <v>1.4010087057327061</v>
      </c>
      <c r="I206" s="16">
        <f t="shared" si="47"/>
        <v>2.8608908145376182</v>
      </c>
      <c r="J206" s="13">
        <f t="shared" si="41"/>
        <v>2.8605440481569224</v>
      </c>
      <c r="K206" s="13">
        <f t="shared" si="42"/>
        <v>3.4676638069575105E-4</v>
      </c>
      <c r="L206" s="13">
        <f t="shared" si="43"/>
        <v>0</v>
      </c>
      <c r="M206" s="13">
        <f t="shared" si="48"/>
        <v>0.93445393808199095</v>
      </c>
      <c r="N206" s="13">
        <f t="shared" si="44"/>
        <v>0.57936144161083436</v>
      </c>
      <c r="O206" s="13">
        <f t="shared" si="45"/>
        <v>0.57936144161083436</v>
      </c>
      <c r="Q206" s="41">
        <v>18.099534475507401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64.181684481017967</v>
      </c>
      <c r="G207" s="13">
        <f t="shared" si="39"/>
        <v>4.10539833462816</v>
      </c>
      <c r="H207" s="13">
        <f t="shared" si="40"/>
        <v>60.076286146389805</v>
      </c>
      <c r="I207" s="16">
        <f t="shared" si="47"/>
        <v>60.076632912770499</v>
      </c>
      <c r="J207" s="13">
        <f t="shared" si="41"/>
        <v>58.694510005301545</v>
      </c>
      <c r="K207" s="13">
        <f t="shared" si="42"/>
        <v>1.3821229074689541</v>
      </c>
      <c r="L207" s="13">
        <f t="shared" si="43"/>
        <v>0</v>
      </c>
      <c r="M207" s="13">
        <f t="shared" si="48"/>
        <v>0.35509249647115659</v>
      </c>
      <c r="N207" s="13">
        <f t="shared" si="44"/>
        <v>0.2201573478121171</v>
      </c>
      <c r="O207" s="13">
        <f t="shared" si="45"/>
        <v>4.3255556824402772</v>
      </c>
      <c r="Q207" s="41">
        <v>23.820062247864261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42.43559536765251</v>
      </c>
      <c r="G208" s="13">
        <f t="shared" si="39"/>
        <v>0.46582711012595779</v>
      </c>
      <c r="H208" s="13">
        <f t="shared" si="40"/>
        <v>41.969768257526553</v>
      </c>
      <c r="I208" s="16">
        <f t="shared" si="47"/>
        <v>43.351891164995507</v>
      </c>
      <c r="J208" s="13">
        <f t="shared" si="41"/>
        <v>42.871303612723239</v>
      </c>
      <c r="K208" s="13">
        <f t="shared" si="42"/>
        <v>0.48058755227226868</v>
      </c>
      <c r="L208" s="13">
        <f t="shared" si="43"/>
        <v>0</v>
      </c>
      <c r="M208" s="13">
        <f t="shared" si="48"/>
        <v>0.13493514865903949</v>
      </c>
      <c r="N208" s="13">
        <f t="shared" si="44"/>
        <v>8.3659792168604488E-2</v>
      </c>
      <c r="O208" s="13">
        <f t="shared" si="45"/>
        <v>0.54948690229456232</v>
      </c>
      <c r="Q208" s="41">
        <v>24.50485387096775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26.997181466837858</v>
      </c>
      <c r="G209" s="18">
        <f t="shared" si="39"/>
        <v>0</v>
      </c>
      <c r="H209" s="18">
        <f t="shared" si="40"/>
        <v>26.997181466837858</v>
      </c>
      <c r="I209" s="17">
        <f t="shared" si="47"/>
        <v>27.477769019110127</v>
      </c>
      <c r="J209" s="18">
        <f t="shared" si="41"/>
        <v>27.329640219273998</v>
      </c>
      <c r="K209" s="18">
        <f t="shared" si="42"/>
        <v>0.14812879983612959</v>
      </c>
      <c r="L209" s="18">
        <f t="shared" si="43"/>
        <v>0</v>
      </c>
      <c r="M209" s="18">
        <f t="shared" si="48"/>
        <v>5.1275356490435006E-2</v>
      </c>
      <c r="N209" s="18">
        <f t="shared" si="44"/>
        <v>3.1790721024069706E-2</v>
      </c>
      <c r="O209" s="18">
        <f t="shared" si="45"/>
        <v>3.1790721024069706E-2</v>
      </c>
      <c r="P209" s="3"/>
      <c r="Q209" s="42">
        <v>23.203327291784031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25.701884806435601</v>
      </c>
      <c r="G210" s="13">
        <f t="shared" si="39"/>
        <v>0</v>
      </c>
      <c r="H210" s="13">
        <f t="shared" si="40"/>
        <v>25.701884806435601</v>
      </c>
      <c r="I210" s="16">
        <f t="shared" si="47"/>
        <v>25.85001360627173</v>
      </c>
      <c r="J210" s="13">
        <f t="shared" si="41"/>
        <v>25.686421056912401</v>
      </c>
      <c r="K210" s="13">
        <f t="shared" si="42"/>
        <v>0.1635925493593291</v>
      </c>
      <c r="L210" s="13">
        <f t="shared" si="43"/>
        <v>0</v>
      </c>
      <c r="M210" s="13">
        <f t="shared" si="48"/>
        <v>1.9484635466365301E-2</v>
      </c>
      <c r="N210" s="13">
        <f t="shared" si="44"/>
        <v>1.2080473989146486E-2</v>
      </c>
      <c r="O210" s="13">
        <f t="shared" si="45"/>
        <v>1.2080473989146486E-2</v>
      </c>
      <c r="Q210" s="41">
        <v>21.191016842307238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52.643004821001789</v>
      </c>
      <c r="G211" s="13">
        <f t="shared" si="39"/>
        <v>2.1742075701457093</v>
      </c>
      <c r="H211" s="13">
        <f t="shared" si="40"/>
        <v>50.468797250856078</v>
      </c>
      <c r="I211" s="16">
        <f t="shared" si="47"/>
        <v>50.632389800215407</v>
      </c>
      <c r="J211" s="13">
        <f t="shared" si="41"/>
        <v>48.466762476978815</v>
      </c>
      <c r="K211" s="13">
        <f t="shared" si="42"/>
        <v>2.1656273232365919</v>
      </c>
      <c r="L211" s="13">
        <f t="shared" si="43"/>
        <v>0</v>
      </c>
      <c r="M211" s="13">
        <f t="shared" si="48"/>
        <v>7.4041614772188142E-3</v>
      </c>
      <c r="N211" s="13">
        <f t="shared" si="44"/>
        <v>4.5905801158756645E-3</v>
      </c>
      <c r="O211" s="13">
        <f t="shared" si="45"/>
        <v>2.178798150261585</v>
      </c>
      <c r="Q211" s="41">
        <v>16.789314913605011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84.067632369460895</v>
      </c>
      <c r="G212" s="13">
        <f t="shared" si="39"/>
        <v>7.4336438563594074</v>
      </c>
      <c r="H212" s="13">
        <f t="shared" si="40"/>
        <v>76.633988513101485</v>
      </c>
      <c r="I212" s="16">
        <f t="shared" si="47"/>
        <v>78.799615836338077</v>
      </c>
      <c r="J212" s="13">
        <f t="shared" si="41"/>
        <v>66.897631392760658</v>
      </c>
      <c r="K212" s="13">
        <f t="shared" si="42"/>
        <v>11.901984443577419</v>
      </c>
      <c r="L212" s="13">
        <f t="shared" si="43"/>
        <v>0</v>
      </c>
      <c r="M212" s="13">
        <f t="shared" si="48"/>
        <v>2.8135813613431497E-3</v>
      </c>
      <c r="N212" s="13">
        <f t="shared" si="44"/>
        <v>1.7444204440327528E-3</v>
      </c>
      <c r="O212" s="13">
        <f t="shared" si="45"/>
        <v>7.4353882768034403</v>
      </c>
      <c r="Q212" s="41">
        <v>12.75702211035779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60.935430900582368</v>
      </c>
      <c r="G213" s="13">
        <f t="shared" si="39"/>
        <v>3.5620835777908488</v>
      </c>
      <c r="H213" s="13">
        <f t="shared" si="40"/>
        <v>57.373347322791517</v>
      </c>
      <c r="I213" s="16">
        <f t="shared" si="47"/>
        <v>69.275331766368936</v>
      </c>
      <c r="J213" s="13">
        <f t="shared" si="41"/>
        <v>60.792862217859657</v>
      </c>
      <c r="K213" s="13">
        <f t="shared" si="42"/>
        <v>8.4824695485092789</v>
      </c>
      <c r="L213" s="13">
        <f t="shared" si="43"/>
        <v>0</v>
      </c>
      <c r="M213" s="13">
        <f t="shared" si="48"/>
        <v>1.0691609173103969E-3</v>
      </c>
      <c r="N213" s="13">
        <f t="shared" si="44"/>
        <v>6.6287976873244609E-4</v>
      </c>
      <c r="O213" s="13">
        <f t="shared" si="45"/>
        <v>3.5627464575595811</v>
      </c>
      <c r="Q213" s="41">
        <v>12.78009074750226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159.65264818132329</v>
      </c>
      <c r="G214" s="13">
        <f t="shared" si="39"/>
        <v>20.084058701910635</v>
      </c>
      <c r="H214" s="13">
        <f t="shared" si="40"/>
        <v>139.56858947941265</v>
      </c>
      <c r="I214" s="16">
        <f t="shared" si="47"/>
        <v>148.05105902792192</v>
      </c>
      <c r="J214" s="13">
        <f t="shared" si="41"/>
        <v>84.795706053030514</v>
      </c>
      <c r="K214" s="13">
        <f t="shared" si="42"/>
        <v>63.255352974891409</v>
      </c>
      <c r="L214" s="13">
        <f t="shared" si="43"/>
        <v>28.115394749867765</v>
      </c>
      <c r="M214" s="13">
        <f t="shared" si="48"/>
        <v>28.115801031016343</v>
      </c>
      <c r="N214" s="13">
        <f t="shared" si="44"/>
        <v>17.431796639230132</v>
      </c>
      <c r="O214" s="13">
        <f t="shared" si="45"/>
        <v>37.515855341140764</v>
      </c>
      <c r="Q214" s="41">
        <v>9.7623922516129049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27.41009004745478</v>
      </c>
      <c r="G215" s="13">
        <f t="shared" si="39"/>
        <v>0</v>
      </c>
      <c r="H215" s="13">
        <f t="shared" si="40"/>
        <v>27.41009004745478</v>
      </c>
      <c r="I215" s="16">
        <f t="shared" si="47"/>
        <v>62.550048272478421</v>
      </c>
      <c r="J215" s="13">
        <f t="shared" si="41"/>
        <v>56.020627579350347</v>
      </c>
      <c r="K215" s="13">
        <f t="shared" si="42"/>
        <v>6.529420693128074</v>
      </c>
      <c r="L215" s="13">
        <f t="shared" si="43"/>
        <v>0</v>
      </c>
      <c r="M215" s="13">
        <f t="shared" si="48"/>
        <v>10.68400439178621</v>
      </c>
      <c r="N215" s="13">
        <f t="shared" si="44"/>
        <v>6.6240827229074508</v>
      </c>
      <c r="O215" s="13">
        <f t="shared" si="45"/>
        <v>6.6240827229074508</v>
      </c>
      <c r="Q215" s="41">
        <v>12.68122259396088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19.81056403362096</v>
      </c>
      <c r="G216" s="13">
        <f t="shared" si="39"/>
        <v>0</v>
      </c>
      <c r="H216" s="13">
        <f t="shared" si="40"/>
        <v>19.81056403362096</v>
      </c>
      <c r="I216" s="16">
        <f t="shared" si="47"/>
        <v>26.339984726749034</v>
      </c>
      <c r="J216" s="13">
        <f t="shared" si="41"/>
        <v>25.818175274163806</v>
      </c>
      <c r="K216" s="13">
        <f t="shared" si="42"/>
        <v>0.52180945258522726</v>
      </c>
      <c r="L216" s="13">
        <f t="shared" si="43"/>
        <v>0</v>
      </c>
      <c r="M216" s="13">
        <f t="shared" si="48"/>
        <v>4.0599216688787596</v>
      </c>
      <c r="N216" s="13">
        <f t="shared" si="44"/>
        <v>2.5171514347048309</v>
      </c>
      <c r="O216" s="13">
        <f t="shared" si="45"/>
        <v>2.5171514347048309</v>
      </c>
      <c r="Q216" s="41">
        <v>13.184752444796549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42.271510087655983</v>
      </c>
      <c r="G217" s="13">
        <f t="shared" si="39"/>
        <v>0.43836469790431831</v>
      </c>
      <c r="H217" s="13">
        <f t="shared" si="40"/>
        <v>41.833145389751664</v>
      </c>
      <c r="I217" s="16">
        <f t="shared" si="47"/>
        <v>42.354954842336895</v>
      </c>
      <c r="J217" s="13">
        <f t="shared" si="41"/>
        <v>40.852911857993213</v>
      </c>
      <c r="K217" s="13">
        <f t="shared" si="42"/>
        <v>1.5020429843436816</v>
      </c>
      <c r="L217" s="13">
        <f t="shared" si="43"/>
        <v>0</v>
      </c>
      <c r="M217" s="13">
        <f t="shared" si="48"/>
        <v>1.5427702341739287</v>
      </c>
      <c r="N217" s="13">
        <f t="shared" si="44"/>
        <v>0.95651754518783572</v>
      </c>
      <c r="O217" s="13">
        <f t="shared" si="45"/>
        <v>1.3948822430921539</v>
      </c>
      <c r="Q217" s="41">
        <v>15.662127861987081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4.4193254091054994</v>
      </c>
      <c r="G218" s="13">
        <f t="shared" si="39"/>
        <v>0</v>
      </c>
      <c r="H218" s="13">
        <f t="shared" si="40"/>
        <v>4.4193254091054994</v>
      </c>
      <c r="I218" s="16">
        <f t="shared" si="47"/>
        <v>5.921368393449181</v>
      </c>
      <c r="J218" s="13">
        <f t="shared" si="41"/>
        <v>5.9191549129197671</v>
      </c>
      <c r="K218" s="13">
        <f t="shared" si="42"/>
        <v>2.213480529413836E-3</v>
      </c>
      <c r="L218" s="13">
        <f t="shared" si="43"/>
        <v>0</v>
      </c>
      <c r="M218" s="13">
        <f t="shared" si="48"/>
        <v>0.58625268898609295</v>
      </c>
      <c r="N218" s="13">
        <f t="shared" si="44"/>
        <v>0.36347666717137761</v>
      </c>
      <c r="O218" s="13">
        <f t="shared" si="45"/>
        <v>0.36347666717137761</v>
      </c>
      <c r="Q218" s="41">
        <v>20.417888933350518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7.3324037919296146</v>
      </c>
      <c r="G219" s="13">
        <f t="shared" si="39"/>
        <v>0</v>
      </c>
      <c r="H219" s="13">
        <f t="shared" si="40"/>
        <v>7.3324037919296146</v>
      </c>
      <c r="I219" s="16">
        <f t="shared" si="47"/>
        <v>7.3346172724590284</v>
      </c>
      <c r="J219" s="13">
        <f t="shared" si="41"/>
        <v>7.3321074899792205</v>
      </c>
      <c r="K219" s="13">
        <f t="shared" si="42"/>
        <v>2.5097824798079316E-3</v>
      </c>
      <c r="L219" s="13">
        <f t="shared" si="43"/>
        <v>0</v>
      </c>
      <c r="M219" s="13">
        <f t="shared" si="48"/>
        <v>0.22277602181471534</v>
      </c>
      <c r="N219" s="13">
        <f t="shared" si="44"/>
        <v>0.13812113352512351</v>
      </c>
      <c r="O219" s="13">
        <f t="shared" si="45"/>
        <v>0.13812113352512351</v>
      </c>
      <c r="Q219" s="41">
        <v>24.08137902517057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36.031611608630833</v>
      </c>
      <c r="G220" s="13">
        <f t="shared" si="39"/>
        <v>0</v>
      </c>
      <c r="H220" s="13">
        <f t="shared" si="40"/>
        <v>36.031611608630833</v>
      </c>
      <c r="I220" s="16">
        <f t="shared" si="47"/>
        <v>36.034121391110638</v>
      </c>
      <c r="J220" s="13">
        <f t="shared" si="41"/>
        <v>35.691030870840073</v>
      </c>
      <c r="K220" s="13">
        <f t="shared" si="42"/>
        <v>0.34309052027056453</v>
      </c>
      <c r="L220" s="13">
        <f t="shared" si="43"/>
        <v>0</v>
      </c>
      <c r="M220" s="13">
        <f t="shared" si="48"/>
        <v>8.4654888289591834E-2</v>
      </c>
      <c r="N220" s="13">
        <f t="shared" si="44"/>
        <v>5.2486030739546934E-2</v>
      </c>
      <c r="O220" s="13">
        <f t="shared" si="45"/>
        <v>5.2486030739546934E-2</v>
      </c>
      <c r="Q220" s="41">
        <v>22.969436589975921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21.741219257266319</v>
      </c>
      <c r="G221" s="18">
        <f t="shared" si="39"/>
        <v>0</v>
      </c>
      <c r="H221" s="18">
        <f t="shared" si="40"/>
        <v>21.741219257266319</v>
      </c>
      <c r="I221" s="17">
        <f t="shared" si="47"/>
        <v>22.084309777536884</v>
      </c>
      <c r="J221" s="18">
        <f t="shared" si="41"/>
        <v>22.025322259813173</v>
      </c>
      <c r="K221" s="18">
        <f t="shared" si="42"/>
        <v>5.8987517723711136E-2</v>
      </c>
      <c r="L221" s="18">
        <f t="shared" si="43"/>
        <v>0</v>
      </c>
      <c r="M221" s="18">
        <f t="shared" si="48"/>
        <v>3.2168857550044901E-2</v>
      </c>
      <c r="N221" s="18">
        <f t="shared" si="44"/>
        <v>1.9944691681027839E-2</v>
      </c>
      <c r="O221" s="18">
        <f t="shared" si="45"/>
        <v>1.9944691681027839E-2</v>
      </c>
      <c r="P221" s="3"/>
      <c r="Q221" s="42">
        <v>25.128869870967751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12.798542186536739</v>
      </c>
      <c r="G222" s="13">
        <f t="shared" si="39"/>
        <v>0</v>
      </c>
      <c r="H222" s="13">
        <f t="shared" si="40"/>
        <v>12.798542186536739</v>
      </c>
      <c r="I222" s="16">
        <f t="shared" si="47"/>
        <v>12.85752970426045</v>
      </c>
      <c r="J222" s="13">
        <f t="shared" si="41"/>
        <v>12.841379058231768</v>
      </c>
      <c r="K222" s="13">
        <f t="shared" si="42"/>
        <v>1.6150646028682658E-2</v>
      </c>
      <c r="L222" s="13">
        <f t="shared" si="43"/>
        <v>0</v>
      </c>
      <c r="M222" s="13">
        <f t="shared" si="48"/>
        <v>1.2224165869017062E-2</v>
      </c>
      <c r="N222" s="13">
        <f t="shared" si="44"/>
        <v>7.5789828387905784E-3</v>
      </c>
      <c r="O222" s="13">
        <f t="shared" si="45"/>
        <v>7.5789828387905784E-3</v>
      </c>
      <c r="Q222" s="41">
        <v>22.80533100670732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3.0159410162724591</v>
      </c>
      <c r="G223" s="13">
        <f t="shared" si="39"/>
        <v>0</v>
      </c>
      <c r="H223" s="13">
        <f t="shared" si="40"/>
        <v>3.0159410162724591</v>
      </c>
      <c r="I223" s="16">
        <f t="shared" si="47"/>
        <v>3.0320916623011418</v>
      </c>
      <c r="J223" s="13">
        <f t="shared" si="41"/>
        <v>3.0317105929664496</v>
      </c>
      <c r="K223" s="13">
        <f t="shared" si="42"/>
        <v>3.8106933469217452E-4</v>
      </c>
      <c r="L223" s="13">
        <f t="shared" si="43"/>
        <v>0</v>
      </c>
      <c r="M223" s="13">
        <f t="shared" si="48"/>
        <v>4.6451830302264834E-3</v>
      </c>
      <c r="N223" s="13">
        <f t="shared" si="44"/>
        <v>2.8800134787404195E-3</v>
      </c>
      <c r="O223" s="13">
        <f t="shared" si="45"/>
        <v>2.8800134787404195E-3</v>
      </c>
      <c r="Q223" s="41">
        <v>18.665265457908738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20.48707922935623</v>
      </c>
      <c r="G224" s="13">
        <f t="shared" si="39"/>
        <v>0</v>
      </c>
      <c r="H224" s="13">
        <f t="shared" si="40"/>
        <v>20.48707922935623</v>
      </c>
      <c r="I224" s="16">
        <f t="shared" si="47"/>
        <v>20.487460298690923</v>
      </c>
      <c r="J224" s="13">
        <f t="shared" si="41"/>
        <v>20.306964651859484</v>
      </c>
      <c r="K224" s="13">
        <f t="shared" si="42"/>
        <v>0.18049564683143871</v>
      </c>
      <c r="L224" s="13">
        <f t="shared" si="43"/>
        <v>0</v>
      </c>
      <c r="M224" s="13">
        <f t="shared" si="48"/>
        <v>1.7651695514860639E-3</v>
      </c>
      <c r="N224" s="13">
        <f t="shared" si="44"/>
        <v>1.0944051219213596E-3</v>
      </c>
      <c r="O224" s="13">
        <f t="shared" si="45"/>
        <v>1.0944051219213596E-3</v>
      </c>
      <c r="Q224" s="41">
        <v>15.526926166581729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70.161478710850687</v>
      </c>
      <c r="G225" s="13">
        <f t="shared" si="39"/>
        <v>5.1062167757687824</v>
      </c>
      <c r="H225" s="13">
        <f t="shared" si="40"/>
        <v>65.055261935081901</v>
      </c>
      <c r="I225" s="16">
        <f t="shared" si="47"/>
        <v>65.235757581913333</v>
      </c>
      <c r="J225" s="13">
        <f t="shared" si="41"/>
        <v>57.456359944836741</v>
      </c>
      <c r="K225" s="13">
        <f t="shared" si="42"/>
        <v>7.7793976370765918</v>
      </c>
      <c r="L225" s="13">
        <f t="shared" si="43"/>
        <v>0</v>
      </c>
      <c r="M225" s="13">
        <f t="shared" si="48"/>
        <v>6.7076442956470425E-4</v>
      </c>
      <c r="N225" s="13">
        <f t="shared" si="44"/>
        <v>4.1587394633011663E-4</v>
      </c>
      <c r="O225" s="13">
        <f t="shared" si="45"/>
        <v>5.1066326497151122</v>
      </c>
      <c r="Q225" s="41">
        <v>12.13361792811936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54.786513036949898</v>
      </c>
      <c r="G226" s="13">
        <f t="shared" si="39"/>
        <v>2.5329594717671329</v>
      </c>
      <c r="H226" s="13">
        <f t="shared" si="40"/>
        <v>52.253553565182763</v>
      </c>
      <c r="I226" s="16">
        <f t="shared" si="47"/>
        <v>60.032951202259355</v>
      </c>
      <c r="J226" s="13">
        <f t="shared" si="41"/>
        <v>51.290585052568318</v>
      </c>
      <c r="K226" s="13">
        <f t="shared" si="42"/>
        <v>8.742366149691037</v>
      </c>
      <c r="L226" s="13">
        <f t="shared" si="43"/>
        <v>0</v>
      </c>
      <c r="M226" s="13">
        <f t="shared" si="48"/>
        <v>2.5489048323458762E-4</v>
      </c>
      <c r="N226" s="13">
        <f t="shared" si="44"/>
        <v>1.5803209960544432E-4</v>
      </c>
      <c r="O226" s="13">
        <f t="shared" si="45"/>
        <v>2.5331175038667384</v>
      </c>
      <c r="Q226" s="41">
        <v>9.0551519516129044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0.15161290299999999</v>
      </c>
      <c r="G227" s="13">
        <f t="shared" si="39"/>
        <v>0</v>
      </c>
      <c r="H227" s="13">
        <f t="shared" si="40"/>
        <v>0.15161290299999999</v>
      </c>
      <c r="I227" s="16">
        <f t="shared" si="47"/>
        <v>8.8939790526910372</v>
      </c>
      <c r="J227" s="13">
        <f t="shared" si="41"/>
        <v>8.8752019636943853</v>
      </c>
      <c r="K227" s="13">
        <f t="shared" si="42"/>
        <v>1.8777088996651869E-2</v>
      </c>
      <c r="L227" s="13">
        <f t="shared" si="43"/>
        <v>0</v>
      </c>
      <c r="M227" s="13">
        <f t="shared" si="48"/>
        <v>9.6858383629143304E-5</v>
      </c>
      <c r="N227" s="13">
        <f t="shared" si="44"/>
        <v>6.0052197850068848E-5</v>
      </c>
      <c r="O227" s="13">
        <f t="shared" si="45"/>
        <v>6.0052197850068848E-5</v>
      </c>
      <c r="Q227" s="41">
        <v>13.870594838790449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51.177694132546392</v>
      </c>
      <c r="G228" s="13">
        <f t="shared" si="39"/>
        <v>1.9289633522610337</v>
      </c>
      <c r="H228" s="13">
        <f t="shared" si="40"/>
        <v>49.248730780285356</v>
      </c>
      <c r="I228" s="16">
        <f t="shared" si="47"/>
        <v>49.267507869282007</v>
      </c>
      <c r="J228" s="13">
        <f t="shared" si="41"/>
        <v>46.557022901821483</v>
      </c>
      <c r="K228" s="13">
        <f t="shared" si="42"/>
        <v>2.7104849674605234</v>
      </c>
      <c r="L228" s="13">
        <f t="shared" si="43"/>
        <v>0</v>
      </c>
      <c r="M228" s="13">
        <f t="shared" si="48"/>
        <v>3.6806185779074456E-5</v>
      </c>
      <c r="N228" s="13">
        <f t="shared" si="44"/>
        <v>2.2819835183026161E-5</v>
      </c>
      <c r="O228" s="13">
        <f t="shared" si="45"/>
        <v>1.9289861720962167</v>
      </c>
      <c r="Q228" s="41">
        <v>14.458169951959061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104.8468056406855</v>
      </c>
      <c r="G229" s="13">
        <f t="shared" si="39"/>
        <v>10.911385564886334</v>
      </c>
      <c r="H229" s="13">
        <f t="shared" si="40"/>
        <v>93.935420075799172</v>
      </c>
      <c r="I229" s="16">
        <f t="shared" si="47"/>
        <v>96.645905043259688</v>
      </c>
      <c r="J229" s="13">
        <f t="shared" si="41"/>
        <v>79.261920292495688</v>
      </c>
      <c r="K229" s="13">
        <f t="shared" si="42"/>
        <v>17.383984750764</v>
      </c>
      <c r="L229" s="13">
        <f t="shared" si="43"/>
        <v>0.17889566718564123</v>
      </c>
      <c r="M229" s="13">
        <f t="shared" si="48"/>
        <v>0.17890965353623731</v>
      </c>
      <c r="N229" s="13">
        <f t="shared" si="44"/>
        <v>0.11092398519246713</v>
      </c>
      <c r="O229" s="13">
        <f t="shared" si="45"/>
        <v>11.022309550078802</v>
      </c>
      <c r="Q229" s="41">
        <v>14.067374272897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13.26164352076036</v>
      </c>
      <c r="G230" s="13">
        <f t="shared" si="39"/>
        <v>0</v>
      </c>
      <c r="H230" s="13">
        <f t="shared" si="40"/>
        <v>13.26164352076036</v>
      </c>
      <c r="I230" s="16">
        <f t="shared" si="47"/>
        <v>30.466732604338716</v>
      </c>
      <c r="J230" s="13">
        <f t="shared" si="41"/>
        <v>29.796382099381667</v>
      </c>
      <c r="K230" s="13">
        <f t="shared" si="42"/>
        <v>0.67035050495704951</v>
      </c>
      <c r="L230" s="13">
        <f t="shared" si="43"/>
        <v>0</v>
      </c>
      <c r="M230" s="13">
        <f t="shared" si="48"/>
        <v>6.7985668343770178E-2</v>
      </c>
      <c r="N230" s="13">
        <f t="shared" si="44"/>
        <v>4.215111437313751E-2</v>
      </c>
      <c r="O230" s="13">
        <f t="shared" si="45"/>
        <v>4.215111437313751E-2</v>
      </c>
      <c r="Q230" s="41">
        <v>14.508913465861511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64.183711227158241</v>
      </c>
      <c r="G231" s="13">
        <f t="shared" si="39"/>
        <v>4.105737544446213</v>
      </c>
      <c r="H231" s="13">
        <f t="shared" si="40"/>
        <v>60.077973682712027</v>
      </c>
      <c r="I231" s="16">
        <f t="shared" si="47"/>
        <v>60.748324187669077</v>
      </c>
      <c r="J231" s="13">
        <f t="shared" si="41"/>
        <v>59.369578606500632</v>
      </c>
      <c r="K231" s="13">
        <f t="shared" si="42"/>
        <v>1.3787455811684453</v>
      </c>
      <c r="L231" s="13">
        <f t="shared" si="43"/>
        <v>0</v>
      </c>
      <c r="M231" s="13">
        <f t="shared" si="48"/>
        <v>2.5834553970632668E-2</v>
      </c>
      <c r="N231" s="13">
        <f t="shared" si="44"/>
        <v>1.6017423461792253E-2</v>
      </c>
      <c r="O231" s="13">
        <f t="shared" si="45"/>
        <v>4.1217549679080054</v>
      </c>
      <c r="Q231" s="41">
        <v>24.07909760613186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32.029861616718293</v>
      </c>
      <c r="G232" s="13">
        <f t="shared" si="39"/>
        <v>0</v>
      </c>
      <c r="H232" s="13">
        <f t="shared" si="40"/>
        <v>32.029861616718293</v>
      </c>
      <c r="I232" s="16">
        <f t="shared" si="47"/>
        <v>33.408607197886738</v>
      </c>
      <c r="J232" s="13">
        <f t="shared" si="41"/>
        <v>33.170535935011152</v>
      </c>
      <c r="K232" s="13">
        <f t="shared" si="42"/>
        <v>0.23807126287558589</v>
      </c>
      <c r="L232" s="13">
        <f t="shared" si="43"/>
        <v>0</v>
      </c>
      <c r="M232" s="13">
        <f t="shared" si="48"/>
        <v>9.8171305088404145E-3</v>
      </c>
      <c r="N232" s="13">
        <f t="shared" si="44"/>
        <v>6.0866209154810573E-3</v>
      </c>
      <c r="O232" s="13">
        <f t="shared" si="45"/>
        <v>6.0866209154810573E-3</v>
      </c>
      <c r="Q232" s="41">
        <v>23.981595571853511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7.8999929314337871</v>
      </c>
      <c r="G233" s="18">
        <f t="shared" si="39"/>
        <v>0</v>
      </c>
      <c r="H233" s="18">
        <f t="shared" si="40"/>
        <v>7.8999929314337871</v>
      </c>
      <c r="I233" s="17">
        <f t="shared" si="47"/>
        <v>8.1380641943093721</v>
      </c>
      <c r="J233" s="18">
        <f t="shared" si="41"/>
        <v>8.1353000534752056</v>
      </c>
      <c r="K233" s="18">
        <f t="shared" si="42"/>
        <v>2.7641408341665397E-3</v>
      </c>
      <c r="L233" s="18">
        <f t="shared" si="43"/>
        <v>0</v>
      </c>
      <c r="M233" s="18">
        <f t="shared" si="48"/>
        <v>3.7305095933593572E-3</v>
      </c>
      <c r="N233" s="18">
        <f t="shared" si="44"/>
        <v>2.3129159478828014E-3</v>
      </c>
      <c r="O233" s="18">
        <f t="shared" si="45"/>
        <v>2.3129159478828014E-3</v>
      </c>
      <c r="P233" s="3"/>
      <c r="Q233" s="42">
        <v>25.626937870967751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21.80984530381663</v>
      </c>
      <c r="G234" s="13">
        <f t="shared" si="39"/>
        <v>0</v>
      </c>
      <c r="H234" s="13">
        <f t="shared" si="40"/>
        <v>21.80984530381663</v>
      </c>
      <c r="I234" s="16">
        <f t="shared" si="47"/>
        <v>21.812609444650796</v>
      </c>
      <c r="J234" s="13">
        <f t="shared" si="41"/>
        <v>21.720658211263153</v>
      </c>
      <c r="K234" s="13">
        <f t="shared" si="42"/>
        <v>9.1951233387643327E-2</v>
      </c>
      <c r="L234" s="13">
        <f t="shared" si="43"/>
        <v>0</v>
      </c>
      <c r="M234" s="13">
        <f t="shared" si="48"/>
        <v>1.4175936454765559E-3</v>
      </c>
      <c r="N234" s="13">
        <f t="shared" si="44"/>
        <v>8.7890806019546468E-4</v>
      </c>
      <c r="O234" s="13">
        <f t="shared" si="45"/>
        <v>8.7890806019546468E-4</v>
      </c>
      <c r="Q234" s="41">
        <v>21.68490899734789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46.598080155012013</v>
      </c>
      <c r="G235" s="13">
        <f t="shared" si="39"/>
        <v>1.1624884626810992</v>
      </c>
      <c r="H235" s="13">
        <f t="shared" si="40"/>
        <v>45.435591692330917</v>
      </c>
      <c r="I235" s="16">
        <f t="shared" si="47"/>
        <v>45.527542925718564</v>
      </c>
      <c r="J235" s="13">
        <f t="shared" si="41"/>
        <v>43.809815083182443</v>
      </c>
      <c r="K235" s="13">
        <f t="shared" si="42"/>
        <v>1.7177278425361209</v>
      </c>
      <c r="L235" s="13">
        <f t="shared" si="43"/>
        <v>0</v>
      </c>
      <c r="M235" s="13">
        <f t="shared" si="48"/>
        <v>5.3868558528109118E-4</v>
      </c>
      <c r="N235" s="13">
        <f t="shared" si="44"/>
        <v>3.3398506287427655E-4</v>
      </c>
      <c r="O235" s="13">
        <f t="shared" si="45"/>
        <v>1.1628224477439735</v>
      </c>
      <c r="Q235" s="41">
        <v>16.225816642175001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66.505178612493083</v>
      </c>
      <c r="G236" s="13">
        <f t="shared" si="39"/>
        <v>4.4942738854056596</v>
      </c>
      <c r="H236" s="13">
        <f t="shared" si="40"/>
        <v>62.010904727087421</v>
      </c>
      <c r="I236" s="16">
        <f t="shared" si="47"/>
        <v>63.728632569623542</v>
      </c>
      <c r="J236" s="13">
        <f t="shared" si="41"/>
        <v>56.408668364575242</v>
      </c>
      <c r="K236" s="13">
        <f t="shared" si="42"/>
        <v>7.3199642050483007</v>
      </c>
      <c r="L236" s="13">
        <f t="shared" si="43"/>
        <v>0</v>
      </c>
      <c r="M236" s="13">
        <f t="shared" si="48"/>
        <v>2.0470052240681463E-4</v>
      </c>
      <c r="N236" s="13">
        <f t="shared" si="44"/>
        <v>1.2691432389222508E-4</v>
      </c>
      <c r="O236" s="13">
        <f t="shared" si="45"/>
        <v>4.4944007997295516</v>
      </c>
      <c r="Q236" s="41">
        <v>12.12157614929539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111.74254155816119</v>
      </c>
      <c r="G237" s="13">
        <f t="shared" si="39"/>
        <v>12.065502145857462</v>
      </c>
      <c r="H237" s="13">
        <f t="shared" si="40"/>
        <v>99.677039412303728</v>
      </c>
      <c r="I237" s="16">
        <f t="shared" si="47"/>
        <v>106.99700361735202</v>
      </c>
      <c r="J237" s="13">
        <f t="shared" si="41"/>
        <v>74.492788810667861</v>
      </c>
      <c r="K237" s="13">
        <f t="shared" si="42"/>
        <v>32.504214806684161</v>
      </c>
      <c r="L237" s="13">
        <f t="shared" si="43"/>
        <v>9.3873912809044207</v>
      </c>
      <c r="M237" s="13">
        <f t="shared" si="48"/>
        <v>9.3874690671029342</v>
      </c>
      <c r="N237" s="13">
        <f t="shared" si="44"/>
        <v>5.8202308216038192</v>
      </c>
      <c r="O237" s="13">
        <f t="shared" si="45"/>
        <v>17.88573296746128</v>
      </c>
      <c r="Q237" s="41">
        <v>9.8104254516129039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8.0194694450229775</v>
      </c>
      <c r="G238" s="13">
        <f t="shared" si="39"/>
        <v>0</v>
      </c>
      <c r="H238" s="13">
        <f t="shared" si="40"/>
        <v>8.0194694450229775</v>
      </c>
      <c r="I238" s="16">
        <f t="shared" si="47"/>
        <v>31.136292970802717</v>
      </c>
      <c r="J238" s="13">
        <f t="shared" si="41"/>
        <v>29.863258269184289</v>
      </c>
      <c r="K238" s="13">
        <f t="shared" si="42"/>
        <v>1.2730347016184282</v>
      </c>
      <c r="L238" s="13">
        <f t="shared" si="43"/>
        <v>0</v>
      </c>
      <c r="M238" s="13">
        <f t="shared" si="48"/>
        <v>3.5672382454991149</v>
      </c>
      <c r="N238" s="13">
        <f t="shared" si="44"/>
        <v>2.2116877122094514</v>
      </c>
      <c r="O238" s="13">
        <f t="shared" si="45"/>
        <v>2.2116877122094514</v>
      </c>
      <c r="Q238" s="41">
        <v>10.060299511361359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67.081156197848344</v>
      </c>
      <c r="G239" s="13">
        <f t="shared" si="39"/>
        <v>4.5906733545096854</v>
      </c>
      <c r="H239" s="13">
        <f t="shared" si="40"/>
        <v>62.490482843338661</v>
      </c>
      <c r="I239" s="16">
        <f t="shared" si="47"/>
        <v>63.763517544957089</v>
      </c>
      <c r="J239" s="13">
        <f t="shared" si="41"/>
        <v>55.468449982285456</v>
      </c>
      <c r="K239" s="13">
        <f t="shared" si="42"/>
        <v>8.2950675626716333</v>
      </c>
      <c r="L239" s="13">
        <f t="shared" si="43"/>
        <v>0</v>
      </c>
      <c r="M239" s="13">
        <f t="shared" si="48"/>
        <v>1.3555505332896636</v>
      </c>
      <c r="N239" s="13">
        <f t="shared" si="44"/>
        <v>0.84044133063959137</v>
      </c>
      <c r="O239" s="13">
        <f t="shared" si="45"/>
        <v>5.4311146851492769</v>
      </c>
      <c r="Q239" s="41">
        <v>11.012267441956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132.45657915922521</v>
      </c>
      <c r="G240" s="13">
        <f t="shared" si="39"/>
        <v>15.532342312062489</v>
      </c>
      <c r="H240" s="13">
        <f t="shared" si="40"/>
        <v>116.92423684716272</v>
      </c>
      <c r="I240" s="16">
        <f t="shared" si="47"/>
        <v>125.21930440983435</v>
      </c>
      <c r="J240" s="13">
        <f t="shared" si="41"/>
        <v>86.524967302241109</v>
      </c>
      <c r="K240" s="13">
        <f t="shared" si="42"/>
        <v>38.694337107593242</v>
      </c>
      <c r="L240" s="13">
        <f t="shared" si="43"/>
        <v>13.157288553994235</v>
      </c>
      <c r="M240" s="13">
        <f t="shared" si="48"/>
        <v>13.672397756644308</v>
      </c>
      <c r="N240" s="13">
        <f t="shared" si="44"/>
        <v>8.4768866091194717</v>
      </c>
      <c r="O240" s="13">
        <f t="shared" si="45"/>
        <v>24.009228921181961</v>
      </c>
      <c r="Q240" s="41">
        <v>11.93495612108971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118.980192334367</v>
      </c>
      <c r="G241" s="13">
        <f t="shared" si="39"/>
        <v>13.276843889227978</v>
      </c>
      <c r="H241" s="13">
        <f t="shared" si="40"/>
        <v>105.70334844513903</v>
      </c>
      <c r="I241" s="16">
        <f t="shared" si="47"/>
        <v>131.24039699873805</v>
      </c>
      <c r="J241" s="13">
        <f t="shared" si="41"/>
        <v>88.963966946279925</v>
      </c>
      <c r="K241" s="13">
        <f t="shared" si="42"/>
        <v>42.276430052458124</v>
      </c>
      <c r="L241" s="13">
        <f t="shared" si="43"/>
        <v>15.338848427668648</v>
      </c>
      <c r="M241" s="13">
        <f t="shared" si="48"/>
        <v>20.534359575193484</v>
      </c>
      <c r="N241" s="13">
        <f t="shared" si="44"/>
        <v>12.73130293661996</v>
      </c>
      <c r="O241" s="13">
        <f t="shared" si="45"/>
        <v>26.008146825847938</v>
      </c>
      <c r="Q241" s="41">
        <v>12.095572838443349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79.636192959558215</v>
      </c>
      <c r="G242" s="13">
        <f t="shared" si="39"/>
        <v>6.6919684555401409</v>
      </c>
      <c r="H242" s="13">
        <f t="shared" si="40"/>
        <v>72.944224504018081</v>
      </c>
      <c r="I242" s="16">
        <f t="shared" si="47"/>
        <v>99.881806128807554</v>
      </c>
      <c r="J242" s="13">
        <f t="shared" si="41"/>
        <v>87.068774870019936</v>
      </c>
      <c r="K242" s="13">
        <f t="shared" si="42"/>
        <v>12.813031258787618</v>
      </c>
      <c r="L242" s="13">
        <f t="shared" si="43"/>
        <v>0</v>
      </c>
      <c r="M242" s="13">
        <f t="shared" si="48"/>
        <v>7.8030566385735245</v>
      </c>
      <c r="N242" s="13">
        <f t="shared" si="44"/>
        <v>4.8378951159155852</v>
      </c>
      <c r="O242" s="13">
        <f t="shared" si="45"/>
        <v>11.529863571455726</v>
      </c>
      <c r="Q242" s="41">
        <v>17.62620506345333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24.900698231113289</v>
      </c>
      <c r="G243" s="13">
        <f t="shared" si="39"/>
        <v>0</v>
      </c>
      <c r="H243" s="13">
        <f t="shared" si="40"/>
        <v>24.900698231113289</v>
      </c>
      <c r="I243" s="16">
        <f t="shared" si="47"/>
        <v>37.713729489900906</v>
      </c>
      <c r="J243" s="13">
        <f t="shared" si="41"/>
        <v>37.182491139083709</v>
      </c>
      <c r="K243" s="13">
        <f t="shared" si="42"/>
        <v>0.53123835081719761</v>
      </c>
      <c r="L243" s="13">
        <f t="shared" si="43"/>
        <v>0</v>
      </c>
      <c r="M243" s="13">
        <f t="shared" si="48"/>
        <v>2.9651615226579393</v>
      </c>
      <c r="N243" s="13">
        <f t="shared" si="44"/>
        <v>1.8384001440479223</v>
      </c>
      <c r="O243" s="13">
        <f t="shared" si="45"/>
        <v>1.8384001440479223</v>
      </c>
      <c r="Q243" s="41">
        <v>20.792032957433161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36.206278489502068</v>
      </c>
      <c r="G244" s="13">
        <f t="shared" si="39"/>
        <v>0</v>
      </c>
      <c r="H244" s="13">
        <f t="shared" si="40"/>
        <v>36.206278489502068</v>
      </c>
      <c r="I244" s="16">
        <f t="shared" si="47"/>
        <v>36.737516840319266</v>
      </c>
      <c r="J244" s="13">
        <f t="shared" si="41"/>
        <v>36.495636719335302</v>
      </c>
      <c r="K244" s="13">
        <f t="shared" si="42"/>
        <v>0.24188012098396428</v>
      </c>
      <c r="L244" s="13">
        <f t="shared" si="43"/>
        <v>0</v>
      </c>
      <c r="M244" s="13">
        <f t="shared" si="48"/>
        <v>1.126761378610017</v>
      </c>
      <c r="N244" s="13">
        <f t="shared" si="44"/>
        <v>0.69859205473821051</v>
      </c>
      <c r="O244" s="13">
        <f t="shared" si="45"/>
        <v>0.69859205473821051</v>
      </c>
      <c r="Q244" s="41">
        <v>25.920316870967749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15.451793659072219</v>
      </c>
      <c r="G245" s="18">
        <f t="shared" si="39"/>
        <v>0</v>
      </c>
      <c r="H245" s="18">
        <f t="shared" si="40"/>
        <v>15.451793659072219</v>
      </c>
      <c r="I245" s="17">
        <f t="shared" si="47"/>
        <v>15.693673780056184</v>
      </c>
      <c r="J245" s="18">
        <f t="shared" si="41"/>
        <v>15.668433961223537</v>
      </c>
      <c r="K245" s="18">
        <f t="shared" si="42"/>
        <v>2.5239818832647032E-2</v>
      </c>
      <c r="L245" s="18">
        <f t="shared" si="43"/>
        <v>0</v>
      </c>
      <c r="M245" s="18">
        <f t="shared" si="48"/>
        <v>0.42816932387180651</v>
      </c>
      <c r="N245" s="18">
        <f t="shared" si="44"/>
        <v>0.26546498080052006</v>
      </c>
      <c r="O245" s="18">
        <f t="shared" si="45"/>
        <v>0.26546498080052006</v>
      </c>
      <c r="P245" s="3"/>
      <c r="Q245" s="42">
        <v>23.880208908330189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7.9972655810866593</v>
      </c>
      <c r="G246" s="13">
        <f t="shared" si="39"/>
        <v>0</v>
      </c>
      <c r="H246" s="13">
        <f t="shared" si="40"/>
        <v>7.9972655810866593</v>
      </c>
      <c r="I246" s="16">
        <f t="shared" si="47"/>
        <v>8.0225053999193072</v>
      </c>
      <c r="J246" s="13">
        <f t="shared" si="41"/>
        <v>8.0175532381417707</v>
      </c>
      <c r="K246" s="13">
        <f t="shared" si="42"/>
        <v>4.9521617775365456E-3</v>
      </c>
      <c r="L246" s="13">
        <f t="shared" si="43"/>
        <v>0</v>
      </c>
      <c r="M246" s="13">
        <f t="shared" si="48"/>
        <v>0.16270434307128645</v>
      </c>
      <c r="N246" s="13">
        <f t="shared" si="44"/>
        <v>0.10087669270419759</v>
      </c>
      <c r="O246" s="13">
        <f t="shared" si="45"/>
        <v>0.10087669270419759</v>
      </c>
      <c r="Q246" s="41">
        <v>21.16257145603176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34.229732264253528</v>
      </c>
      <c r="G247" s="13">
        <f t="shared" si="39"/>
        <v>0</v>
      </c>
      <c r="H247" s="13">
        <f t="shared" si="40"/>
        <v>34.229732264253528</v>
      </c>
      <c r="I247" s="16">
        <f t="shared" si="47"/>
        <v>34.234684426031066</v>
      </c>
      <c r="J247" s="13">
        <f t="shared" si="41"/>
        <v>33.586516035718013</v>
      </c>
      <c r="K247" s="13">
        <f t="shared" si="42"/>
        <v>0.64816839031305307</v>
      </c>
      <c r="L247" s="13">
        <f t="shared" si="43"/>
        <v>0</v>
      </c>
      <c r="M247" s="13">
        <f t="shared" si="48"/>
        <v>6.1827650367088857E-2</v>
      </c>
      <c r="N247" s="13">
        <f t="shared" si="44"/>
        <v>3.8333143227595089E-2</v>
      </c>
      <c r="O247" s="13">
        <f t="shared" si="45"/>
        <v>3.8333143227595089E-2</v>
      </c>
      <c r="Q247" s="41">
        <v>17.281670188542002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86.703919494931725</v>
      </c>
      <c r="G248" s="13">
        <f t="shared" si="39"/>
        <v>7.8748705390686249</v>
      </c>
      <c r="H248" s="13">
        <f t="shared" si="40"/>
        <v>78.829048955863101</v>
      </c>
      <c r="I248" s="16">
        <f t="shared" si="47"/>
        <v>79.477217346176161</v>
      </c>
      <c r="J248" s="13">
        <f t="shared" si="41"/>
        <v>67.230048385512376</v>
      </c>
      <c r="K248" s="13">
        <f t="shared" si="42"/>
        <v>12.247168960663785</v>
      </c>
      <c r="L248" s="13">
        <f t="shared" si="43"/>
        <v>0</v>
      </c>
      <c r="M248" s="13">
        <f t="shared" si="48"/>
        <v>2.3494507139493769E-2</v>
      </c>
      <c r="N248" s="13">
        <f t="shared" si="44"/>
        <v>1.4566594426486137E-2</v>
      </c>
      <c r="O248" s="13">
        <f t="shared" si="45"/>
        <v>7.889437133495111</v>
      </c>
      <c r="Q248" s="41">
        <v>12.695133057320749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19.022526200815431</v>
      </c>
      <c r="G249" s="13">
        <f t="shared" si="39"/>
        <v>0</v>
      </c>
      <c r="H249" s="13">
        <f t="shared" si="40"/>
        <v>19.022526200815431</v>
      </c>
      <c r="I249" s="16">
        <f t="shared" si="47"/>
        <v>31.269695161479216</v>
      </c>
      <c r="J249" s="13">
        <f t="shared" si="41"/>
        <v>30.215102431846478</v>
      </c>
      <c r="K249" s="13">
        <f t="shared" si="42"/>
        <v>1.0545927296327378</v>
      </c>
      <c r="L249" s="13">
        <f t="shared" si="43"/>
        <v>0</v>
      </c>
      <c r="M249" s="13">
        <f t="shared" si="48"/>
        <v>8.9279127130076318E-3</v>
      </c>
      <c r="N249" s="13">
        <f t="shared" si="44"/>
        <v>5.5353058820647319E-3</v>
      </c>
      <c r="O249" s="13">
        <f t="shared" si="45"/>
        <v>5.5353058820647319E-3</v>
      </c>
      <c r="Q249" s="41">
        <v>11.64059808647491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119.1972622759682</v>
      </c>
      <c r="G250" s="13">
        <f t="shared" si="39"/>
        <v>13.313174169538957</v>
      </c>
      <c r="H250" s="13">
        <f t="shared" si="40"/>
        <v>105.88408810642925</v>
      </c>
      <c r="I250" s="16">
        <f t="shared" si="47"/>
        <v>106.93868083606199</v>
      </c>
      <c r="J250" s="13">
        <f t="shared" si="41"/>
        <v>72.438093635484776</v>
      </c>
      <c r="K250" s="13">
        <f t="shared" si="42"/>
        <v>34.500587200577215</v>
      </c>
      <c r="L250" s="13">
        <f t="shared" si="43"/>
        <v>10.603218445208416</v>
      </c>
      <c r="M250" s="13">
        <f t="shared" si="48"/>
        <v>10.606611052039359</v>
      </c>
      <c r="N250" s="13">
        <f t="shared" si="44"/>
        <v>6.5760988522644022</v>
      </c>
      <c r="O250" s="13">
        <f t="shared" si="45"/>
        <v>19.889273021803358</v>
      </c>
      <c r="Q250" s="41">
        <v>9.0198789516129043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57.111593128391448</v>
      </c>
      <c r="G251" s="13">
        <f t="shared" si="39"/>
        <v>2.9221004594343158</v>
      </c>
      <c r="H251" s="13">
        <f t="shared" si="40"/>
        <v>54.189492668957129</v>
      </c>
      <c r="I251" s="16">
        <f t="shared" si="47"/>
        <v>78.086861424325932</v>
      </c>
      <c r="J251" s="13">
        <f t="shared" si="41"/>
        <v>64.968564315054692</v>
      </c>
      <c r="K251" s="13">
        <f t="shared" si="42"/>
        <v>13.118297109271239</v>
      </c>
      <c r="L251" s="13">
        <f t="shared" si="43"/>
        <v>0</v>
      </c>
      <c r="M251" s="13">
        <f t="shared" si="48"/>
        <v>4.0305121997749564</v>
      </c>
      <c r="N251" s="13">
        <f t="shared" si="44"/>
        <v>2.498917563860473</v>
      </c>
      <c r="O251" s="13">
        <f t="shared" si="45"/>
        <v>5.4210180232947884</v>
      </c>
      <c r="Q251" s="41">
        <v>11.612310742659529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9.6901179468112684</v>
      </c>
      <c r="G252" s="13">
        <f t="shared" si="39"/>
        <v>0</v>
      </c>
      <c r="H252" s="13">
        <f t="shared" si="40"/>
        <v>9.6901179468112684</v>
      </c>
      <c r="I252" s="16">
        <f t="shared" si="47"/>
        <v>22.808415056082509</v>
      </c>
      <c r="J252" s="13">
        <f t="shared" si="41"/>
        <v>22.547660834694373</v>
      </c>
      <c r="K252" s="13">
        <f t="shared" si="42"/>
        <v>0.26075422138813664</v>
      </c>
      <c r="L252" s="13">
        <f t="shared" si="43"/>
        <v>0</v>
      </c>
      <c r="M252" s="13">
        <f t="shared" si="48"/>
        <v>1.5315946359144834</v>
      </c>
      <c r="N252" s="13">
        <f t="shared" si="44"/>
        <v>0.94958867426697968</v>
      </c>
      <c r="O252" s="13">
        <f t="shared" si="45"/>
        <v>0.94958867426697968</v>
      </c>
      <c r="Q252" s="41">
        <v>15.169422510381089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53.597947475358488</v>
      </c>
      <c r="G253" s="13">
        <f t="shared" si="39"/>
        <v>2.3340331731646105</v>
      </c>
      <c r="H253" s="13">
        <f t="shared" si="40"/>
        <v>51.263914302193875</v>
      </c>
      <c r="I253" s="16">
        <f t="shared" si="47"/>
        <v>51.524668523582008</v>
      </c>
      <c r="J253" s="13">
        <f t="shared" si="41"/>
        <v>49.387647417545445</v>
      </c>
      <c r="K253" s="13">
        <f t="shared" si="42"/>
        <v>2.1370211060365634</v>
      </c>
      <c r="L253" s="13">
        <f t="shared" si="43"/>
        <v>0</v>
      </c>
      <c r="M253" s="13">
        <f t="shared" si="48"/>
        <v>0.58200596164750373</v>
      </c>
      <c r="N253" s="13">
        <f t="shared" si="44"/>
        <v>0.36084369622145229</v>
      </c>
      <c r="O253" s="13">
        <f t="shared" si="45"/>
        <v>2.6948768693860625</v>
      </c>
      <c r="Q253" s="41">
        <v>17.270317317154181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11.79177518121598</v>
      </c>
      <c r="G254" s="13">
        <f t="shared" si="39"/>
        <v>0</v>
      </c>
      <c r="H254" s="13">
        <f t="shared" si="40"/>
        <v>11.79177518121598</v>
      </c>
      <c r="I254" s="16">
        <f t="shared" si="47"/>
        <v>13.928796287252544</v>
      </c>
      <c r="J254" s="13">
        <f t="shared" si="41"/>
        <v>13.881901436816607</v>
      </c>
      <c r="K254" s="13">
        <f t="shared" si="42"/>
        <v>4.6894850435936775E-2</v>
      </c>
      <c r="L254" s="13">
        <f t="shared" si="43"/>
        <v>0</v>
      </c>
      <c r="M254" s="13">
        <f t="shared" si="48"/>
        <v>0.22116226542605144</v>
      </c>
      <c r="N254" s="13">
        <f t="shared" si="44"/>
        <v>0.1371206045641519</v>
      </c>
      <c r="O254" s="13">
        <f t="shared" si="45"/>
        <v>0.1371206045641519</v>
      </c>
      <c r="Q254" s="41">
        <v>16.94140360339113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71.094657644392484</v>
      </c>
      <c r="G255" s="13">
        <f t="shared" si="39"/>
        <v>5.2623998566034382</v>
      </c>
      <c r="H255" s="13">
        <f t="shared" si="40"/>
        <v>65.832257787789047</v>
      </c>
      <c r="I255" s="16">
        <f t="shared" si="47"/>
        <v>65.87915263822498</v>
      </c>
      <c r="J255" s="13">
        <f t="shared" si="41"/>
        <v>63.697471986471619</v>
      </c>
      <c r="K255" s="13">
        <f t="shared" si="42"/>
        <v>2.1816806517533607</v>
      </c>
      <c r="L255" s="13">
        <f t="shared" si="43"/>
        <v>0</v>
      </c>
      <c r="M255" s="13">
        <f t="shared" si="48"/>
        <v>8.4041660861899542E-2</v>
      </c>
      <c r="N255" s="13">
        <f t="shared" si="44"/>
        <v>5.2105829734377718E-2</v>
      </c>
      <c r="O255" s="13">
        <f t="shared" si="45"/>
        <v>5.3145056863378155</v>
      </c>
      <c r="Q255" s="41">
        <v>22.429305754992299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13.9480632055007</v>
      </c>
      <c r="G256" s="13">
        <f t="shared" si="39"/>
        <v>0</v>
      </c>
      <c r="H256" s="13">
        <f t="shared" si="40"/>
        <v>13.9480632055007</v>
      </c>
      <c r="I256" s="16">
        <f t="shared" si="47"/>
        <v>16.129743857254063</v>
      </c>
      <c r="J256" s="13">
        <f t="shared" si="41"/>
        <v>16.102974946859707</v>
      </c>
      <c r="K256" s="13">
        <f t="shared" si="42"/>
        <v>2.6768910394356027E-2</v>
      </c>
      <c r="L256" s="13">
        <f t="shared" si="43"/>
        <v>0</v>
      </c>
      <c r="M256" s="13">
        <f t="shared" si="48"/>
        <v>3.1935831127521824E-2</v>
      </c>
      <c r="N256" s="13">
        <f t="shared" si="44"/>
        <v>1.980021529906353E-2</v>
      </c>
      <c r="O256" s="13">
        <f t="shared" si="45"/>
        <v>1.980021529906353E-2</v>
      </c>
      <c r="Q256" s="41">
        <v>24.04677084540446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16.352386613204821</v>
      </c>
      <c r="G257" s="18">
        <f t="shared" si="39"/>
        <v>0</v>
      </c>
      <c r="H257" s="18">
        <f t="shared" si="40"/>
        <v>16.352386613204821</v>
      </c>
      <c r="I257" s="17">
        <f t="shared" si="47"/>
        <v>16.379155523599177</v>
      </c>
      <c r="J257" s="18">
        <f t="shared" si="41"/>
        <v>16.355760256899554</v>
      </c>
      <c r="K257" s="18">
        <f t="shared" si="42"/>
        <v>2.3395266699623107E-2</v>
      </c>
      <c r="L257" s="18">
        <f t="shared" si="43"/>
        <v>0</v>
      </c>
      <c r="M257" s="18">
        <f t="shared" si="48"/>
        <v>1.2135615828458294E-2</v>
      </c>
      <c r="N257" s="18">
        <f t="shared" si="44"/>
        <v>7.5240818136441418E-3</v>
      </c>
      <c r="O257" s="18">
        <f t="shared" si="45"/>
        <v>7.5240818136441418E-3</v>
      </c>
      <c r="P257" s="3"/>
      <c r="Q257" s="42">
        <v>25.345357870967749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8.0195790062180858</v>
      </c>
      <c r="G258" s="13">
        <f t="shared" si="39"/>
        <v>0</v>
      </c>
      <c r="H258" s="13">
        <f t="shared" si="40"/>
        <v>8.0195790062180858</v>
      </c>
      <c r="I258" s="16">
        <f t="shared" si="47"/>
        <v>8.0429742729177089</v>
      </c>
      <c r="J258" s="13">
        <f t="shared" si="41"/>
        <v>8.038219704689876</v>
      </c>
      <c r="K258" s="13">
        <f t="shared" si="42"/>
        <v>4.7545682278329338E-3</v>
      </c>
      <c r="L258" s="13">
        <f t="shared" si="43"/>
        <v>0</v>
      </c>
      <c r="M258" s="13">
        <f t="shared" si="48"/>
        <v>4.6115340148141521E-3</v>
      </c>
      <c r="N258" s="13">
        <f t="shared" si="44"/>
        <v>2.8591510891847745E-3</v>
      </c>
      <c r="O258" s="13">
        <f t="shared" si="45"/>
        <v>2.8591510891847745E-3</v>
      </c>
      <c r="Q258" s="41">
        <v>21.504775341510729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17.058823438676949</v>
      </c>
      <c r="G259" s="13">
        <f t="shared" si="39"/>
        <v>0</v>
      </c>
      <c r="H259" s="13">
        <f t="shared" si="40"/>
        <v>17.058823438676949</v>
      </c>
      <c r="I259" s="16">
        <f t="shared" si="47"/>
        <v>17.063578006904784</v>
      </c>
      <c r="J259" s="13">
        <f t="shared" si="41"/>
        <v>16.981754769189696</v>
      </c>
      <c r="K259" s="13">
        <f t="shared" si="42"/>
        <v>8.1823237715088482E-2</v>
      </c>
      <c r="L259" s="13">
        <f t="shared" si="43"/>
        <v>0</v>
      </c>
      <c r="M259" s="13">
        <f t="shared" si="48"/>
        <v>1.7523829256293776E-3</v>
      </c>
      <c r="N259" s="13">
        <f t="shared" si="44"/>
        <v>1.0864774138902142E-3</v>
      </c>
      <c r="O259" s="13">
        <f t="shared" si="45"/>
        <v>1.0864774138902142E-3</v>
      </c>
      <c r="Q259" s="41">
        <v>17.29737785685192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35.028116079226429</v>
      </c>
      <c r="G260" s="13">
        <f t="shared" si="39"/>
        <v>0</v>
      </c>
      <c r="H260" s="13">
        <f t="shared" si="40"/>
        <v>35.028116079226429</v>
      </c>
      <c r="I260" s="16">
        <f t="shared" si="47"/>
        <v>35.109939316941521</v>
      </c>
      <c r="J260" s="13">
        <f t="shared" si="41"/>
        <v>34.025115287182004</v>
      </c>
      <c r="K260" s="13">
        <f t="shared" si="42"/>
        <v>1.0848240297595169</v>
      </c>
      <c r="L260" s="13">
        <f t="shared" si="43"/>
        <v>0</v>
      </c>
      <c r="M260" s="13">
        <f t="shared" si="48"/>
        <v>6.6590551173916347E-4</v>
      </c>
      <c r="N260" s="13">
        <f t="shared" si="44"/>
        <v>4.1286141727828136E-4</v>
      </c>
      <c r="O260" s="13">
        <f t="shared" si="45"/>
        <v>4.1286141727828136E-4</v>
      </c>
      <c r="Q260" s="41">
        <v>14.00641993258508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99.621736142706283</v>
      </c>
      <c r="G261" s="13">
        <f t="shared" si="39"/>
        <v>10.036882913318461</v>
      </c>
      <c r="H261" s="13">
        <f t="shared" si="40"/>
        <v>89.584853229387818</v>
      </c>
      <c r="I261" s="16">
        <f t="shared" si="47"/>
        <v>90.669677259147335</v>
      </c>
      <c r="J261" s="13">
        <f t="shared" si="41"/>
        <v>71.774767812895746</v>
      </c>
      <c r="K261" s="13">
        <f t="shared" si="42"/>
        <v>18.894909446251589</v>
      </c>
      <c r="L261" s="13">
        <f t="shared" si="43"/>
        <v>1.0990763376913273</v>
      </c>
      <c r="M261" s="13">
        <f t="shared" si="48"/>
        <v>1.0993293817857881</v>
      </c>
      <c r="N261" s="13">
        <f t="shared" si="44"/>
        <v>0.68158421670718861</v>
      </c>
      <c r="O261" s="13">
        <f t="shared" si="45"/>
        <v>10.718467130025649</v>
      </c>
      <c r="Q261" s="41">
        <v>11.65718909264746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131.19124402275881</v>
      </c>
      <c r="G262" s="13">
        <f t="shared" ref="G262:G325" si="50">IF((F262-$J$2)&gt;0,$I$2*(F262-$J$2),0)</f>
        <v>15.320567342870248</v>
      </c>
      <c r="H262" s="13">
        <f t="shared" ref="H262:H325" si="51">F262-G262</f>
        <v>115.87067667988856</v>
      </c>
      <c r="I262" s="16">
        <f t="shared" si="47"/>
        <v>133.66650978844882</v>
      </c>
      <c r="J262" s="13">
        <f t="shared" ref="J262:J325" si="52">I262/SQRT(1+(I262/($K$2*(300+(25*Q262)+0.05*(Q262)^3)))^2)</f>
        <v>85.345782566998494</v>
      </c>
      <c r="K262" s="13">
        <f t="shared" ref="K262:K325" si="53">I262-J262</f>
        <v>48.320727221450326</v>
      </c>
      <c r="L262" s="13">
        <f t="shared" ref="L262:L325" si="54">IF(K262&gt;$N$2,(K262-$N$2)/$L$2,0)</f>
        <v>19.019935538303244</v>
      </c>
      <c r="M262" s="13">
        <f t="shared" si="48"/>
        <v>19.437680703381844</v>
      </c>
      <c r="N262" s="13">
        <f t="shared" ref="N262:N325" si="55">$M$2*M262</f>
        <v>12.051362036096743</v>
      </c>
      <c r="O262" s="13">
        <f t="shared" ref="O262:O325" si="56">N262+G262</f>
        <v>27.371929378966989</v>
      </c>
      <c r="Q262" s="41">
        <v>10.802975351612901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11.80638637165476</v>
      </c>
      <c r="G263" s="13">
        <f t="shared" si="50"/>
        <v>0</v>
      </c>
      <c r="H263" s="13">
        <f t="shared" si="51"/>
        <v>11.80638637165476</v>
      </c>
      <c r="I263" s="16">
        <f t="shared" ref="I263:I326" si="58">H263+K262-L262</f>
        <v>41.107178054801842</v>
      </c>
      <c r="J263" s="13">
        <f t="shared" si="52"/>
        <v>39.431046621491241</v>
      </c>
      <c r="K263" s="13">
        <f t="shared" si="53"/>
        <v>1.6761314333106014</v>
      </c>
      <c r="L263" s="13">
        <f t="shared" si="54"/>
        <v>0</v>
      </c>
      <c r="M263" s="13">
        <f t="shared" ref="M263:M326" si="59">L263+M262-N262</f>
        <v>7.3863186672851011</v>
      </c>
      <c r="N263" s="13">
        <f t="shared" si="55"/>
        <v>4.579517573716763</v>
      </c>
      <c r="O263" s="13">
        <f t="shared" si="56"/>
        <v>4.579517573716763</v>
      </c>
      <c r="Q263" s="41">
        <v>14.169572130616711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78.950407919215877</v>
      </c>
      <c r="G264" s="13">
        <f t="shared" si="50"/>
        <v>6.5771908747985073</v>
      </c>
      <c r="H264" s="13">
        <f t="shared" si="51"/>
        <v>72.373217044417373</v>
      </c>
      <c r="I264" s="16">
        <f t="shared" si="58"/>
        <v>74.049348477727975</v>
      </c>
      <c r="J264" s="13">
        <f t="shared" si="52"/>
        <v>65.013129312114387</v>
      </c>
      <c r="K264" s="13">
        <f t="shared" si="53"/>
        <v>9.0362191656135877</v>
      </c>
      <c r="L264" s="13">
        <f t="shared" si="54"/>
        <v>0</v>
      </c>
      <c r="M264" s="13">
        <f t="shared" si="59"/>
        <v>2.8068010935683381</v>
      </c>
      <c r="N264" s="13">
        <f t="shared" si="55"/>
        <v>1.7402166780123696</v>
      </c>
      <c r="O264" s="13">
        <f t="shared" si="56"/>
        <v>8.3174075528108773</v>
      </c>
      <c r="Q264" s="41">
        <v>13.780417571427209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60.882649183688891</v>
      </c>
      <c r="G265" s="13">
        <f t="shared" si="50"/>
        <v>3.553249675888587</v>
      </c>
      <c r="H265" s="13">
        <f t="shared" si="51"/>
        <v>57.329399507800304</v>
      </c>
      <c r="I265" s="16">
        <f t="shared" si="58"/>
        <v>66.365618673413891</v>
      </c>
      <c r="J265" s="13">
        <f t="shared" si="52"/>
        <v>61.150219822836213</v>
      </c>
      <c r="K265" s="13">
        <f t="shared" si="53"/>
        <v>5.215398850577678</v>
      </c>
      <c r="L265" s="13">
        <f t="shared" si="54"/>
        <v>0</v>
      </c>
      <c r="M265" s="13">
        <f t="shared" si="59"/>
        <v>1.0665844155559685</v>
      </c>
      <c r="N265" s="13">
        <f t="shared" si="55"/>
        <v>0.66128233764470046</v>
      </c>
      <c r="O265" s="13">
        <f t="shared" si="56"/>
        <v>4.2145320135332875</v>
      </c>
      <c r="Q265" s="41">
        <v>15.899404990441401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60.414996580608602</v>
      </c>
      <c r="G266" s="13">
        <f t="shared" si="50"/>
        <v>3.4749802018529792</v>
      </c>
      <c r="H266" s="13">
        <f t="shared" si="51"/>
        <v>56.940016378755622</v>
      </c>
      <c r="I266" s="16">
        <f t="shared" si="58"/>
        <v>62.1554152293333</v>
      </c>
      <c r="J266" s="13">
        <f t="shared" si="52"/>
        <v>59.494856351032468</v>
      </c>
      <c r="K266" s="13">
        <f t="shared" si="53"/>
        <v>2.6605588783008329</v>
      </c>
      <c r="L266" s="13">
        <f t="shared" si="54"/>
        <v>0</v>
      </c>
      <c r="M266" s="13">
        <f t="shared" si="59"/>
        <v>0.40530207791126804</v>
      </c>
      <c r="N266" s="13">
        <f t="shared" si="55"/>
        <v>0.2512872883049862</v>
      </c>
      <c r="O266" s="13">
        <f t="shared" si="56"/>
        <v>3.7262674901579653</v>
      </c>
      <c r="Q266" s="41">
        <v>19.685045271029939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0.42509434980805771</v>
      </c>
      <c r="G267" s="13">
        <f t="shared" si="50"/>
        <v>0</v>
      </c>
      <c r="H267" s="13">
        <f t="shared" si="51"/>
        <v>0.42509434980805771</v>
      </c>
      <c r="I267" s="16">
        <f t="shared" si="58"/>
        <v>3.0856532281088906</v>
      </c>
      <c r="J267" s="13">
        <f t="shared" si="52"/>
        <v>3.0853332363662749</v>
      </c>
      <c r="K267" s="13">
        <f t="shared" si="53"/>
        <v>3.1999174261576613E-4</v>
      </c>
      <c r="L267" s="13">
        <f t="shared" si="54"/>
        <v>0</v>
      </c>
      <c r="M267" s="13">
        <f t="shared" si="59"/>
        <v>0.15401478960628184</v>
      </c>
      <c r="N267" s="13">
        <f t="shared" si="55"/>
        <v>9.5489169555894746E-2</v>
      </c>
      <c r="O267" s="13">
        <f t="shared" si="56"/>
        <v>9.5489169555894746E-2</v>
      </c>
      <c r="Q267" s="41">
        <v>20.269762339596529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31.845026454630538</v>
      </c>
      <c r="G268" s="13">
        <f t="shared" si="50"/>
        <v>0</v>
      </c>
      <c r="H268" s="13">
        <f t="shared" si="51"/>
        <v>31.845026454630538</v>
      </c>
      <c r="I268" s="16">
        <f t="shared" si="58"/>
        <v>31.845346446373153</v>
      </c>
      <c r="J268" s="13">
        <f t="shared" si="52"/>
        <v>31.672903076592693</v>
      </c>
      <c r="K268" s="13">
        <f t="shared" si="53"/>
        <v>0.17244336978045993</v>
      </c>
      <c r="L268" s="13">
        <f t="shared" si="54"/>
        <v>0</v>
      </c>
      <c r="M268" s="13">
        <f t="shared" si="59"/>
        <v>5.8525620050387098E-2</v>
      </c>
      <c r="N268" s="13">
        <f t="shared" si="55"/>
        <v>3.6285884431239999E-2</v>
      </c>
      <c r="O268" s="13">
        <f t="shared" si="56"/>
        <v>3.6285884431239999E-2</v>
      </c>
      <c r="Q268" s="41">
        <v>25.281329870967749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22.232473961094989</v>
      </c>
      <c r="G269" s="18">
        <f t="shared" si="50"/>
        <v>0</v>
      </c>
      <c r="H269" s="18">
        <f t="shared" si="51"/>
        <v>22.232473961094989</v>
      </c>
      <c r="I269" s="17">
        <f t="shared" si="58"/>
        <v>22.404917330875449</v>
      </c>
      <c r="J269" s="18">
        <f t="shared" si="52"/>
        <v>22.324429234327766</v>
      </c>
      <c r="K269" s="18">
        <f t="shared" si="53"/>
        <v>8.048809654768263E-2</v>
      </c>
      <c r="L269" s="18">
        <f t="shared" si="54"/>
        <v>0</v>
      </c>
      <c r="M269" s="18">
        <f t="shared" si="59"/>
        <v>2.2239735619147098E-2</v>
      </c>
      <c r="N269" s="18">
        <f t="shared" si="55"/>
        <v>1.3788636083871202E-2</v>
      </c>
      <c r="O269" s="18">
        <f t="shared" si="56"/>
        <v>1.3788636083871202E-2</v>
      </c>
      <c r="P269" s="3"/>
      <c r="Q269" s="42">
        <v>23.206131948513171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5.8813298309524287</v>
      </c>
      <c r="G270" s="13">
        <f t="shared" si="50"/>
        <v>0</v>
      </c>
      <c r="H270" s="13">
        <f t="shared" si="51"/>
        <v>5.8813298309524287</v>
      </c>
      <c r="I270" s="16">
        <f t="shared" si="58"/>
        <v>5.9618179275001113</v>
      </c>
      <c r="J270" s="13">
        <f t="shared" si="52"/>
        <v>5.9598363035821054</v>
      </c>
      <c r="K270" s="13">
        <f t="shared" si="53"/>
        <v>1.981623918005937E-3</v>
      </c>
      <c r="L270" s="13">
        <f t="shared" si="54"/>
        <v>0</v>
      </c>
      <c r="M270" s="13">
        <f t="shared" si="59"/>
        <v>8.4510995352758966E-3</v>
      </c>
      <c r="N270" s="13">
        <f t="shared" si="55"/>
        <v>5.2396817118710555E-3</v>
      </c>
      <c r="O270" s="13">
        <f t="shared" si="56"/>
        <v>5.2396817118710555E-3</v>
      </c>
      <c r="Q270" s="41">
        <v>21.344305244674889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74.38329499425322</v>
      </c>
      <c r="G271" s="13">
        <f t="shared" si="50"/>
        <v>5.8128082451637448</v>
      </c>
      <c r="H271" s="13">
        <f t="shared" si="51"/>
        <v>68.570486749089469</v>
      </c>
      <c r="I271" s="16">
        <f t="shared" si="58"/>
        <v>68.572468373007467</v>
      </c>
      <c r="J271" s="13">
        <f t="shared" si="52"/>
        <v>63.81825546584124</v>
      </c>
      <c r="K271" s="13">
        <f t="shared" si="53"/>
        <v>4.7542129071662274</v>
      </c>
      <c r="L271" s="13">
        <f t="shared" si="54"/>
        <v>0</v>
      </c>
      <c r="M271" s="13">
        <f t="shared" si="59"/>
        <v>3.2114178234048411E-3</v>
      </c>
      <c r="N271" s="13">
        <f t="shared" si="55"/>
        <v>1.9910790505110014E-3</v>
      </c>
      <c r="O271" s="13">
        <f t="shared" si="56"/>
        <v>5.8147993242142562</v>
      </c>
      <c r="Q271" s="41">
        <v>17.364032548908991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3.179384929267159</v>
      </c>
      <c r="G272" s="13">
        <f t="shared" si="50"/>
        <v>0</v>
      </c>
      <c r="H272" s="13">
        <f t="shared" si="51"/>
        <v>3.179384929267159</v>
      </c>
      <c r="I272" s="16">
        <f t="shared" si="58"/>
        <v>7.9335978364333863</v>
      </c>
      <c r="J272" s="13">
        <f t="shared" si="52"/>
        <v>7.9200497238179235</v>
      </c>
      <c r="K272" s="13">
        <f t="shared" si="53"/>
        <v>1.3548112615462848E-2</v>
      </c>
      <c r="L272" s="13">
        <f t="shared" si="54"/>
        <v>0</v>
      </c>
      <c r="M272" s="13">
        <f t="shared" si="59"/>
        <v>1.2203387728938397E-3</v>
      </c>
      <c r="N272" s="13">
        <f t="shared" si="55"/>
        <v>7.5661003919418057E-4</v>
      </c>
      <c r="O272" s="13">
        <f t="shared" si="56"/>
        <v>7.5661003919418057E-4</v>
      </c>
      <c r="Q272" s="41">
        <v>13.756052420575269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1.436716881257037</v>
      </c>
      <c r="G273" s="13">
        <f t="shared" si="50"/>
        <v>0</v>
      </c>
      <c r="H273" s="13">
        <f t="shared" si="51"/>
        <v>1.436716881257037</v>
      </c>
      <c r="I273" s="16">
        <f t="shared" si="58"/>
        <v>1.4502649938724999</v>
      </c>
      <c r="J273" s="13">
        <f t="shared" si="52"/>
        <v>1.4501546570056252</v>
      </c>
      <c r="K273" s="13">
        <f t="shared" si="53"/>
        <v>1.1033686687467181E-4</v>
      </c>
      <c r="L273" s="13">
        <f t="shared" si="54"/>
        <v>0</v>
      </c>
      <c r="M273" s="13">
        <f t="shared" si="59"/>
        <v>4.6372873369965914E-4</v>
      </c>
      <c r="N273" s="13">
        <f t="shared" si="55"/>
        <v>2.8751181489378868E-4</v>
      </c>
      <c r="O273" s="13">
        <f t="shared" si="56"/>
        <v>2.8751181489378868E-4</v>
      </c>
      <c r="Q273" s="41">
        <v>11.66950273866448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5.694153335660662</v>
      </c>
      <c r="G274" s="13">
        <f t="shared" si="50"/>
        <v>0</v>
      </c>
      <c r="H274" s="13">
        <f t="shared" si="51"/>
        <v>5.694153335660662</v>
      </c>
      <c r="I274" s="16">
        <f t="shared" si="58"/>
        <v>5.6942636725275371</v>
      </c>
      <c r="J274" s="13">
        <f t="shared" si="52"/>
        <v>5.6875750419538349</v>
      </c>
      <c r="K274" s="13">
        <f t="shared" si="53"/>
        <v>6.6886305737021701E-3</v>
      </c>
      <c r="L274" s="13">
        <f t="shared" si="54"/>
        <v>0</v>
      </c>
      <c r="M274" s="13">
        <f t="shared" si="59"/>
        <v>1.7621691880587045E-4</v>
      </c>
      <c r="N274" s="13">
        <f t="shared" si="55"/>
        <v>1.0925448965963968E-4</v>
      </c>
      <c r="O274" s="13">
        <f t="shared" si="56"/>
        <v>1.0925448965963968E-4</v>
      </c>
      <c r="Q274" s="41">
        <v>11.646329951612911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56.243188513637129</v>
      </c>
      <c r="G275" s="13">
        <f t="shared" si="50"/>
        <v>2.776758442733843</v>
      </c>
      <c r="H275" s="13">
        <f t="shared" si="51"/>
        <v>53.466430070903286</v>
      </c>
      <c r="I275" s="16">
        <f t="shared" si="58"/>
        <v>53.473118701476992</v>
      </c>
      <c r="J275" s="13">
        <f t="shared" si="52"/>
        <v>49.238005572225063</v>
      </c>
      <c r="K275" s="13">
        <f t="shared" si="53"/>
        <v>4.2351131292519284</v>
      </c>
      <c r="L275" s="13">
        <f t="shared" si="54"/>
        <v>0</v>
      </c>
      <c r="M275" s="13">
        <f t="shared" si="59"/>
        <v>6.6962429146230772E-5</v>
      </c>
      <c r="N275" s="13">
        <f t="shared" si="55"/>
        <v>4.1516706070663078E-5</v>
      </c>
      <c r="O275" s="13">
        <f t="shared" si="56"/>
        <v>2.7767999594399138</v>
      </c>
      <c r="Q275" s="41">
        <v>12.716438804816599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19.37600617466499</v>
      </c>
      <c r="G276" s="13">
        <f t="shared" si="50"/>
        <v>0</v>
      </c>
      <c r="H276" s="13">
        <f t="shared" si="51"/>
        <v>19.37600617466499</v>
      </c>
      <c r="I276" s="16">
        <f t="shared" si="58"/>
        <v>23.611119303916919</v>
      </c>
      <c r="J276" s="13">
        <f t="shared" si="52"/>
        <v>23.280495460017324</v>
      </c>
      <c r="K276" s="13">
        <f t="shared" si="53"/>
        <v>0.33062384389959476</v>
      </c>
      <c r="L276" s="13">
        <f t="shared" si="54"/>
        <v>0</v>
      </c>
      <c r="M276" s="13">
        <f t="shared" si="59"/>
        <v>2.5445723075567694E-5</v>
      </c>
      <c r="N276" s="13">
        <f t="shared" si="55"/>
        <v>1.5776348306851971E-5</v>
      </c>
      <c r="O276" s="13">
        <f t="shared" si="56"/>
        <v>1.5776348306851971E-5</v>
      </c>
      <c r="Q276" s="41">
        <v>14.179328086972321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5.1333667147645903</v>
      </c>
      <c r="G277" s="13">
        <f t="shared" si="50"/>
        <v>0</v>
      </c>
      <c r="H277" s="13">
        <f t="shared" si="51"/>
        <v>5.1333667147645903</v>
      </c>
      <c r="I277" s="16">
        <f t="shared" si="58"/>
        <v>5.463990558664185</v>
      </c>
      <c r="J277" s="13">
        <f t="shared" si="52"/>
        <v>5.4616746708886117</v>
      </c>
      <c r="K277" s="13">
        <f t="shared" si="53"/>
        <v>2.3158877755733442E-3</v>
      </c>
      <c r="L277" s="13">
        <f t="shared" si="54"/>
        <v>0</v>
      </c>
      <c r="M277" s="13">
        <f t="shared" si="59"/>
        <v>9.6693747687157234E-6</v>
      </c>
      <c r="N277" s="13">
        <f t="shared" si="55"/>
        <v>5.9950123566037487E-6</v>
      </c>
      <c r="O277" s="13">
        <f t="shared" si="56"/>
        <v>5.9950123566037487E-6</v>
      </c>
      <c r="Q277" s="41">
        <v>18.395046066104129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44.858256506242803</v>
      </c>
      <c r="G278" s="13">
        <f t="shared" si="50"/>
        <v>0.87129991586892896</v>
      </c>
      <c r="H278" s="13">
        <f t="shared" si="51"/>
        <v>43.986956590373872</v>
      </c>
      <c r="I278" s="16">
        <f t="shared" si="58"/>
        <v>43.989272478149445</v>
      </c>
      <c r="J278" s="13">
        <f t="shared" si="52"/>
        <v>42.395232296137955</v>
      </c>
      <c r="K278" s="13">
        <f t="shared" si="53"/>
        <v>1.59404018201149</v>
      </c>
      <c r="L278" s="13">
        <f t="shared" si="54"/>
        <v>0</v>
      </c>
      <c r="M278" s="13">
        <f t="shared" si="59"/>
        <v>3.6743624121119747E-6</v>
      </c>
      <c r="N278" s="13">
        <f t="shared" si="55"/>
        <v>2.2781046955094243E-6</v>
      </c>
      <c r="O278" s="13">
        <f t="shared" si="56"/>
        <v>0.87130219397362452</v>
      </c>
      <c r="Q278" s="41">
        <v>16.04010336643492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3.8529369821243011</v>
      </c>
      <c r="G279" s="13">
        <f t="shared" si="50"/>
        <v>0</v>
      </c>
      <c r="H279" s="13">
        <f t="shared" si="51"/>
        <v>3.8529369821243011</v>
      </c>
      <c r="I279" s="16">
        <f t="shared" si="58"/>
        <v>5.4469771641357916</v>
      </c>
      <c r="J279" s="13">
        <f t="shared" si="52"/>
        <v>5.4449873573354592</v>
      </c>
      <c r="K279" s="13">
        <f t="shared" si="53"/>
        <v>1.9898068003323388E-3</v>
      </c>
      <c r="L279" s="13">
        <f t="shared" si="54"/>
        <v>0</v>
      </c>
      <c r="M279" s="13">
        <f t="shared" si="59"/>
        <v>1.3962577166025504E-6</v>
      </c>
      <c r="N279" s="13">
        <f t="shared" si="55"/>
        <v>8.6567978429358127E-7</v>
      </c>
      <c r="O279" s="13">
        <f t="shared" si="56"/>
        <v>8.6567978429358127E-7</v>
      </c>
      <c r="Q279" s="41">
        <v>19.40152082416688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54.681191939004442</v>
      </c>
      <c r="G280" s="13">
        <f t="shared" si="50"/>
        <v>2.5153322269132676</v>
      </c>
      <c r="H280" s="13">
        <f t="shared" si="51"/>
        <v>52.165859712091176</v>
      </c>
      <c r="I280" s="16">
        <f t="shared" si="58"/>
        <v>52.167849518891508</v>
      </c>
      <c r="J280" s="13">
        <f t="shared" si="52"/>
        <v>51.46995487358744</v>
      </c>
      <c r="K280" s="13">
        <f t="shared" si="53"/>
        <v>0.69789464530406775</v>
      </c>
      <c r="L280" s="13">
        <f t="shared" si="54"/>
        <v>0</v>
      </c>
      <c r="M280" s="13">
        <f t="shared" si="59"/>
        <v>5.3057793230896918E-7</v>
      </c>
      <c r="N280" s="13">
        <f t="shared" si="55"/>
        <v>3.2895831803156091E-7</v>
      </c>
      <c r="O280" s="13">
        <f t="shared" si="56"/>
        <v>2.5153325558715856</v>
      </c>
      <c r="Q280" s="41">
        <v>25.790723870967749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30.920413485261491</v>
      </c>
      <c r="G281" s="18">
        <f t="shared" si="50"/>
        <v>0</v>
      </c>
      <c r="H281" s="18">
        <f t="shared" si="51"/>
        <v>30.920413485261491</v>
      </c>
      <c r="I281" s="17">
        <f t="shared" si="58"/>
        <v>31.618308130565559</v>
      </c>
      <c r="J281" s="18">
        <f t="shared" si="52"/>
        <v>31.411296942377039</v>
      </c>
      <c r="K281" s="18">
        <f t="shared" si="53"/>
        <v>0.20701118818852038</v>
      </c>
      <c r="L281" s="18">
        <f t="shared" si="54"/>
        <v>0</v>
      </c>
      <c r="M281" s="18">
        <f t="shared" si="59"/>
        <v>2.0161961427740827E-7</v>
      </c>
      <c r="N281" s="18">
        <f t="shared" si="55"/>
        <v>1.2500416085199312E-7</v>
      </c>
      <c r="O281" s="18">
        <f t="shared" si="56"/>
        <v>1.2500416085199312E-7</v>
      </c>
      <c r="P281" s="3"/>
      <c r="Q281" s="42">
        <v>23.80629612938516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20.094502782222719</v>
      </c>
      <c r="G282" s="13">
        <f t="shared" si="50"/>
        <v>0</v>
      </c>
      <c r="H282" s="13">
        <f t="shared" si="51"/>
        <v>20.094502782222719</v>
      </c>
      <c r="I282" s="16">
        <f t="shared" si="58"/>
        <v>20.301513970411239</v>
      </c>
      <c r="J282" s="13">
        <f t="shared" si="52"/>
        <v>20.210931852204855</v>
      </c>
      <c r="K282" s="13">
        <f t="shared" si="53"/>
        <v>9.0582118206384621E-2</v>
      </c>
      <c r="L282" s="13">
        <f t="shared" si="54"/>
        <v>0</v>
      </c>
      <c r="M282" s="13">
        <f t="shared" si="59"/>
        <v>7.6615453425415155E-8</v>
      </c>
      <c r="N282" s="13">
        <f t="shared" si="55"/>
        <v>4.7501581123757396E-8</v>
      </c>
      <c r="O282" s="13">
        <f t="shared" si="56"/>
        <v>4.7501581123757396E-8</v>
      </c>
      <c r="Q282" s="41">
        <v>20.266406689225491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29.37529893556022</v>
      </c>
      <c r="G283" s="13">
        <f t="shared" si="50"/>
        <v>0</v>
      </c>
      <c r="H283" s="13">
        <f t="shared" si="51"/>
        <v>29.37529893556022</v>
      </c>
      <c r="I283" s="16">
        <f t="shared" si="58"/>
        <v>29.465881053766605</v>
      </c>
      <c r="J283" s="13">
        <f t="shared" si="52"/>
        <v>29.041121952454922</v>
      </c>
      <c r="K283" s="13">
        <f t="shared" si="53"/>
        <v>0.42475910131168249</v>
      </c>
      <c r="L283" s="13">
        <f t="shared" si="54"/>
        <v>0</v>
      </c>
      <c r="M283" s="13">
        <f t="shared" si="59"/>
        <v>2.9113872301657758E-8</v>
      </c>
      <c r="N283" s="13">
        <f t="shared" si="55"/>
        <v>1.8050600827027811E-8</v>
      </c>
      <c r="O283" s="13">
        <f t="shared" si="56"/>
        <v>1.8050600827027811E-8</v>
      </c>
      <c r="Q283" s="41">
        <v>17.136376165692649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78.920488218439885</v>
      </c>
      <c r="G284" s="13">
        <f t="shared" si="50"/>
        <v>6.5721833131435208</v>
      </c>
      <c r="H284" s="13">
        <f t="shared" si="51"/>
        <v>72.348304905296359</v>
      </c>
      <c r="I284" s="16">
        <f t="shared" si="58"/>
        <v>72.773064006608038</v>
      </c>
      <c r="J284" s="13">
        <f t="shared" si="52"/>
        <v>64.010948089203723</v>
      </c>
      <c r="K284" s="13">
        <f t="shared" si="53"/>
        <v>8.7621159174043157</v>
      </c>
      <c r="L284" s="13">
        <f t="shared" si="54"/>
        <v>0</v>
      </c>
      <c r="M284" s="13">
        <f t="shared" si="59"/>
        <v>1.1063271474629947E-8</v>
      </c>
      <c r="N284" s="13">
        <f t="shared" si="55"/>
        <v>6.8592283142705675E-9</v>
      </c>
      <c r="O284" s="13">
        <f t="shared" si="56"/>
        <v>6.5721833200027495</v>
      </c>
      <c r="Q284" s="41">
        <v>13.646115156962161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209.9762509348399</v>
      </c>
      <c r="G285" s="13">
        <f t="shared" si="50"/>
        <v>28.506554146501102</v>
      </c>
      <c r="H285" s="13">
        <f t="shared" si="51"/>
        <v>181.46969678833881</v>
      </c>
      <c r="I285" s="16">
        <f t="shared" si="58"/>
        <v>190.23181270574312</v>
      </c>
      <c r="J285" s="13">
        <f t="shared" si="52"/>
        <v>94.901160694389063</v>
      </c>
      <c r="K285" s="13">
        <f t="shared" si="53"/>
        <v>95.330652011354061</v>
      </c>
      <c r="L285" s="13">
        <f t="shared" si="54"/>
        <v>47.649836315479881</v>
      </c>
      <c r="M285" s="13">
        <f t="shared" si="59"/>
        <v>47.649836319683921</v>
      </c>
      <c r="N285" s="13">
        <f t="shared" si="55"/>
        <v>29.54289851820403</v>
      </c>
      <c r="O285" s="13">
        <f t="shared" si="56"/>
        <v>58.049452664705129</v>
      </c>
      <c r="Q285" s="41">
        <v>10.614560053480719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137.08775958919719</v>
      </c>
      <c r="G286" s="13">
        <f t="shared" si="50"/>
        <v>16.307447708740188</v>
      </c>
      <c r="H286" s="13">
        <f t="shared" si="51"/>
        <v>120.78031188045701</v>
      </c>
      <c r="I286" s="16">
        <f t="shared" si="58"/>
        <v>168.46112757633119</v>
      </c>
      <c r="J286" s="13">
        <f t="shared" si="52"/>
        <v>88.068082485827489</v>
      </c>
      <c r="K286" s="13">
        <f t="shared" si="53"/>
        <v>80.393045090503705</v>
      </c>
      <c r="L286" s="13">
        <f t="shared" si="54"/>
        <v>38.552561518642491</v>
      </c>
      <c r="M286" s="13">
        <f t="shared" si="59"/>
        <v>56.659499320122393</v>
      </c>
      <c r="N286" s="13">
        <f t="shared" si="55"/>
        <v>35.128889578475885</v>
      </c>
      <c r="O286" s="13">
        <f t="shared" si="56"/>
        <v>51.436337287216077</v>
      </c>
      <c r="Q286" s="41">
        <v>9.7429754516129048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66.726501502290333</v>
      </c>
      <c r="G287" s="13">
        <f t="shared" si="50"/>
        <v>4.5313159676315919</v>
      </c>
      <c r="H287" s="13">
        <f t="shared" si="51"/>
        <v>62.195185534658741</v>
      </c>
      <c r="I287" s="16">
        <f t="shared" si="58"/>
        <v>104.03566910651996</v>
      </c>
      <c r="J287" s="13">
        <f t="shared" si="52"/>
        <v>74.671893332226901</v>
      </c>
      <c r="K287" s="13">
        <f t="shared" si="53"/>
        <v>29.36377577429306</v>
      </c>
      <c r="L287" s="13">
        <f t="shared" si="54"/>
        <v>7.4748066874179022</v>
      </c>
      <c r="M287" s="13">
        <f t="shared" si="59"/>
        <v>29.005416429064404</v>
      </c>
      <c r="N287" s="13">
        <f t="shared" si="55"/>
        <v>17.983358186019931</v>
      </c>
      <c r="O287" s="13">
        <f t="shared" si="56"/>
        <v>22.514674153651523</v>
      </c>
      <c r="Q287" s="41">
        <v>10.30312563445974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118.0212962621497</v>
      </c>
      <c r="G288" s="13">
        <f t="shared" si="50"/>
        <v>13.11635661569863</v>
      </c>
      <c r="H288" s="13">
        <f t="shared" si="51"/>
        <v>104.90493964645107</v>
      </c>
      <c r="I288" s="16">
        <f t="shared" si="58"/>
        <v>126.79390873332622</v>
      </c>
      <c r="J288" s="13">
        <f t="shared" si="52"/>
        <v>88.679992381075238</v>
      </c>
      <c r="K288" s="13">
        <f t="shared" si="53"/>
        <v>38.113916352250982</v>
      </c>
      <c r="L288" s="13">
        <f t="shared" si="54"/>
        <v>12.803801737992528</v>
      </c>
      <c r="M288" s="13">
        <f t="shared" si="59"/>
        <v>23.825859981037002</v>
      </c>
      <c r="N288" s="13">
        <f t="shared" si="55"/>
        <v>14.772033188242942</v>
      </c>
      <c r="O288" s="13">
        <f t="shared" si="56"/>
        <v>27.888389803941571</v>
      </c>
      <c r="Q288" s="41">
        <v>12.463125143379241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85.891666264177516</v>
      </c>
      <c r="G289" s="13">
        <f t="shared" si="50"/>
        <v>7.7389263943421591</v>
      </c>
      <c r="H289" s="13">
        <f t="shared" si="51"/>
        <v>78.152739869835358</v>
      </c>
      <c r="I289" s="16">
        <f t="shared" si="58"/>
        <v>103.46285448409381</v>
      </c>
      <c r="J289" s="13">
        <f t="shared" si="52"/>
        <v>83.720194046537415</v>
      </c>
      <c r="K289" s="13">
        <f t="shared" si="53"/>
        <v>19.742660437556395</v>
      </c>
      <c r="L289" s="13">
        <f t="shared" si="54"/>
        <v>1.6153721384883202</v>
      </c>
      <c r="M289" s="13">
        <f t="shared" si="59"/>
        <v>10.669198931282383</v>
      </c>
      <c r="N289" s="13">
        <f t="shared" si="55"/>
        <v>6.6149033373950772</v>
      </c>
      <c r="O289" s="13">
        <f t="shared" si="56"/>
        <v>14.353829731737235</v>
      </c>
      <c r="Q289" s="41">
        <v>14.474591049517249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9.5216648795188341</v>
      </c>
      <c r="G290" s="13">
        <f t="shared" si="50"/>
        <v>0</v>
      </c>
      <c r="H290" s="13">
        <f t="shared" si="51"/>
        <v>9.5216648795188341</v>
      </c>
      <c r="I290" s="16">
        <f t="shared" si="58"/>
        <v>27.648953178586908</v>
      </c>
      <c r="J290" s="13">
        <f t="shared" si="52"/>
        <v>27.359588341106718</v>
      </c>
      <c r="K290" s="13">
        <f t="shared" si="53"/>
        <v>0.28936483748018915</v>
      </c>
      <c r="L290" s="13">
        <f t="shared" si="54"/>
        <v>0</v>
      </c>
      <c r="M290" s="13">
        <f t="shared" si="59"/>
        <v>4.0542955938873053</v>
      </c>
      <c r="N290" s="13">
        <f t="shared" si="55"/>
        <v>2.5136632682101294</v>
      </c>
      <c r="O290" s="13">
        <f t="shared" si="56"/>
        <v>2.5136632682101294</v>
      </c>
      <c r="Q290" s="41">
        <v>18.544688815055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42.214718000797284</v>
      </c>
      <c r="G291" s="13">
        <f t="shared" si="50"/>
        <v>0.42885959360566484</v>
      </c>
      <c r="H291" s="13">
        <f t="shared" si="51"/>
        <v>41.785858407191618</v>
      </c>
      <c r="I291" s="16">
        <f t="shared" si="58"/>
        <v>42.075223244671804</v>
      </c>
      <c r="J291" s="13">
        <f t="shared" si="52"/>
        <v>41.578941538247619</v>
      </c>
      <c r="K291" s="13">
        <f t="shared" si="53"/>
        <v>0.49628170642418468</v>
      </c>
      <c r="L291" s="13">
        <f t="shared" si="54"/>
        <v>0</v>
      </c>
      <c r="M291" s="13">
        <f t="shared" si="59"/>
        <v>1.5406323256771759</v>
      </c>
      <c r="N291" s="13">
        <f t="shared" si="55"/>
        <v>0.95519204191984908</v>
      </c>
      <c r="O291" s="13">
        <f t="shared" si="56"/>
        <v>1.3840516355255139</v>
      </c>
      <c r="Q291" s="41">
        <v>23.626875384572681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7.8946167644372283</v>
      </c>
      <c r="G292" s="13">
        <f t="shared" si="50"/>
        <v>0</v>
      </c>
      <c r="H292" s="13">
        <f t="shared" si="51"/>
        <v>7.8946167644372283</v>
      </c>
      <c r="I292" s="16">
        <f t="shared" si="58"/>
        <v>8.3908984708614121</v>
      </c>
      <c r="J292" s="13">
        <f t="shared" si="52"/>
        <v>8.3863367652100127</v>
      </c>
      <c r="K292" s="13">
        <f t="shared" si="53"/>
        <v>4.5617056513993504E-3</v>
      </c>
      <c r="L292" s="13">
        <f t="shared" si="54"/>
        <v>0</v>
      </c>
      <c r="M292" s="13">
        <f t="shared" si="59"/>
        <v>0.58544028375732682</v>
      </c>
      <c r="N292" s="13">
        <f t="shared" si="55"/>
        <v>0.36297297592954264</v>
      </c>
      <c r="O292" s="13">
        <f t="shared" si="56"/>
        <v>0.36297297592954264</v>
      </c>
      <c r="Q292" s="41">
        <v>22.698734633829801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26.049665958101379</v>
      </c>
      <c r="G293" s="18">
        <f t="shared" si="50"/>
        <v>0</v>
      </c>
      <c r="H293" s="18">
        <f t="shared" si="51"/>
        <v>26.049665958101379</v>
      </c>
      <c r="I293" s="17">
        <f t="shared" si="58"/>
        <v>26.054227663752776</v>
      </c>
      <c r="J293" s="18">
        <f t="shared" si="52"/>
        <v>25.970170930554112</v>
      </c>
      <c r="K293" s="18">
        <f t="shared" si="53"/>
        <v>8.4056733198664801E-2</v>
      </c>
      <c r="L293" s="18">
        <f t="shared" si="54"/>
        <v>0</v>
      </c>
      <c r="M293" s="18">
        <f t="shared" si="59"/>
        <v>0.22246730782778418</v>
      </c>
      <c r="N293" s="18">
        <f t="shared" si="55"/>
        <v>0.13792973085322618</v>
      </c>
      <c r="O293" s="18">
        <f t="shared" si="56"/>
        <v>0.13792973085322618</v>
      </c>
      <c r="P293" s="3"/>
      <c r="Q293" s="42">
        <v>26.145793870967751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9.5430380799445569</v>
      </c>
      <c r="G294" s="13">
        <f t="shared" si="50"/>
        <v>0</v>
      </c>
      <c r="H294" s="13">
        <f t="shared" si="51"/>
        <v>9.5430380799445569</v>
      </c>
      <c r="I294" s="16">
        <f t="shared" si="58"/>
        <v>9.6270948131432217</v>
      </c>
      <c r="J294" s="13">
        <f t="shared" si="52"/>
        <v>9.6196734297207716</v>
      </c>
      <c r="K294" s="13">
        <f t="shared" si="53"/>
        <v>7.421383422450134E-3</v>
      </c>
      <c r="L294" s="13">
        <f t="shared" si="54"/>
        <v>0</v>
      </c>
      <c r="M294" s="13">
        <f t="shared" si="59"/>
        <v>8.4537576974557993E-2</v>
      </c>
      <c r="N294" s="13">
        <f t="shared" si="55"/>
        <v>5.2413297724225955E-2</v>
      </c>
      <c r="O294" s="13">
        <f t="shared" si="56"/>
        <v>5.2413297724225955E-2</v>
      </c>
      <c r="Q294" s="41">
        <v>22.16889734744499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4.4144942642269216</v>
      </c>
      <c r="G295" s="13">
        <f t="shared" si="50"/>
        <v>0</v>
      </c>
      <c r="H295" s="13">
        <f t="shared" si="51"/>
        <v>4.4144942642269216</v>
      </c>
      <c r="I295" s="16">
        <f t="shared" si="58"/>
        <v>4.4219156476493717</v>
      </c>
      <c r="J295" s="13">
        <f t="shared" si="52"/>
        <v>4.4208938492474807</v>
      </c>
      <c r="K295" s="13">
        <f t="shared" si="53"/>
        <v>1.0217984018909831E-3</v>
      </c>
      <c r="L295" s="13">
        <f t="shared" si="54"/>
        <v>0</v>
      </c>
      <c r="M295" s="13">
        <f t="shared" si="59"/>
        <v>3.2124279250332038E-2</v>
      </c>
      <c r="N295" s="13">
        <f t="shared" si="55"/>
        <v>1.9917053135205864E-2</v>
      </c>
      <c r="O295" s="13">
        <f t="shared" si="56"/>
        <v>1.9917053135205864E-2</v>
      </c>
      <c r="Q295" s="41">
        <v>19.692436781719369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0.15161290299999999</v>
      </c>
      <c r="G296" s="13">
        <f t="shared" si="50"/>
        <v>0</v>
      </c>
      <c r="H296" s="13">
        <f t="shared" si="51"/>
        <v>0.15161290299999999</v>
      </c>
      <c r="I296" s="16">
        <f t="shared" si="58"/>
        <v>0.15263470140189098</v>
      </c>
      <c r="J296" s="13">
        <f t="shared" si="52"/>
        <v>0.15263461164364062</v>
      </c>
      <c r="K296" s="13">
        <f t="shared" si="53"/>
        <v>8.9758250360061353E-8</v>
      </c>
      <c r="L296" s="13">
        <f t="shared" si="54"/>
        <v>0</v>
      </c>
      <c r="M296" s="13">
        <f t="shared" si="59"/>
        <v>1.2207226115126174E-2</v>
      </c>
      <c r="N296" s="13">
        <f t="shared" si="55"/>
        <v>7.5684801913782282E-3</v>
      </c>
      <c r="O296" s="13">
        <f t="shared" si="56"/>
        <v>7.5684801913782282E-3</v>
      </c>
      <c r="Q296" s="41">
        <v>14.2968377475104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111.006836474419</v>
      </c>
      <c r="G297" s="13">
        <f t="shared" si="50"/>
        <v>11.942369612069475</v>
      </c>
      <c r="H297" s="13">
        <f t="shared" si="51"/>
        <v>99.064466862349533</v>
      </c>
      <c r="I297" s="16">
        <f t="shared" si="58"/>
        <v>99.064466952107779</v>
      </c>
      <c r="J297" s="13">
        <f t="shared" si="52"/>
        <v>76.174496664376036</v>
      </c>
      <c r="K297" s="13">
        <f t="shared" si="53"/>
        <v>22.889970287731742</v>
      </c>
      <c r="L297" s="13">
        <f t="shared" si="54"/>
        <v>3.5321411852004108</v>
      </c>
      <c r="M297" s="13">
        <f t="shared" si="59"/>
        <v>3.5367799311241588</v>
      </c>
      <c r="N297" s="13">
        <f t="shared" si="55"/>
        <v>2.1928035572969784</v>
      </c>
      <c r="O297" s="13">
        <f t="shared" si="56"/>
        <v>14.135173169366453</v>
      </c>
      <c r="Q297" s="41">
        <v>11.86727668760539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56.272677850898297</v>
      </c>
      <c r="G298" s="13">
        <f t="shared" si="50"/>
        <v>2.78169397586653</v>
      </c>
      <c r="H298" s="13">
        <f t="shared" si="51"/>
        <v>53.490983875031766</v>
      </c>
      <c r="I298" s="16">
        <f t="shared" si="58"/>
        <v>72.848812977563099</v>
      </c>
      <c r="J298" s="13">
        <f t="shared" si="52"/>
        <v>59.590416560590668</v>
      </c>
      <c r="K298" s="13">
        <f t="shared" si="53"/>
        <v>13.258396416972431</v>
      </c>
      <c r="L298" s="13">
        <f t="shared" si="54"/>
        <v>0</v>
      </c>
      <c r="M298" s="13">
        <f t="shared" si="59"/>
        <v>1.3439763738271804</v>
      </c>
      <c r="N298" s="13">
        <f t="shared" si="55"/>
        <v>0.83326535177285188</v>
      </c>
      <c r="O298" s="13">
        <f t="shared" si="56"/>
        <v>3.6149593276393821</v>
      </c>
      <c r="Q298" s="41">
        <v>9.7846572516129058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51.721228360336482</v>
      </c>
      <c r="G299" s="13">
        <f t="shared" si="50"/>
        <v>2.0199328835953363</v>
      </c>
      <c r="H299" s="13">
        <f t="shared" si="51"/>
        <v>49.701295476741144</v>
      </c>
      <c r="I299" s="16">
        <f t="shared" si="58"/>
        <v>62.959691893713575</v>
      </c>
      <c r="J299" s="13">
        <f t="shared" si="52"/>
        <v>55.890813368602473</v>
      </c>
      <c r="K299" s="13">
        <f t="shared" si="53"/>
        <v>7.0688785251111028</v>
      </c>
      <c r="L299" s="13">
        <f t="shared" si="54"/>
        <v>0</v>
      </c>
      <c r="M299" s="13">
        <f t="shared" si="59"/>
        <v>0.5107110220543285</v>
      </c>
      <c r="N299" s="13">
        <f t="shared" si="55"/>
        <v>0.31664083367368367</v>
      </c>
      <c r="O299" s="13">
        <f t="shared" si="56"/>
        <v>2.3365737172690197</v>
      </c>
      <c r="Q299" s="41">
        <v>12.14326293594806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5.6987659123444514</v>
      </c>
      <c r="G300" s="13">
        <f t="shared" si="50"/>
        <v>0</v>
      </c>
      <c r="H300" s="13">
        <f t="shared" si="51"/>
        <v>5.6987659123444514</v>
      </c>
      <c r="I300" s="16">
        <f t="shared" si="58"/>
        <v>12.767644437455555</v>
      </c>
      <c r="J300" s="13">
        <f t="shared" si="52"/>
        <v>12.717315772954001</v>
      </c>
      <c r="K300" s="13">
        <f t="shared" si="53"/>
        <v>5.0328664501554599E-2</v>
      </c>
      <c r="L300" s="13">
        <f t="shared" si="54"/>
        <v>0</v>
      </c>
      <c r="M300" s="13">
        <f t="shared" si="59"/>
        <v>0.19407018838064483</v>
      </c>
      <c r="N300" s="13">
        <f t="shared" si="55"/>
        <v>0.12032351679599979</v>
      </c>
      <c r="O300" s="13">
        <f t="shared" si="56"/>
        <v>0.12032351679599979</v>
      </c>
      <c r="Q300" s="41">
        <v>14.563458502415321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8.8123110825068185</v>
      </c>
      <c r="G301" s="13">
        <f t="shared" si="50"/>
        <v>0</v>
      </c>
      <c r="H301" s="13">
        <f t="shared" si="51"/>
        <v>8.8123110825068185</v>
      </c>
      <c r="I301" s="16">
        <f t="shared" si="58"/>
        <v>8.8626397470083731</v>
      </c>
      <c r="J301" s="13">
        <f t="shared" si="52"/>
        <v>8.8509254807317745</v>
      </c>
      <c r="K301" s="13">
        <f t="shared" si="53"/>
        <v>1.1714266276598551E-2</v>
      </c>
      <c r="L301" s="13">
        <f t="shared" si="54"/>
        <v>0</v>
      </c>
      <c r="M301" s="13">
        <f t="shared" si="59"/>
        <v>7.374667158464504E-2</v>
      </c>
      <c r="N301" s="13">
        <f t="shared" si="55"/>
        <v>4.5722936382479921E-2</v>
      </c>
      <c r="O301" s="13">
        <f t="shared" si="56"/>
        <v>4.5722936382479921E-2</v>
      </c>
      <c r="Q301" s="41">
        <v>17.181592818742391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51.9521345545052</v>
      </c>
      <c r="G302" s="13">
        <f t="shared" si="50"/>
        <v>2.0585788918717975</v>
      </c>
      <c r="H302" s="13">
        <f t="shared" si="51"/>
        <v>49.893555662633403</v>
      </c>
      <c r="I302" s="16">
        <f t="shared" si="58"/>
        <v>49.905269928910002</v>
      </c>
      <c r="J302" s="13">
        <f t="shared" si="52"/>
        <v>48.365302347595829</v>
      </c>
      <c r="K302" s="13">
        <f t="shared" si="53"/>
        <v>1.5399675813141727</v>
      </c>
      <c r="L302" s="13">
        <f t="shared" si="54"/>
        <v>0</v>
      </c>
      <c r="M302" s="13">
        <f t="shared" si="59"/>
        <v>2.8023735202165119E-2</v>
      </c>
      <c r="N302" s="13">
        <f t="shared" si="55"/>
        <v>1.7374715825342373E-2</v>
      </c>
      <c r="O302" s="13">
        <f t="shared" si="56"/>
        <v>2.0759536076971399</v>
      </c>
      <c r="Q302" s="41">
        <v>19.028206169459121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2.8726575193944082</v>
      </c>
      <c r="G303" s="13">
        <f t="shared" si="50"/>
        <v>0</v>
      </c>
      <c r="H303" s="13">
        <f t="shared" si="51"/>
        <v>2.8726575193944082</v>
      </c>
      <c r="I303" s="16">
        <f t="shared" si="58"/>
        <v>4.4126251007085813</v>
      </c>
      <c r="J303" s="13">
        <f t="shared" si="52"/>
        <v>4.4119614205425099</v>
      </c>
      <c r="K303" s="13">
        <f t="shared" si="53"/>
        <v>6.6368016607132319E-4</v>
      </c>
      <c r="L303" s="13">
        <f t="shared" si="54"/>
        <v>0</v>
      </c>
      <c r="M303" s="13">
        <f t="shared" si="59"/>
        <v>1.0649019376822746E-2</v>
      </c>
      <c r="N303" s="13">
        <f t="shared" si="55"/>
        <v>6.6023920136301026E-3</v>
      </c>
      <c r="O303" s="13">
        <f t="shared" si="56"/>
        <v>6.6023920136301026E-3</v>
      </c>
      <c r="Q303" s="41">
        <v>22.700212203054939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82.469788500441041</v>
      </c>
      <c r="G304" s="13">
        <f t="shared" si="50"/>
        <v>7.1662179970881121</v>
      </c>
      <c r="H304" s="13">
        <f t="shared" si="51"/>
        <v>75.30357050335293</v>
      </c>
      <c r="I304" s="16">
        <f t="shared" si="58"/>
        <v>75.304234183519</v>
      </c>
      <c r="J304" s="13">
        <f t="shared" si="52"/>
        <v>72.787881142880522</v>
      </c>
      <c r="K304" s="13">
        <f t="shared" si="53"/>
        <v>2.516353040638478</v>
      </c>
      <c r="L304" s="13">
        <f t="shared" si="54"/>
        <v>0</v>
      </c>
      <c r="M304" s="13">
        <f t="shared" si="59"/>
        <v>4.0466273631926432E-3</v>
      </c>
      <c r="N304" s="13">
        <f t="shared" si="55"/>
        <v>2.5089089651794388E-3</v>
      </c>
      <c r="O304" s="13">
        <f t="shared" si="56"/>
        <v>7.1687269060532914</v>
      </c>
      <c r="Q304" s="41">
        <v>24.265901105888489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14.843619607441751</v>
      </c>
      <c r="G305" s="18">
        <f t="shared" si="50"/>
        <v>0</v>
      </c>
      <c r="H305" s="18">
        <f t="shared" si="51"/>
        <v>14.843619607441751</v>
      </c>
      <c r="I305" s="17">
        <f t="shared" si="58"/>
        <v>17.35997264808023</v>
      </c>
      <c r="J305" s="18">
        <f t="shared" si="52"/>
        <v>17.332517357986461</v>
      </c>
      <c r="K305" s="18">
        <f t="shared" si="53"/>
        <v>2.7455290093769236E-2</v>
      </c>
      <c r="L305" s="18">
        <f t="shared" si="54"/>
        <v>0</v>
      </c>
      <c r="M305" s="18">
        <f t="shared" si="59"/>
        <v>1.5377183980132044E-3</v>
      </c>
      <c r="N305" s="18">
        <f t="shared" si="55"/>
        <v>9.5338540676818669E-4</v>
      </c>
      <c r="O305" s="18">
        <f t="shared" si="56"/>
        <v>9.5338540676818669E-4</v>
      </c>
      <c r="P305" s="3"/>
      <c r="Q305" s="42">
        <v>25.447768870967749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5.6970206012689992</v>
      </c>
      <c r="G306" s="13">
        <f t="shared" si="50"/>
        <v>0</v>
      </c>
      <c r="H306" s="13">
        <f t="shared" si="51"/>
        <v>5.6970206012689992</v>
      </c>
      <c r="I306" s="16">
        <f t="shared" si="58"/>
        <v>5.7244758913627685</v>
      </c>
      <c r="J306" s="13">
        <f t="shared" si="52"/>
        <v>5.7229589060735107</v>
      </c>
      <c r="K306" s="13">
        <f t="shared" si="53"/>
        <v>1.5169852892578106E-3</v>
      </c>
      <c r="L306" s="13">
        <f t="shared" si="54"/>
        <v>0</v>
      </c>
      <c r="M306" s="13">
        <f t="shared" si="59"/>
        <v>5.8433299124501772E-4</v>
      </c>
      <c r="N306" s="13">
        <f t="shared" si="55"/>
        <v>3.62286454571911E-4</v>
      </c>
      <c r="O306" s="13">
        <f t="shared" si="56"/>
        <v>3.62286454571911E-4</v>
      </c>
      <c r="Q306" s="41">
        <v>22.37380038921161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1.3294242856146889</v>
      </c>
      <c r="G307" s="13">
        <f t="shared" si="50"/>
        <v>0</v>
      </c>
      <c r="H307" s="13">
        <f t="shared" si="51"/>
        <v>1.3294242856146889</v>
      </c>
      <c r="I307" s="16">
        <f t="shared" si="58"/>
        <v>1.3309412709039468</v>
      </c>
      <c r="J307" s="13">
        <f t="shared" si="52"/>
        <v>1.3309143014130971</v>
      </c>
      <c r="K307" s="13">
        <f t="shared" si="53"/>
        <v>2.6969490849682032E-5</v>
      </c>
      <c r="L307" s="13">
        <f t="shared" si="54"/>
        <v>0</v>
      </c>
      <c r="M307" s="13">
        <f t="shared" si="59"/>
        <v>2.2204653667310672E-4</v>
      </c>
      <c r="N307" s="13">
        <f t="shared" si="55"/>
        <v>1.3766885273732617E-4</v>
      </c>
      <c r="O307" s="13">
        <f t="shared" si="56"/>
        <v>1.3766885273732617E-4</v>
      </c>
      <c r="Q307" s="41">
        <v>19.924454340964349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107.38702784430031</v>
      </c>
      <c r="G308" s="13">
        <f t="shared" si="50"/>
        <v>11.336534178410396</v>
      </c>
      <c r="H308" s="13">
        <f t="shared" si="51"/>
        <v>96.050493665889917</v>
      </c>
      <c r="I308" s="16">
        <f t="shared" si="58"/>
        <v>96.050520635380764</v>
      </c>
      <c r="J308" s="13">
        <f t="shared" si="52"/>
        <v>76.28004981471743</v>
      </c>
      <c r="K308" s="13">
        <f t="shared" si="53"/>
        <v>19.770470820663334</v>
      </c>
      <c r="L308" s="13">
        <f t="shared" si="54"/>
        <v>1.6323091685407045</v>
      </c>
      <c r="M308" s="13">
        <f t="shared" si="59"/>
        <v>1.6323935462246404</v>
      </c>
      <c r="N308" s="13">
        <f t="shared" si="55"/>
        <v>1.0120839986592771</v>
      </c>
      <c r="O308" s="13">
        <f t="shared" si="56"/>
        <v>12.348618177069673</v>
      </c>
      <c r="Q308" s="41">
        <v>12.633063391049371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207.81150942247871</v>
      </c>
      <c r="G309" s="13">
        <f t="shared" si="50"/>
        <v>28.144248498078426</v>
      </c>
      <c r="H309" s="13">
        <f t="shared" si="51"/>
        <v>179.6672609244003</v>
      </c>
      <c r="I309" s="16">
        <f t="shared" si="58"/>
        <v>197.80542257652291</v>
      </c>
      <c r="J309" s="13">
        <f t="shared" si="52"/>
        <v>97.368662236117203</v>
      </c>
      <c r="K309" s="13">
        <f t="shared" si="53"/>
        <v>100.43676034040571</v>
      </c>
      <c r="L309" s="13">
        <f t="shared" si="54"/>
        <v>50.759549327606649</v>
      </c>
      <c r="M309" s="13">
        <f t="shared" si="59"/>
        <v>51.379858875172012</v>
      </c>
      <c r="N309" s="13">
        <f t="shared" si="55"/>
        <v>31.855512502606647</v>
      </c>
      <c r="O309" s="13">
        <f t="shared" si="56"/>
        <v>59.999761000685069</v>
      </c>
      <c r="Q309" s="41">
        <v>10.93213649764728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118.18294923984151</v>
      </c>
      <c r="G310" s="13">
        <f t="shared" si="50"/>
        <v>13.143411941504343</v>
      </c>
      <c r="H310" s="13">
        <f t="shared" si="51"/>
        <v>105.03953729833717</v>
      </c>
      <c r="I310" s="16">
        <f t="shared" si="58"/>
        <v>154.71674831113626</v>
      </c>
      <c r="J310" s="13">
        <f t="shared" si="52"/>
        <v>88.177461631369994</v>
      </c>
      <c r="K310" s="13">
        <f t="shared" si="53"/>
        <v>66.539286679766263</v>
      </c>
      <c r="L310" s="13">
        <f t="shared" si="54"/>
        <v>30.115370213550815</v>
      </c>
      <c r="M310" s="13">
        <f t="shared" si="59"/>
        <v>49.63971658611618</v>
      </c>
      <c r="N310" s="13">
        <f t="shared" si="55"/>
        <v>30.776624283392032</v>
      </c>
      <c r="O310" s="13">
        <f t="shared" si="56"/>
        <v>43.920036224896378</v>
      </c>
      <c r="Q310" s="41">
        <v>10.312952251612909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30.568251833349699</v>
      </c>
      <c r="G311" s="13">
        <f t="shared" si="50"/>
        <v>0</v>
      </c>
      <c r="H311" s="13">
        <f t="shared" si="51"/>
        <v>30.568251833349699</v>
      </c>
      <c r="I311" s="16">
        <f t="shared" si="58"/>
        <v>66.992168299565151</v>
      </c>
      <c r="J311" s="13">
        <f t="shared" si="52"/>
        <v>58.841723868193867</v>
      </c>
      <c r="K311" s="13">
        <f t="shared" si="53"/>
        <v>8.1504444313712838</v>
      </c>
      <c r="L311" s="13">
        <f t="shared" si="54"/>
        <v>0</v>
      </c>
      <c r="M311" s="13">
        <f t="shared" si="59"/>
        <v>18.863092302724148</v>
      </c>
      <c r="N311" s="13">
        <f t="shared" si="55"/>
        <v>11.695117227688971</v>
      </c>
      <c r="O311" s="13">
        <f t="shared" si="56"/>
        <v>11.695117227688971</v>
      </c>
      <c r="Q311" s="41">
        <v>12.34604924834135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42.270770129444173</v>
      </c>
      <c r="G312" s="13">
        <f t="shared" si="50"/>
        <v>0.43824085353851089</v>
      </c>
      <c r="H312" s="13">
        <f t="shared" si="51"/>
        <v>41.832529275905664</v>
      </c>
      <c r="I312" s="16">
        <f t="shared" si="58"/>
        <v>49.982973707276948</v>
      </c>
      <c r="J312" s="13">
        <f t="shared" si="52"/>
        <v>46.745808335950549</v>
      </c>
      <c r="K312" s="13">
        <f t="shared" si="53"/>
        <v>3.2371653713263981</v>
      </c>
      <c r="L312" s="13">
        <f t="shared" si="54"/>
        <v>0</v>
      </c>
      <c r="M312" s="13">
        <f t="shared" si="59"/>
        <v>7.1679750750351765</v>
      </c>
      <c r="N312" s="13">
        <f t="shared" si="55"/>
        <v>4.4441445465218097</v>
      </c>
      <c r="O312" s="13">
        <f t="shared" si="56"/>
        <v>4.8823854000603202</v>
      </c>
      <c r="Q312" s="41">
        <v>13.37182910089469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85.009114401633752</v>
      </c>
      <c r="G313" s="13">
        <f t="shared" si="50"/>
        <v>7.5912165994314549</v>
      </c>
      <c r="H313" s="13">
        <f t="shared" si="51"/>
        <v>77.417897802202305</v>
      </c>
      <c r="I313" s="16">
        <f t="shared" si="58"/>
        <v>80.655063173528703</v>
      </c>
      <c r="J313" s="13">
        <f t="shared" si="52"/>
        <v>68.857246070545571</v>
      </c>
      <c r="K313" s="13">
        <f t="shared" si="53"/>
        <v>11.797817102983132</v>
      </c>
      <c r="L313" s="13">
        <f t="shared" si="54"/>
        <v>0</v>
      </c>
      <c r="M313" s="13">
        <f t="shared" si="59"/>
        <v>2.7238305285133668</v>
      </c>
      <c r="N313" s="13">
        <f t="shared" si="55"/>
        <v>1.6887749276782875</v>
      </c>
      <c r="O313" s="13">
        <f t="shared" si="56"/>
        <v>9.2799915271097433</v>
      </c>
      <c r="Q313" s="41">
        <v>13.39318141949586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26.96578283528396</v>
      </c>
      <c r="G314" s="13">
        <f t="shared" si="50"/>
        <v>0</v>
      </c>
      <c r="H314" s="13">
        <f t="shared" si="51"/>
        <v>26.96578283528396</v>
      </c>
      <c r="I314" s="16">
        <f t="shared" si="58"/>
        <v>38.763599938267092</v>
      </c>
      <c r="J314" s="13">
        <f t="shared" si="52"/>
        <v>37.874399137233745</v>
      </c>
      <c r="K314" s="13">
        <f t="shared" si="53"/>
        <v>0.88920080103334698</v>
      </c>
      <c r="L314" s="13">
        <f t="shared" si="54"/>
        <v>0</v>
      </c>
      <c r="M314" s="13">
        <f t="shared" si="59"/>
        <v>1.0350556008350793</v>
      </c>
      <c r="N314" s="13">
        <f t="shared" si="55"/>
        <v>0.64173447251774918</v>
      </c>
      <c r="O314" s="13">
        <f t="shared" si="56"/>
        <v>0.64173447251774918</v>
      </c>
      <c r="Q314" s="41">
        <v>17.63887508945545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20.279330738325591</v>
      </c>
      <c r="G315" s="13">
        <f t="shared" si="50"/>
        <v>0</v>
      </c>
      <c r="H315" s="13">
        <f t="shared" si="51"/>
        <v>20.279330738325591</v>
      </c>
      <c r="I315" s="16">
        <f t="shared" si="58"/>
        <v>21.168531539358938</v>
      </c>
      <c r="J315" s="13">
        <f t="shared" si="52"/>
        <v>21.088662706445696</v>
      </c>
      <c r="K315" s="13">
        <f t="shared" si="53"/>
        <v>7.9868832913241761E-2</v>
      </c>
      <c r="L315" s="13">
        <f t="shared" si="54"/>
        <v>0</v>
      </c>
      <c r="M315" s="13">
        <f t="shared" si="59"/>
        <v>0.39332112831733013</v>
      </c>
      <c r="N315" s="13">
        <f t="shared" si="55"/>
        <v>0.24385909955674467</v>
      </c>
      <c r="O315" s="13">
        <f t="shared" si="56"/>
        <v>0.24385909955674467</v>
      </c>
      <c r="Q315" s="41">
        <v>22.05035720254514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40.497686415930573</v>
      </c>
      <c r="G316" s="13">
        <f t="shared" si="50"/>
        <v>0.14148567936922374</v>
      </c>
      <c r="H316" s="13">
        <f t="shared" si="51"/>
        <v>40.356200736561348</v>
      </c>
      <c r="I316" s="16">
        <f t="shared" si="58"/>
        <v>40.43606956947459</v>
      </c>
      <c r="J316" s="13">
        <f t="shared" si="52"/>
        <v>40.061262303330274</v>
      </c>
      <c r="K316" s="13">
        <f t="shared" si="53"/>
        <v>0.37480726614431603</v>
      </c>
      <c r="L316" s="13">
        <f t="shared" si="54"/>
        <v>0</v>
      </c>
      <c r="M316" s="13">
        <f t="shared" si="59"/>
        <v>0.14946202876058545</v>
      </c>
      <c r="N316" s="13">
        <f t="shared" si="55"/>
        <v>9.2666457831562979E-2</v>
      </c>
      <c r="O316" s="13">
        <f t="shared" si="56"/>
        <v>0.2341521372007867</v>
      </c>
      <c r="Q316" s="41">
        <v>24.809318956927889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15.69869841966408</v>
      </c>
      <c r="G317" s="18">
        <f t="shared" si="50"/>
        <v>0</v>
      </c>
      <c r="H317" s="18">
        <f t="shared" si="51"/>
        <v>15.69869841966408</v>
      </c>
      <c r="I317" s="17">
        <f t="shared" si="58"/>
        <v>16.073505685808396</v>
      </c>
      <c r="J317" s="18">
        <f t="shared" si="52"/>
        <v>16.05282183307164</v>
      </c>
      <c r="K317" s="18">
        <f t="shared" si="53"/>
        <v>2.0683852736755881E-2</v>
      </c>
      <c r="L317" s="18">
        <f t="shared" si="54"/>
        <v>0</v>
      </c>
      <c r="M317" s="18">
        <f t="shared" si="59"/>
        <v>5.6795570929022474E-2</v>
      </c>
      <c r="N317" s="18">
        <f t="shared" si="55"/>
        <v>3.5213253975993931E-2</v>
      </c>
      <c r="O317" s="18">
        <f t="shared" si="56"/>
        <v>3.5213253975993931E-2</v>
      </c>
      <c r="P317" s="3"/>
      <c r="Q317" s="42">
        <v>25.82775287096775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15.39723580491218</v>
      </c>
      <c r="G318" s="13">
        <f t="shared" si="50"/>
        <v>0</v>
      </c>
      <c r="H318" s="13">
        <f t="shared" si="51"/>
        <v>15.39723580491218</v>
      </c>
      <c r="I318" s="16">
        <f t="shared" si="58"/>
        <v>15.417919657648936</v>
      </c>
      <c r="J318" s="13">
        <f t="shared" si="52"/>
        <v>15.392922736832192</v>
      </c>
      <c r="K318" s="13">
        <f t="shared" si="53"/>
        <v>2.499692081674354E-2</v>
      </c>
      <c r="L318" s="13">
        <f t="shared" si="54"/>
        <v>0</v>
      </c>
      <c r="M318" s="13">
        <f t="shared" si="59"/>
        <v>2.1582316953028542E-2</v>
      </c>
      <c r="N318" s="13">
        <f t="shared" si="55"/>
        <v>1.3381036510877697E-2</v>
      </c>
      <c r="O318" s="13">
        <f t="shared" si="56"/>
        <v>1.3381036510877697E-2</v>
      </c>
      <c r="Q318" s="41">
        <v>23.56976240381854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79.548147462319946</v>
      </c>
      <c r="G319" s="13">
        <f t="shared" si="50"/>
        <v>6.6772325710082212</v>
      </c>
      <c r="H319" s="13">
        <f t="shared" si="51"/>
        <v>72.870914891311728</v>
      </c>
      <c r="I319" s="16">
        <f t="shared" si="58"/>
        <v>72.895911812128475</v>
      </c>
      <c r="J319" s="13">
        <f t="shared" si="52"/>
        <v>66.730431170756077</v>
      </c>
      <c r="K319" s="13">
        <f t="shared" si="53"/>
        <v>6.1654806413723975</v>
      </c>
      <c r="L319" s="13">
        <f t="shared" si="54"/>
        <v>0</v>
      </c>
      <c r="M319" s="13">
        <f t="shared" si="59"/>
        <v>8.2012804421508455E-3</v>
      </c>
      <c r="N319" s="13">
        <f t="shared" si="55"/>
        <v>5.084793874133524E-3</v>
      </c>
      <c r="O319" s="13">
        <f t="shared" si="56"/>
        <v>6.6823173648823548</v>
      </c>
      <c r="Q319" s="41">
        <v>16.642452740929201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102.7856806652912</v>
      </c>
      <c r="G320" s="13">
        <f t="shared" si="50"/>
        <v>10.566421874567538</v>
      </c>
      <c r="H320" s="13">
        <f t="shared" si="51"/>
        <v>92.219258790723657</v>
      </c>
      <c r="I320" s="16">
        <f t="shared" si="58"/>
        <v>98.384739432096055</v>
      </c>
      <c r="J320" s="13">
        <f t="shared" si="52"/>
        <v>77.00074091455464</v>
      </c>
      <c r="K320" s="13">
        <f t="shared" si="53"/>
        <v>21.383998517541414</v>
      </c>
      <c r="L320" s="13">
        <f t="shared" si="54"/>
        <v>2.6149769364493025</v>
      </c>
      <c r="M320" s="13">
        <f t="shared" si="59"/>
        <v>2.6180934230173198</v>
      </c>
      <c r="N320" s="13">
        <f t="shared" si="55"/>
        <v>1.6232179222707384</v>
      </c>
      <c r="O320" s="13">
        <f t="shared" si="56"/>
        <v>12.189639796838277</v>
      </c>
      <c r="Q320" s="41">
        <v>12.419095054137539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79.12499756034984</v>
      </c>
      <c r="G321" s="13">
        <f t="shared" si="50"/>
        <v>6.6064113673042977</v>
      </c>
      <c r="H321" s="13">
        <f t="shared" si="51"/>
        <v>72.518586193045536</v>
      </c>
      <c r="I321" s="16">
        <f t="shared" si="58"/>
        <v>91.287607774137655</v>
      </c>
      <c r="J321" s="13">
        <f t="shared" si="52"/>
        <v>69.778250265874959</v>
      </c>
      <c r="K321" s="13">
        <f t="shared" si="53"/>
        <v>21.509357508262696</v>
      </c>
      <c r="L321" s="13">
        <f t="shared" si="54"/>
        <v>2.6913228459974947</v>
      </c>
      <c r="M321" s="13">
        <f t="shared" si="59"/>
        <v>3.6861983467440762</v>
      </c>
      <c r="N321" s="13">
        <f t="shared" si="55"/>
        <v>2.2854429749813274</v>
      </c>
      <c r="O321" s="13">
        <f t="shared" si="56"/>
        <v>8.891854342285626</v>
      </c>
      <c r="Q321" s="41">
        <v>10.439273352414309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84.573786822255471</v>
      </c>
      <c r="G322" s="13">
        <f t="shared" si="50"/>
        <v>7.5183572580171134</v>
      </c>
      <c r="H322" s="13">
        <f t="shared" si="51"/>
        <v>77.055429564238352</v>
      </c>
      <c r="I322" s="16">
        <f t="shared" si="58"/>
        <v>95.873464226503557</v>
      </c>
      <c r="J322" s="13">
        <f t="shared" si="52"/>
        <v>73.65386854681276</v>
      </c>
      <c r="K322" s="13">
        <f t="shared" si="53"/>
        <v>22.219595679690798</v>
      </c>
      <c r="L322" s="13">
        <f t="shared" si="54"/>
        <v>3.1238708338325454</v>
      </c>
      <c r="M322" s="13">
        <f t="shared" si="59"/>
        <v>4.5246262055952942</v>
      </c>
      <c r="N322" s="13">
        <f t="shared" si="55"/>
        <v>2.8052682474690824</v>
      </c>
      <c r="O322" s="13">
        <f t="shared" si="56"/>
        <v>10.323625505486195</v>
      </c>
      <c r="Q322" s="41">
        <v>11.35041795714276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128.63070628793491</v>
      </c>
      <c r="G323" s="13">
        <f t="shared" si="50"/>
        <v>14.892018585880683</v>
      </c>
      <c r="H323" s="13">
        <f t="shared" si="51"/>
        <v>113.73868770205424</v>
      </c>
      <c r="I323" s="16">
        <f t="shared" si="58"/>
        <v>132.83441254791251</v>
      </c>
      <c r="J323" s="13">
        <f t="shared" si="52"/>
        <v>82.794204008260323</v>
      </c>
      <c r="K323" s="13">
        <f t="shared" si="53"/>
        <v>50.040208539652184</v>
      </c>
      <c r="L323" s="13">
        <f t="shared" si="54"/>
        <v>20.067130992206646</v>
      </c>
      <c r="M323" s="13">
        <f t="shared" si="59"/>
        <v>21.786488950332856</v>
      </c>
      <c r="N323" s="13">
        <f t="shared" si="55"/>
        <v>13.507623149206371</v>
      </c>
      <c r="O323" s="13">
        <f t="shared" si="56"/>
        <v>28.399641735087052</v>
      </c>
      <c r="Q323" s="41">
        <v>10.111280951612899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5.0227505643533323</v>
      </c>
      <c r="G324" s="13">
        <f t="shared" si="50"/>
        <v>0</v>
      </c>
      <c r="H324" s="13">
        <f t="shared" si="51"/>
        <v>5.0227505643533323</v>
      </c>
      <c r="I324" s="16">
        <f t="shared" si="58"/>
        <v>34.995828111798872</v>
      </c>
      <c r="J324" s="13">
        <f t="shared" si="52"/>
        <v>34.232222225906874</v>
      </c>
      <c r="K324" s="13">
        <f t="shared" si="53"/>
        <v>0.76360588589199807</v>
      </c>
      <c r="L324" s="13">
        <f t="shared" si="54"/>
        <v>0</v>
      </c>
      <c r="M324" s="13">
        <f t="shared" si="59"/>
        <v>8.2788658011264857</v>
      </c>
      <c r="N324" s="13">
        <f t="shared" si="55"/>
        <v>5.1328967966984207</v>
      </c>
      <c r="O324" s="13">
        <f t="shared" si="56"/>
        <v>5.1328967966984207</v>
      </c>
      <c r="Q324" s="41">
        <v>16.554520186987869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9.7092885324541403</v>
      </c>
      <c r="G325" s="13">
        <f t="shared" si="50"/>
        <v>0</v>
      </c>
      <c r="H325" s="13">
        <f t="shared" si="51"/>
        <v>9.7092885324541403</v>
      </c>
      <c r="I325" s="16">
        <f t="shared" si="58"/>
        <v>10.472894418346138</v>
      </c>
      <c r="J325" s="13">
        <f t="shared" si="52"/>
        <v>10.450096479273604</v>
      </c>
      <c r="K325" s="13">
        <f t="shared" si="53"/>
        <v>2.2797939072534135E-2</v>
      </c>
      <c r="L325" s="13">
        <f t="shared" si="54"/>
        <v>0</v>
      </c>
      <c r="M325" s="13">
        <f t="shared" si="59"/>
        <v>3.145969004428065</v>
      </c>
      <c r="N325" s="13">
        <f t="shared" si="55"/>
        <v>1.9505007827454004</v>
      </c>
      <c r="O325" s="13">
        <f t="shared" si="56"/>
        <v>1.9505007827454004</v>
      </c>
      <c r="Q325" s="41">
        <v>15.998410907190239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5.521667221447335</v>
      </c>
      <c r="G326" s="13">
        <f t="shared" ref="G326:G389" si="61">IF((F326-$J$2)&gt;0,$I$2*(F326-$J$2),0)</f>
        <v>0</v>
      </c>
      <c r="H326" s="13">
        <f t="shared" ref="H326:H389" si="62">F326-G326</f>
        <v>5.521667221447335</v>
      </c>
      <c r="I326" s="16">
        <f t="shared" si="58"/>
        <v>5.5444651605198692</v>
      </c>
      <c r="J326" s="13">
        <f t="shared" ref="J326:J389" si="63">I326/SQRT(1+(I326/($K$2*(300+(25*Q326)+0.05*(Q326)^3)))^2)</f>
        <v>5.5428850575636153</v>
      </c>
      <c r="K326" s="13">
        <f t="shared" ref="K326:K389" si="64">I326-J326</f>
        <v>1.5801029562538815E-3</v>
      </c>
      <c r="L326" s="13">
        <f t="shared" ref="L326:L389" si="65">IF(K326&gt;$N$2,(K326-$N$2)/$L$2,0)</f>
        <v>0</v>
      </c>
      <c r="M326" s="13">
        <f t="shared" si="59"/>
        <v>1.1954682216826646</v>
      </c>
      <c r="N326" s="13">
        <f t="shared" ref="N326:N389" si="66">$M$2*M326</f>
        <v>0.74119029744325204</v>
      </c>
      <c r="O326" s="13">
        <f t="shared" ref="O326:O389" si="67">N326+G326</f>
        <v>0.74119029744325204</v>
      </c>
      <c r="Q326" s="41">
        <v>21.40632789710078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27.85956234158617</v>
      </c>
      <c r="G327" s="13">
        <f t="shared" si="61"/>
        <v>0</v>
      </c>
      <c r="H327" s="13">
        <f t="shared" si="62"/>
        <v>27.85956234158617</v>
      </c>
      <c r="I327" s="16">
        <f t="shared" ref="I327:I390" si="69">H327+K326-L326</f>
        <v>27.861142444542423</v>
      </c>
      <c r="J327" s="13">
        <f t="shared" si="63"/>
        <v>27.697518404593069</v>
      </c>
      <c r="K327" s="13">
        <f t="shared" si="64"/>
        <v>0.16362403994935448</v>
      </c>
      <c r="L327" s="13">
        <f t="shared" si="65"/>
        <v>0</v>
      </c>
      <c r="M327" s="13">
        <f t="shared" ref="M327:M390" si="70">L327+M326-N326</f>
        <v>0.4542779242394126</v>
      </c>
      <c r="N327" s="13">
        <f t="shared" si="66"/>
        <v>0.2816523130284358</v>
      </c>
      <c r="O327" s="13">
        <f t="shared" si="67"/>
        <v>0.2816523130284358</v>
      </c>
      <c r="Q327" s="41">
        <v>22.786474702473349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66.782356543986069</v>
      </c>
      <c r="G328" s="13">
        <f t="shared" si="61"/>
        <v>4.5406642417713421</v>
      </c>
      <c r="H328" s="13">
        <f t="shared" si="62"/>
        <v>62.24169230221473</v>
      </c>
      <c r="I328" s="16">
        <f t="shared" si="69"/>
        <v>62.405316342164085</v>
      </c>
      <c r="J328" s="13">
        <f t="shared" si="63"/>
        <v>61.148705873404559</v>
      </c>
      <c r="K328" s="13">
        <f t="shared" si="64"/>
        <v>1.2566104687595256</v>
      </c>
      <c r="L328" s="13">
        <f t="shared" si="65"/>
        <v>0</v>
      </c>
      <c r="M328" s="13">
        <f t="shared" si="70"/>
        <v>0.1726256112109768</v>
      </c>
      <c r="N328" s="13">
        <f t="shared" si="66"/>
        <v>0.10702787895080562</v>
      </c>
      <c r="O328" s="13">
        <f t="shared" si="67"/>
        <v>4.647692120722148</v>
      </c>
      <c r="Q328" s="41">
        <v>25.351573870967751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40.543709731951267</v>
      </c>
      <c r="G329" s="18">
        <f t="shared" si="61"/>
        <v>0.14918845000406575</v>
      </c>
      <c r="H329" s="18">
        <f t="shared" si="62"/>
        <v>40.394521281947199</v>
      </c>
      <c r="I329" s="17">
        <f t="shared" si="69"/>
        <v>41.651131750706725</v>
      </c>
      <c r="J329" s="18">
        <f t="shared" si="63"/>
        <v>41.204777008028209</v>
      </c>
      <c r="K329" s="18">
        <f t="shared" si="64"/>
        <v>0.44635474267851549</v>
      </c>
      <c r="L329" s="18">
        <f t="shared" si="65"/>
        <v>0</v>
      </c>
      <c r="M329" s="18">
        <f t="shared" si="70"/>
        <v>6.5597732260171182E-2</v>
      </c>
      <c r="N329" s="18">
        <f t="shared" si="66"/>
        <v>4.0670594001306133E-2</v>
      </c>
      <c r="O329" s="18">
        <f t="shared" si="67"/>
        <v>0.18985904400537187</v>
      </c>
      <c r="P329" s="3"/>
      <c r="Q329" s="42">
        <v>24.178500603643101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10.472617817611461</v>
      </c>
      <c r="G330" s="13">
        <f t="shared" si="61"/>
        <v>0</v>
      </c>
      <c r="H330" s="13">
        <f t="shared" si="62"/>
        <v>10.472617817611461</v>
      </c>
      <c r="I330" s="16">
        <f t="shared" si="69"/>
        <v>10.918972560289976</v>
      </c>
      <c r="J330" s="13">
        <f t="shared" si="63"/>
        <v>10.909480662322192</v>
      </c>
      <c r="K330" s="13">
        <f t="shared" si="64"/>
        <v>9.4918979677842685E-3</v>
      </c>
      <c r="L330" s="13">
        <f t="shared" si="65"/>
        <v>0</v>
      </c>
      <c r="M330" s="13">
        <f t="shared" si="70"/>
        <v>2.4927138258865049E-2</v>
      </c>
      <c r="N330" s="13">
        <f t="shared" si="66"/>
        <v>1.5454825720496329E-2</v>
      </c>
      <c r="O330" s="13">
        <f t="shared" si="67"/>
        <v>1.5454825720496329E-2</v>
      </c>
      <c r="Q330" s="41">
        <v>23.102507893498029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70.792208484200842</v>
      </c>
      <c r="G331" s="13">
        <f t="shared" si="61"/>
        <v>5.2117799380254439</v>
      </c>
      <c r="H331" s="13">
        <f t="shared" si="62"/>
        <v>65.580428546175398</v>
      </c>
      <c r="I331" s="16">
        <f t="shared" si="69"/>
        <v>65.589920444143189</v>
      </c>
      <c r="J331" s="13">
        <f t="shared" si="63"/>
        <v>61.188725198668713</v>
      </c>
      <c r="K331" s="13">
        <f t="shared" si="64"/>
        <v>4.4011952454744758</v>
      </c>
      <c r="L331" s="13">
        <f t="shared" si="65"/>
        <v>0</v>
      </c>
      <c r="M331" s="13">
        <f t="shared" si="70"/>
        <v>9.4723125383687195E-3</v>
      </c>
      <c r="N331" s="13">
        <f t="shared" si="66"/>
        <v>5.8728337737886062E-3</v>
      </c>
      <c r="O331" s="13">
        <f t="shared" si="67"/>
        <v>5.2176527717992327</v>
      </c>
      <c r="Q331" s="41">
        <v>16.99065972168739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70.188802219827195</v>
      </c>
      <c r="G332" s="13">
        <f t="shared" si="61"/>
        <v>5.1107898213635519</v>
      </c>
      <c r="H332" s="13">
        <f t="shared" si="62"/>
        <v>65.078012398463642</v>
      </c>
      <c r="I332" s="16">
        <f t="shared" si="69"/>
        <v>69.479207643938111</v>
      </c>
      <c r="J332" s="13">
        <f t="shared" si="63"/>
        <v>60.10334277595593</v>
      </c>
      <c r="K332" s="13">
        <f t="shared" si="64"/>
        <v>9.3758648679821803</v>
      </c>
      <c r="L332" s="13">
        <f t="shared" si="65"/>
        <v>0</v>
      </c>
      <c r="M332" s="13">
        <f t="shared" si="70"/>
        <v>3.5994787645801133E-3</v>
      </c>
      <c r="N332" s="13">
        <f t="shared" si="66"/>
        <v>2.2316768340396704E-3</v>
      </c>
      <c r="O332" s="13">
        <f t="shared" si="67"/>
        <v>5.1130214981975914</v>
      </c>
      <c r="Q332" s="41">
        <v>11.94823690341557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138.29404486601121</v>
      </c>
      <c r="G333" s="13">
        <f t="shared" si="61"/>
        <v>16.509339697646581</v>
      </c>
      <c r="H333" s="13">
        <f t="shared" si="62"/>
        <v>121.78470516836462</v>
      </c>
      <c r="I333" s="16">
        <f t="shared" si="69"/>
        <v>131.1605700363468</v>
      </c>
      <c r="J333" s="13">
        <f t="shared" si="63"/>
        <v>90.288074592698123</v>
      </c>
      <c r="K333" s="13">
        <f t="shared" si="64"/>
        <v>40.872495443648674</v>
      </c>
      <c r="L333" s="13">
        <f t="shared" si="65"/>
        <v>14.483826669444278</v>
      </c>
      <c r="M333" s="13">
        <f t="shared" si="70"/>
        <v>14.485194471374818</v>
      </c>
      <c r="N333" s="13">
        <f t="shared" si="66"/>
        <v>8.9808205722523873</v>
      </c>
      <c r="O333" s="13">
        <f t="shared" si="67"/>
        <v>25.490160269898968</v>
      </c>
      <c r="Q333" s="41">
        <v>12.51028142980941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106.928424049721</v>
      </c>
      <c r="G334" s="13">
        <f t="shared" si="61"/>
        <v>11.259779173614039</v>
      </c>
      <c r="H334" s="13">
        <f t="shared" si="62"/>
        <v>95.668644876106967</v>
      </c>
      <c r="I334" s="16">
        <f t="shared" si="69"/>
        <v>122.05731365031136</v>
      </c>
      <c r="J334" s="13">
        <f t="shared" si="63"/>
        <v>82.396834581262794</v>
      </c>
      <c r="K334" s="13">
        <f t="shared" si="64"/>
        <v>39.660479069048563</v>
      </c>
      <c r="L334" s="13">
        <f t="shared" si="65"/>
        <v>13.745686612845699</v>
      </c>
      <c r="M334" s="13">
        <f t="shared" si="70"/>
        <v>19.25006051196813</v>
      </c>
      <c r="N334" s="13">
        <f t="shared" si="66"/>
        <v>11.935037517420239</v>
      </c>
      <c r="O334" s="13">
        <f t="shared" si="67"/>
        <v>23.194816691034276</v>
      </c>
      <c r="Q334" s="41">
        <v>10.909026951612899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56.121181398731011</v>
      </c>
      <c r="G335" s="13">
        <f t="shared" si="61"/>
        <v>2.7563385142454635</v>
      </c>
      <c r="H335" s="13">
        <f t="shared" si="62"/>
        <v>53.364842884485547</v>
      </c>
      <c r="I335" s="16">
        <f t="shared" si="69"/>
        <v>79.279635340688401</v>
      </c>
      <c r="J335" s="13">
        <f t="shared" si="63"/>
        <v>66.051179128364737</v>
      </c>
      <c r="K335" s="13">
        <f t="shared" si="64"/>
        <v>13.228456212323664</v>
      </c>
      <c r="L335" s="13">
        <f t="shared" si="65"/>
        <v>0</v>
      </c>
      <c r="M335" s="13">
        <f t="shared" si="70"/>
        <v>7.3150229945478902</v>
      </c>
      <c r="N335" s="13">
        <f t="shared" si="66"/>
        <v>4.5353142566196922</v>
      </c>
      <c r="O335" s="13">
        <f t="shared" si="67"/>
        <v>7.2916527708651557</v>
      </c>
      <c r="Q335" s="41">
        <v>11.901882673933001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115.9073942162769</v>
      </c>
      <c r="G336" s="13">
        <f t="shared" si="61"/>
        <v>12.762559801132724</v>
      </c>
      <c r="H336" s="13">
        <f t="shared" si="62"/>
        <v>103.14483441514417</v>
      </c>
      <c r="I336" s="16">
        <f t="shared" si="69"/>
        <v>116.37329062746784</v>
      </c>
      <c r="J336" s="13">
        <f t="shared" si="63"/>
        <v>85.842835634200824</v>
      </c>
      <c r="K336" s="13">
        <f t="shared" si="64"/>
        <v>30.530454993267014</v>
      </c>
      <c r="L336" s="13">
        <f t="shared" si="65"/>
        <v>8.1853355901399905</v>
      </c>
      <c r="M336" s="13">
        <f t="shared" si="70"/>
        <v>10.965044328068188</v>
      </c>
      <c r="N336" s="13">
        <f t="shared" si="66"/>
        <v>6.7983274834022769</v>
      </c>
      <c r="O336" s="13">
        <f t="shared" si="67"/>
        <v>19.560887284534999</v>
      </c>
      <c r="Q336" s="41">
        <v>12.82043455484536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56.120060310400518</v>
      </c>
      <c r="G337" s="13">
        <f t="shared" si="61"/>
        <v>2.7561508813885158</v>
      </c>
      <c r="H337" s="13">
        <f t="shared" si="62"/>
        <v>53.363909429012004</v>
      </c>
      <c r="I337" s="16">
        <f t="shared" si="69"/>
        <v>75.709028832139026</v>
      </c>
      <c r="J337" s="13">
        <f t="shared" si="63"/>
        <v>65.537047669220939</v>
      </c>
      <c r="K337" s="13">
        <f t="shared" si="64"/>
        <v>10.171981162918087</v>
      </c>
      <c r="L337" s="13">
        <f t="shared" si="65"/>
        <v>0</v>
      </c>
      <c r="M337" s="13">
        <f t="shared" si="70"/>
        <v>4.1667168446659115</v>
      </c>
      <c r="N337" s="13">
        <f t="shared" si="66"/>
        <v>2.5833644436928651</v>
      </c>
      <c r="O337" s="13">
        <f t="shared" si="67"/>
        <v>5.3395153250813809</v>
      </c>
      <c r="Q337" s="41">
        <v>13.24578562152549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54.12749521053717</v>
      </c>
      <c r="G338" s="13">
        <f t="shared" si="61"/>
        <v>2.4226618313527202</v>
      </c>
      <c r="H338" s="13">
        <f t="shared" si="62"/>
        <v>51.70483337918445</v>
      </c>
      <c r="I338" s="16">
        <f t="shared" si="69"/>
        <v>61.876814542102537</v>
      </c>
      <c r="J338" s="13">
        <f t="shared" si="63"/>
        <v>58.837756745233946</v>
      </c>
      <c r="K338" s="13">
        <f t="shared" si="64"/>
        <v>3.0390577968685903</v>
      </c>
      <c r="L338" s="13">
        <f t="shared" si="65"/>
        <v>0</v>
      </c>
      <c r="M338" s="13">
        <f t="shared" si="70"/>
        <v>1.5833524009730464</v>
      </c>
      <c r="N338" s="13">
        <f t="shared" si="66"/>
        <v>0.98167848860328877</v>
      </c>
      <c r="O338" s="13">
        <f t="shared" si="67"/>
        <v>3.4043403199560087</v>
      </c>
      <c r="Q338" s="41">
        <v>18.579980858128131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70.864588657871494</v>
      </c>
      <c r="G339" s="13">
        <f t="shared" si="61"/>
        <v>5.2238939690101818</v>
      </c>
      <c r="H339" s="13">
        <f t="shared" si="62"/>
        <v>65.640694688861316</v>
      </c>
      <c r="I339" s="16">
        <f t="shared" si="69"/>
        <v>68.679752485729907</v>
      </c>
      <c r="J339" s="13">
        <f t="shared" si="63"/>
        <v>65.633750568568928</v>
      </c>
      <c r="K339" s="13">
        <f t="shared" si="64"/>
        <v>3.0460019171609787</v>
      </c>
      <c r="L339" s="13">
        <f t="shared" si="65"/>
        <v>0</v>
      </c>
      <c r="M339" s="13">
        <f t="shared" si="70"/>
        <v>0.60167391236975765</v>
      </c>
      <c r="N339" s="13">
        <f t="shared" si="66"/>
        <v>0.37303782566924976</v>
      </c>
      <c r="O339" s="13">
        <f t="shared" si="67"/>
        <v>5.5969317946794312</v>
      </c>
      <c r="Q339" s="41">
        <v>20.826764322944712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35.965717570289598</v>
      </c>
      <c r="G340" s="13">
        <f t="shared" si="61"/>
        <v>0</v>
      </c>
      <c r="H340" s="13">
        <f t="shared" si="62"/>
        <v>35.965717570289598</v>
      </c>
      <c r="I340" s="16">
        <f t="shared" si="69"/>
        <v>39.011719487450577</v>
      </c>
      <c r="J340" s="13">
        <f t="shared" si="63"/>
        <v>38.681273749578075</v>
      </c>
      <c r="K340" s="13">
        <f t="shared" si="64"/>
        <v>0.33044573787250187</v>
      </c>
      <c r="L340" s="13">
        <f t="shared" si="65"/>
        <v>0</v>
      </c>
      <c r="M340" s="13">
        <f t="shared" si="70"/>
        <v>0.22863608670050789</v>
      </c>
      <c r="N340" s="13">
        <f t="shared" si="66"/>
        <v>0.14175437375431488</v>
      </c>
      <c r="O340" s="13">
        <f t="shared" si="67"/>
        <v>0.14175437375431488</v>
      </c>
      <c r="Q340" s="41">
        <v>24.950019870967751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10.824570966178371</v>
      </c>
      <c r="G341" s="18">
        <f t="shared" si="61"/>
        <v>0</v>
      </c>
      <c r="H341" s="18">
        <f t="shared" si="62"/>
        <v>10.824570966178371</v>
      </c>
      <c r="I341" s="17">
        <f t="shared" si="69"/>
        <v>11.155016704050873</v>
      </c>
      <c r="J341" s="18">
        <f t="shared" si="63"/>
        <v>11.143342318235064</v>
      </c>
      <c r="K341" s="18">
        <f t="shared" si="64"/>
        <v>1.1674385815808819E-2</v>
      </c>
      <c r="L341" s="18">
        <f t="shared" si="65"/>
        <v>0</v>
      </c>
      <c r="M341" s="18">
        <f t="shared" si="70"/>
        <v>8.6881712946193013E-2</v>
      </c>
      <c r="N341" s="18">
        <f t="shared" si="66"/>
        <v>5.3866662026639665E-2</v>
      </c>
      <c r="O341" s="18">
        <f t="shared" si="67"/>
        <v>5.3866662026639665E-2</v>
      </c>
      <c r="P341" s="3"/>
      <c r="Q341" s="42">
        <v>22.08726559714626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8.7220003990735275</v>
      </c>
      <c r="G342" s="13">
        <f t="shared" si="61"/>
        <v>0</v>
      </c>
      <c r="H342" s="13">
        <f t="shared" si="62"/>
        <v>8.7220003990735275</v>
      </c>
      <c r="I342" s="16">
        <f t="shared" si="69"/>
        <v>8.7336747848893364</v>
      </c>
      <c r="J342" s="13">
        <f t="shared" si="63"/>
        <v>8.7287235180274738</v>
      </c>
      <c r="K342" s="13">
        <f t="shared" si="64"/>
        <v>4.9512668618625355E-3</v>
      </c>
      <c r="L342" s="13">
        <f t="shared" si="65"/>
        <v>0</v>
      </c>
      <c r="M342" s="13">
        <f t="shared" si="70"/>
        <v>3.3015050919553347E-2</v>
      </c>
      <c r="N342" s="13">
        <f t="shared" si="66"/>
        <v>2.0469331570123074E-2</v>
      </c>
      <c r="O342" s="13">
        <f t="shared" si="67"/>
        <v>2.0469331570123074E-2</v>
      </c>
      <c r="Q342" s="41">
        <v>22.96959076401075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1.50848794801216</v>
      </c>
      <c r="G343" s="13">
        <f t="shared" si="61"/>
        <v>0</v>
      </c>
      <c r="H343" s="13">
        <f t="shared" si="62"/>
        <v>1.50848794801216</v>
      </c>
      <c r="I343" s="16">
        <f t="shared" si="69"/>
        <v>1.5134392148740226</v>
      </c>
      <c r="J343" s="13">
        <f t="shared" si="63"/>
        <v>1.513398617564796</v>
      </c>
      <c r="K343" s="13">
        <f t="shared" si="64"/>
        <v>4.0597309226564349E-5</v>
      </c>
      <c r="L343" s="13">
        <f t="shared" si="65"/>
        <v>0</v>
      </c>
      <c r="M343" s="13">
        <f t="shared" si="70"/>
        <v>1.2545719349430273E-2</v>
      </c>
      <c r="N343" s="13">
        <f t="shared" si="66"/>
        <v>7.7783459966467693E-3</v>
      </c>
      <c r="O343" s="13">
        <f t="shared" si="67"/>
        <v>7.7783459966467693E-3</v>
      </c>
      <c r="Q343" s="41">
        <v>19.758500650592591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52.972782524714908</v>
      </c>
      <c r="G344" s="13">
        <f t="shared" si="61"/>
        <v>2.2294013769336614</v>
      </c>
      <c r="H344" s="13">
        <f t="shared" si="62"/>
        <v>50.74338114778125</v>
      </c>
      <c r="I344" s="16">
        <f t="shared" si="69"/>
        <v>50.74342174509048</v>
      </c>
      <c r="J344" s="13">
        <f t="shared" si="63"/>
        <v>47.835915626591174</v>
      </c>
      <c r="K344" s="13">
        <f t="shared" si="64"/>
        <v>2.9075061184993061</v>
      </c>
      <c r="L344" s="13">
        <f t="shared" si="65"/>
        <v>0</v>
      </c>
      <c r="M344" s="13">
        <f t="shared" si="70"/>
        <v>4.7673733527835039E-3</v>
      </c>
      <c r="N344" s="13">
        <f t="shared" si="66"/>
        <v>2.9557714787257724E-3</v>
      </c>
      <c r="O344" s="13">
        <f t="shared" si="67"/>
        <v>2.2323571484123872</v>
      </c>
      <c r="Q344" s="41">
        <v>14.56425543016864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179.43096050951971</v>
      </c>
      <c r="G345" s="13">
        <f t="shared" si="61"/>
        <v>23.394289614864917</v>
      </c>
      <c r="H345" s="13">
        <f t="shared" si="62"/>
        <v>156.03667089465478</v>
      </c>
      <c r="I345" s="16">
        <f t="shared" si="69"/>
        <v>158.94417701315407</v>
      </c>
      <c r="J345" s="13">
        <f t="shared" si="63"/>
        <v>88.729179496370747</v>
      </c>
      <c r="K345" s="13">
        <f t="shared" si="64"/>
        <v>70.214997516783328</v>
      </c>
      <c r="L345" s="13">
        <f t="shared" si="65"/>
        <v>32.353945089381988</v>
      </c>
      <c r="M345" s="13">
        <f t="shared" si="70"/>
        <v>32.355756691256047</v>
      </c>
      <c r="N345" s="13">
        <f t="shared" si="66"/>
        <v>20.06056914857875</v>
      </c>
      <c r="O345" s="13">
        <f t="shared" si="67"/>
        <v>43.454858763443667</v>
      </c>
      <c r="Q345" s="41">
        <v>10.26158860451932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208.96750036589111</v>
      </c>
      <c r="G346" s="13">
        <f t="shared" si="61"/>
        <v>28.337722890255133</v>
      </c>
      <c r="H346" s="13">
        <f t="shared" si="62"/>
        <v>180.62977747563599</v>
      </c>
      <c r="I346" s="16">
        <f t="shared" si="69"/>
        <v>218.49082990303734</v>
      </c>
      <c r="J346" s="13">
        <f t="shared" si="63"/>
        <v>95.559061829192927</v>
      </c>
      <c r="K346" s="13">
        <f t="shared" si="64"/>
        <v>122.93176807384441</v>
      </c>
      <c r="L346" s="13">
        <f t="shared" si="65"/>
        <v>64.459418924685608</v>
      </c>
      <c r="M346" s="13">
        <f t="shared" si="70"/>
        <v>76.754606467362905</v>
      </c>
      <c r="N346" s="13">
        <f t="shared" si="66"/>
        <v>47.587856009764998</v>
      </c>
      <c r="O346" s="13">
        <f t="shared" si="67"/>
        <v>75.925578900020128</v>
      </c>
      <c r="Q346" s="41">
        <v>10.1656479516129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99.719447226906254</v>
      </c>
      <c r="G347" s="13">
        <f t="shared" si="61"/>
        <v>10.053236495266701</v>
      </c>
      <c r="H347" s="13">
        <f t="shared" si="62"/>
        <v>89.666210731639552</v>
      </c>
      <c r="I347" s="16">
        <f t="shared" si="69"/>
        <v>148.13855988079837</v>
      </c>
      <c r="J347" s="13">
        <f t="shared" si="63"/>
        <v>94.896576123004124</v>
      </c>
      <c r="K347" s="13">
        <f t="shared" si="64"/>
        <v>53.241983757794245</v>
      </c>
      <c r="L347" s="13">
        <f t="shared" si="65"/>
        <v>22.017070440438172</v>
      </c>
      <c r="M347" s="13">
        <f t="shared" si="70"/>
        <v>51.183820898036082</v>
      </c>
      <c r="N347" s="13">
        <f t="shared" si="66"/>
        <v>31.73396895678237</v>
      </c>
      <c r="O347" s="13">
        <f t="shared" si="67"/>
        <v>41.787205452049072</v>
      </c>
      <c r="Q347" s="41">
        <v>12.40475773488426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69.74783752962756</v>
      </c>
      <c r="G348" s="13">
        <f t="shared" si="61"/>
        <v>5.036987015300106</v>
      </c>
      <c r="H348" s="13">
        <f t="shared" si="62"/>
        <v>64.710850514327461</v>
      </c>
      <c r="I348" s="16">
        <f t="shared" si="69"/>
        <v>95.935763831683531</v>
      </c>
      <c r="J348" s="13">
        <f t="shared" si="63"/>
        <v>76.420331264833266</v>
      </c>
      <c r="K348" s="13">
        <f t="shared" si="64"/>
        <v>19.515432566850265</v>
      </c>
      <c r="L348" s="13">
        <f t="shared" si="65"/>
        <v>1.4769862248498704</v>
      </c>
      <c r="M348" s="13">
        <f t="shared" si="70"/>
        <v>20.926838166103586</v>
      </c>
      <c r="N348" s="13">
        <f t="shared" si="66"/>
        <v>12.974639662984224</v>
      </c>
      <c r="O348" s="13">
        <f t="shared" si="67"/>
        <v>18.01162667828433</v>
      </c>
      <c r="Q348" s="41">
        <v>12.736393487816869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27.96235326856733</v>
      </c>
      <c r="G349" s="13">
        <f t="shared" si="61"/>
        <v>0</v>
      </c>
      <c r="H349" s="13">
        <f t="shared" si="62"/>
        <v>27.96235326856733</v>
      </c>
      <c r="I349" s="16">
        <f t="shared" si="69"/>
        <v>46.000799610567725</v>
      </c>
      <c r="J349" s="13">
        <f t="shared" si="63"/>
        <v>44.447515069232026</v>
      </c>
      <c r="K349" s="13">
        <f t="shared" si="64"/>
        <v>1.5532845413356995</v>
      </c>
      <c r="L349" s="13">
        <f t="shared" si="65"/>
        <v>0</v>
      </c>
      <c r="M349" s="13">
        <f t="shared" si="70"/>
        <v>7.9521985031193623</v>
      </c>
      <c r="N349" s="13">
        <f t="shared" si="66"/>
        <v>4.9303630719340044</v>
      </c>
      <c r="O349" s="13">
        <f t="shared" si="67"/>
        <v>4.9303630719340044</v>
      </c>
      <c r="Q349" s="41">
        <v>17.2059632580692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7.9723477283332231</v>
      </c>
      <c r="G350" s="13">
        <f t="shared" si="61"/>
        <v>0</v>
      </c>
      <c r="H350" s="13">
        <f t="shared" si="62"/>
        <v>7.9723477283332231</v>
      </c>
      <c r="I350" s="16">
        <f t="shared" si="69"/>
        <v>9.5256322696689217</v>
      </c>
      <c r="J350" s="13">
        <f t="shared" si="63"/>
        <v>9.5148712114968408</v>
      </c>
      <c r="K350" s="13">
        <f t="shared" si="64"/>
        <v>1.0761058172080951E-2</v>
      </c>
      <c r="L350" s="13">
        <f t="shared" si="65"/>
        <v>0</v>
      </c>
      <c r="M350" s="13">
        <f t="shared" si="70"/>
        <v>3.0218354311853579</v>
      </c>
      <c r="N350" s="13">
        <f t="shared" si="66"/>
        <v>1.8735379673349219</v>
      </c>
      <c r="O350" s="13">
        <f t="shared" si="67"/>
        <v>1.8735379673349219</v>
      </c>
      <c r="Q350" s="41">
        <v>19.314914812921341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79.135442543233808</v>
      </c>
      <c r="G351" s="13">
        <f t="shared" si="61"/>
        <v>6.6081595096459722</v>
      </c>
      <c r="H351" s="13">
        <f t="shared" si="62"/>
        <v>72.527283033587835</v>
      </c>
      <c r="I351" s="16">
        <f t="shared" si="69"/>
        <v>72.538044091759915</v>
      </c>
      <c r="J351" s="13">
        <f t="shared" si="63"/>
        <v>68.56317554240384</v>
      </c>
      <c r="K351" s="13">
        <f t="shared" si="64"/>
        <v>3.9748685493560743</v>
      </c>
      <c r="L351" s="13">
        <f t="shared" si="65"/>
        <v>0</v>
      </c>
      <c r="M351" s="13">
        <f t="shared" si="70"/>
        <v>1.148297463850436</v>
      </c>
      <c r="N351" s="13">
        <f t="shared" si="66"/>
        <v>0.71194442758727028</v>
      </c>
      <c r="O351" s="13">
        <f t="shared" si="67"/>
        <v>7.3201039372332426</v>
      </c>
      <c r="Q351" s="41">
        <v>19.987830529033911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61.060679621748918</v>
      </c>
      <c r="G352" s="13">
        <f t="shared" si="61"/>
        <v>3.5830460432294413</v>
      </c>
      <c r="H352" s="13">
        <f t="shared" si="62"/>
        <v>57.477633578519473</v>
      </c>
      <c r="I352" s="16">
        <f t="shared" si="69"/>
        <v>61.452502127875547</v>
      </c>
      <c r="J352" s="13">
        <f t="shared" si="63"/>
        <v>59.737442461677908</v>
      </c>
      <c r="K352" s="13">
        <f t="shared" si="64"/>
        <v>1.7150596661976394</v>
      </c>
      <c r="L352" s="13">
        <f t="shared" si="65"/>
        <v>0</v>
      </c>
      <c r="M352" s="13">
        <f t="shared" si="70"/>
        <v>0.43635303626316568</v>
      </c>
      <c r="N352" s="13">
        <f t="shared" si="66"/>
        <v>0.27053888248316271</v>
      </c>
      <c r="O352" s="13">
        <f t="shared" si="67"/>
        <v>3.853584925712604</v>
      </c>
      <c r="Q352" s="41">
        <v>22.713653855146219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42.427846795440729</v>
      </c>
      <c r="G353" s="18">
        <f t="shared" si="61"/>
        <v>0.46453025714674118</v>
      </c>
      <c r="H353" s="18">
        <f t="shared" si="62"/>
        <v>41.963316538293988</v>
      </c>
      <c r="I353" s="17">
        <f t="shared" si="69"/>
        <v>43.678376204491627</v>
      </c>
      <c r="J353" s="18">
        <f t="shared" si="63"/>
        <v>43.257935096804857</v>
      </c>
      <c r="K353" s="18">
        <f t="shared" si="64"/>
        <v>0.42044110768677001</v>
      </c>
      <c r="L353" s="18">
        <f t="shared" si="65"/>
        <v>0</v>
      </c>
      <c r="M353" s="18">
        <f t="shared" si="70"/>
        <v>0.16581415378000297</v>
      </c>
      <c r="N353" s="18">
        <f t="shared" si="66"/>
        <v>0.10280477534360184</v>
      </c>
      <c r="O353" s="18">
        <f t="shared" si="67"/>
        <v>0.56733503249034301</v>
      </c>
      <c r="P353" s="3"/>
      <c r="Q353" s="42">
        <v>25.643655870967748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13.12002116164887</v>
      </c>
      <c r="G354" s="13">
        <f t="shared" si="61"/>
        <v>0</v>
      </c>
      <c r="H354" s="13">
        <f t="shared" si="62"/>
        <v>13.12002116164887</v>
      </c>
      <c r="I354" s="16">
        <f t="shared" si="69"/>
        <v>13.54046226933564</v>
      </c>
      <c r="J354" s="13">
        <f t="shared" si="63"/>
        <v>13.519026417216301</v>
      </c>
      <c r="K354" s="13">
        <f t="shared" si="64"/>
        <v>2.1435852119338961E-2</v>
      </c>
      <c r="L354" s="13">
        <f t="shared" si="65"/>
        <v>0</v>
      </c>
      <c r="M354" s="13">
        <f t="shared" si="70"/>
        <v>6.3009378436401128E-2</v>
      </c>
      <c r="N354" s="13">
        <f t="shared" si="66"/>
        <v>3.9065814630568699E-2</v>
      </c>
      <c r="O354" s="13">
        <f t="shared" si="67"/>
        <v>3.9065814630568699E-2</v>
      </c>
      <c r="Q354" s="41">
        <v>21.895388152825991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21.04434824515031</v>
      </c>
      <c r="G355" s="13">
        <f t="shared" si="61"/>
        <v>0</v>
      </c>
      <c r="H355" s="13">
        <f t="shared" si="62"/>
        <v>21.04434824515031</v>
      </c>
      <c r="I355" s="16">
        <f t="shared" si="69"/>
        <v>21.065784097269649</v>
      </c>
      <c r="J355" s="13">
        <f t="shared" si="63"/>
        <v>20.926873092983616</v>
      </c>
      <c r="K355" s="13">
        <f t="shared" si="64"/>
        <v>0.13891100428603309</v>
      </c>
      <c r="L355" s="13">
        <f t="shared" si="65"/>
        <v>0</v>
      </c>
      <c r="M355" s="13">
        <f t="shared" si="70"/>
        <v>2.394356380583243E-2</v>
      </c>
      <c r="N355" s="13">
        <f t="shared" si="66"/>
        <v>1.4845009559616106E-2</v>
      </c>
      <c r="O355" s="13">
        <f t="shared" si="67"/>
        <v>1.4845009559616106E-2</v>
      </c>
      <c r="Q355" s="41">
        <v>18.00661111897244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35.958184023618678</v>
      </c>
      <c r="G356" s="13">
        <f t="shared" si="61"/>
        <v>0</v>
      </c>
      <c r="H356" s="13">
        <f t="shared" si="62"/>
        <v>35.958184023618678</v>
      </c>
      <c r="I356" s="16">
        <f t="shared" si="69"/>
        <v>36.097095027904714</v>
      </c>
      <c r="J356" s="13">
        <f t="shared" si="63"/>
        <v>35.04032519995139</v>
      </c>
      <c r="K356" s="13">
        <f t="shared" si="64"/>
        <v>1.0567698279533246</v>
      </c>
      <c r="L356" s="13">
        <f t="shared" si="65"/>
        <v>0</v>
      </c>
      <c r="M356" s="13">
        <f t="shared" si="70"/>
        <v>9.0985542462163234E-3</v>
      </c>
      <c r="N356" s="13">
        <f t="shared" si="66"/>
        <v>5.6411036326541207E-3</v>
      </c>
      <c r="O356" s="13">
        <f t="shared" si="67"/>
        <v>5.6411036326541207E-3</v>
      </c>
      <c r="Q356" s="41">
        <v>14.81350782530931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0.42476276416375619</v>
      </c>
      <c r="G357" s="13">
        <f t="shared" si="61"/>
        <v>0</v>
      </c>
      <c r="H357" s="13">
        <f t="shared" si="62"/>
        <v>0.42476276416375619</v>
      </c>
      <c r="I357" s="16">
        <f t="shared" si="69"/>
        <v>1.4815325921170808</v>
      </c>
      <c r="J357" s="13">
        <f t="shared" si="63"/>
        <v>1.4814112071483718</v>
      </c>
      <c r="K357" s="13">
        <f t="shared" si="64"/>
        <v>1.2138496870894855E-4</v>
      </c>
      <c r="L357" s="13">
        <f t="shared" si="65"/>
        <v>0</v>
      </c>
      <c r="M357" s="13">
        <f t="shared" si="70"/>
        <v>3.4574506135622027E-3</v>
      </c>
      <c r="N357" s="13">
        <f t="shared" si="66"/>
        <v>2.1436193804085656E-3</v>
      </c>
      <c r="O357" s="13">
        <f t="shared" si="67"/>
        <v>2.1436193804085656E-3</v>
      </c>
      <c r="Q357" s="41">
        <v>11.43694135161291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9.1040109974603283</v>
      </c>
      <c r="G358" s="13">
        <f t="shared" si="61"/>
        <v>0</v>
      </c>
      <c r="H358" s="13">
        <f t="shared" si="62"/>
        <v>9.1040109974603283</v>
      </c>
      <c r="I358" s="16">
        <f t="shared" si="69"/>
        <v>9.1041323824290377</v>
      </c>
      <c r="J358" s="13">
        <f t="shared" si="63"/>
        <v>9.0808798768417294</v>
      </c>
      <c r="K358" s="13">
        <f t="shared" si="64"/>
        <v>2.3252505587308292E-2</v>
      </c>
      <c r="L358" s="13">
        <f t="shared" si="65"/>
        <v>0</v>
      </c>
      <c r="M358" s="13">
        <f t="shared" si="70"/>
        <v>1.3138312331536371E-3</v>
      </c>
      <c r="N358" s="13">
        <f t="shared" si="66"/>
        <v>8.1457536455525502E-4</v>
      </c>
      <c r="O358" s="13">
        <f t="shared" si="67"/>
        <v>8.1457536455525502E-4</v>
      </c>
      <c r="Q358" s="41">
        <v>12.82016455825795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7.8804590831471213</v>
      </c>
      <c r="G359" s="13">
        <f t="shared" si="61"/>
        <v>0</v>
      </c>
      <c r="H359" s="13">
        <f t="shared" si="62"/>
        <v>7.8804590831471213</v>
      </c>
      <c r="I359" s="16">
        <f t="shared" si="69"/>
        <v>7.9037115887344296</v>
      </c>
      <c r="J359" s="13">
        <f t="shared" si="63"/>
        <v>7.8897786058383836</v>
      </c>
      <c r="K359" s="13">
        <f t="shared" si="64"/>
        <v>1.3932982896045942E-2</v>
      </c>
      <c r="L359" s="13">
        <f t="shared" si="65"/>
        <v>0</v>
      </c>
      <c r="M359" s="13">
        <f t="shared" si="70"/>
        <v>4.9925586859838212E-4</v>
      </c>
      <c r="N359" s="13">
        <f t="shared" si="66"/>
        <v>3.0953863853099689E-4</v>
      </c>
      <c r="O359" s="13">
        <f t="shared" si="67"/>
        <v>3.0953863853099689E-4</v>
      </c>
      <c r="Q359" s="41">
        <v>13.46994165834681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64.120880753704029</v>
      </c>
      <c r="G360" s="13">
        <f t="shared" si="61"/>
        <v>4.0952218152953908</v>
      </c>
      <c r="H360" s="13">
        <f t="shared" si="62"/>
        <v>60.02565893840864</v>
      </c>
      <c r="I360" s="16">
        <f t="shared" si="69"/>
        <v>60.039591921304684</v>
      </c>
      <c r="J360" s="13">
        <f t="shared" si="63"/>
        <v>54.811779689982856</v>
      </c>
      <c r="K360" s="13">
        <f t="shared" si="64"/>
        <v>5.2278122313218276</v>
      </c>
      <c r="L360" s="13">
        <f t="shared" si="65"/>
        <v>0</v>
      </c>
      <c r="M360" s="13">
        <f t="shared" si="70"/>
        <v>1.8971723006738523E-4</v>
      </c>
      <c r="N360" s="13">
        <f t="shared" si="66"/>
        <v>1.1762468264177884E-4</v>
      </c>
      <c r="O360" s="13">
        <f t="shared" si="67"/>
        <v>4.0953394399780327</v>
      </c>
      <c r="Q360" s="41">
        <v>13.618736349356301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42.270602491852451</v>
      </c>
      <c r="G361" s="13">
        <f t="shared" si="61"/>
        <v>0.43821279658758983</v>
      </c>
      <c r="H361" s="13">
        <f t="shared" si="62"/>
        <v>41.832389695264858</v>
      </c>
      <c r="I361" s="16">
        <f t="shared" si="69"/>
        <v>47.060201926586686</v>
      </c>
      <c r="J361" s="13">
        <f t="shared" si="63"/>
        <v>45.47866330219351</v>
      </c>
      <c r="K361" s="13">
        <f t="shared" si="64"/>
        <v>1.5815386243931755</v>
      </c>
      <c r="L361" s="13">
        <f t="shared" si="65"/>
        <v>0</v>
      </c>
      <c r="M361" s="13">
        <f t="shared" si="70"/>
        <v>7.2092547425606392E-5</v>
      </c>
      <c r="N361" s="13">
        <f t="shared" si="66"/>
        <v>4.4697379403875961E-5</v>
      </c>
      <c r="O361" s="13">
        <f t="shared" si="67"/>
        <v>0.43825749396699371</v>
      </c>
      <c r="Q361" s="41">
        <v>17.564215767876799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11.10607900922105</v>
      </c>
      <c r="G362" s="13">
        <f t="shared" si="61"/>
        <v>0</v>
      </c>
      <c r="H362" s="13">
        <f t="shared" si="62"/>
        <v>11.10607900922105</v>
      </c>
      <c r="I362" s="16">
        <f t="shared" si="69"/>
        <v>12.687617633614225</v>
      </c>
      <c r="J362" s="13">
        <f t="shared" si="63"/>
        <v>12.67238347424855</v>
      </c>
      <c r="K362" s="13">
        <f t="shared" si="64"/>
        <v>1.5234159365675737E-2</v>
      </c>
      <c r="L362" s="13">
        <f t="shared" si="65"/>
        <v>0</v>
      </c>
      <c r="M362" s="13">
        <f t="shared" si="70"/>
        <v>2.7395168021730431E-5</v>
      </c>
      <c r="N362" s="13">
        <f t="shared" si="66"/>
        <v>1.6985004173472868E-5</v>
      </c>
      <c r="O362" s="13">
        <f t="shared" si="67"/>
        <v>1.6985004173472868E-5</v>
      </c>
      <c r="Q362" s="41">
        <v>22.93741750507726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67.709407808317053</v>
      </c>
      <c r="G363" s="13">
        <f t="shared" si="61"/>
        <v>4.6958217548169259</v>
      </c>
      <c r="H363" s="13">
        <f t="shared" si="62"/>
        <v>63.013586053500127</v>
      </c>
      <c r="I363" s="16">
        <f t="shared" si="69"/>
        <v>63.028820212865803</v>
      </c>
      <c r="J363" s="13">
        <f t="shared" si="63"/>
        <v>61.302024709543666</v>
      </c>
      <c r="K363" s="13">
        <f t="shared" si="64"/>
        <v>1.7267955033221369</v>
      </c>
      <c r="L363" s="13">
        <f t="shared" si="65"/>
        <v>0</v>
      </c>
      <c r="M363" s="13">
        <f t="shared" si="70"/>
        <v>1.0410163848257563E-5</v>
      </c>
      <c r="N363" s="13">
        <f t="shared" si="66"/>
        <v>6.4543015859196892E-6</v>
      </c>
      <c r="O363" s="13">
        <f t="shared" si="67"/>
        <v>4.6958282091185115</v>
      </c>
      <c r="Q363" s="41">
        <v>23.210800269095319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32.362737006532917</v>
      </c>
      <c r="G364" s="13">
        <f t="shared" si="61"/>
        <v>0</v>
      </c>
      <c r="H364" s="13">
        <f t="shared" si="62"/>
        <v>32.362737006532917</v>
      </c>
      <c r="I364" s="16">
        <f t="shared" si="69"/>
        <v>34.089532509855054</v>
      </c>
      <c r="J364" s="13">
        <f t="shared" si="63"/>
        <v>33.84570631164673</v>
      </c>
      <c r="K364" s="13">
        <f t="shared" si="64"/>
        <v>0.24382619820832474</v>
      </c>
      <c r="L364" s="13">
        <f t="shared" si="65"/>
        <v>0</v>
      </c>
      <c r="M364" s="13">
        <f t="shared" si="70"/>
        <v>3.955862262337874E-6</v>
      </c>
      <c r="N364" s="13">
        <f t="shared" si="66"/>
        <v>2.452634602649482E-6</v>
      </c>
      <c r="O364" s="13">
        <f t="shared" si="67"/>
        <v>2.452634602649482E-6</v>
      </c>
      <c r="Q364" s="41">
        <v>24.243181193605022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30.83438716548596</v>
      </c>
      <c r="G365" s="18">
        <f t="shared" si="61"/>
        <v>0</v>
      </c>
      <c r="H365" s="18">
        <f t="shared" si="62"/>
        <v>30.83438716548596</v>
      </c>
      <c r="I365" s="17">
        <f t="shared" si="69"/>
        <v>31.078213363694285</v>
      </c>
      <c r="J365" s="18">
        <f t="shared" si="63"/>
        <v>30.937596605163684</v>
      </c>
      <c r="K365" s="18">
        <f t="shared" si="64"/>
        <v>0.14061675853060152</v>
      </c>
      <c r="L365" s="18">
        <f t="shared" si="65"/>
        <v>0</v>
      </c>
      <c r="M365" s="18">
        <f t="shared" si="70"/>
        <v>1.5032276596883921E-6</v>
      </c>
      <c r="N365" s="18">
        <f t="shared" si="66"/>
        <v>9.3200114900680312E-7</v>
      </c>
      <c r="O365" s="18">
        <f t="shared" si="67"/>
        <v>9.3200114900680312E-7</v>
      </c>
      <c r="P365" s="3"/>
      <c r="Q365" s="42">
        <v>26.23619387096775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13.735483869999999</v>
      </c>
      <c r="G366" s="13">
        <f t="shared" si="61"/>
        <v>0</v>
      </c>
      <c r="H366" s="13">
        <f t="shared" si="62"/>
        <v>13.735483869999999</v>
      </c>
      <c r="I366" s="16">
        <f t="shared" si="69"/>
        <v>13.876100628530601</v>
      </c>
      <c r="J366" s="13">
        <f t="shared" si="63"/>
        <v>13.856873098997589</v>
      </c>
      <c r="K366" s="13">
        <f t="shared" si="64"/>
        <v>1.9227529533011989E-2</v>
      </c>
      <c r="L366" s="13">
        <f t="shared" si="65"/>
        <v>0</v>
      </c>
      <c r="M366" s="13">
        <f t="shared" si="70"/>
        <v>5.7122651068158894E-7</v>
      </c>
      <c r="N366" s="13">
        <f t="shared" si="66"/>
        <v>3.5416043662258513E-7</v>
      </c>
      <c r="O366" s="13">
        <f t="shared" si="67"/>
        <v>3.5416043662258513E-7</v>
      </c>
      <c r="Q366" s="41">
        <v>23.190116106571679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5.3387096769999998</v>
      </c>
      <c r="G367" s="13">
        <f t="shared" si="61"/>
        <v>0</v>
      </c>
      <c r="H367" s="13">
        <f t="shared" si="62"/>
        <v>5.3387096769999998</v>
      </c>
      <c r="I367" s="16">
        <f t="shared" si="69"/>
        <v>5.3579372065330118</v>
      </c>
      <c r="J367" s="13">
        <f t="shared" si="63"/>
        <v>5.3562310275813276</v>
      </c>
      <c r="K367" s="13">
        <f t="shared" si="64"/>
        <v>1.706178951684123E-3</v>
      </c>
      <c r="L367" s="13">
        <f t="shared" si="65"/>
        <v>0</v>
      </c>
      <c r="M367" s="13">
        <f t="shared" si="70"/>
        <v>2.1706607405900381E-7</v>
      </c>
      <c r="N367" s="13">
        <f t="shared" si="66"/>
        <v>1.3458096591658236E-7</v>
      </c>
      <c r="O367" s="13">
        <f t="shared" si="67"/>
        <v>1.3458096591658236E-7</v>
      </c>
      <c r="Q367" s="41">
        <v>20.1385169618719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38.683870970000001</v>
      </c>
      <c r="G368" s="13">
        <f t="shared" si="61"/>
        <v>0</v>
      </c>
      <c r="H368" s="13">
        <f t="shared" si="62"/>
        <v>38.683870970000001</v>
      </c>
      <c r="I368" s="16">
        <f t="shared" si="69"/>
        <v>38.685577148951687</v>
      </c>
      <c r="J368" s="13">
        <f t="shared" si="63"/>
        <v>37.362171257113957</v>
      </c>
      <c r="K368" s="13">
        <f t="shared" si="64"/>
        <v>1.3234058918377301</v>
      </c>
      <c r="L368" s="13">
        <f t="shared" si="65"/>
        <v>0</v>
      </c>
      <c r="M368" s="13">
        <f t="shared" si="70"/>
        <v>8.2485108142421452E-8</v>
      </c>
      <c r="N368" s="13">
        <f t="shared" si="66"/>
        <v>5.1140767048301302E-8</v>
      </c>
      <c r="O368" s="13">
        <f t="shared" si="67"/>
        <v>5.1140767048301302E-8</v>
      </c>
      <c r="Q368" s="41">
        <v>14.634262900655999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62.348387099999997</v>
      </c>
      <c r="G369" s="13">
        <f t="shared" si="61"/>
        <v>3.7985653974906364</v>
      </c>
      <c r="H369" s="13">
        <f t="shared" si="62"/>
        <v>58.549821702509362</v>
      </c>
      <c r="I369" s="16">
        <f t="shared" si="69"/>
        <v>59.873227594347092</v>
      </c>
      <c r="J369" s="13">
        <f t="shared" si="63"/>
        <v>54.509047911664773</v>
      </c>
      <c r="K369" s="13">
        <f t="shared" si="64"/>
        <v>5.3641796826823196</v>
      </c>
      <c r="L369" s="13">
        <f t="shared" si="65"/>
        <v>0</v>
      </c>
      <c r="M369" s="13">
        <f t="shared" si="70"/>
        <v>3.1344341094120149E-8</v>
      </c>
      <c r="N369" s="13">
        <f t="shared" si="66"/>
        <v>1.9433491478354492E-8</v>
      </c>
      <c r="O369" s="13">
        <f t="shared" si="67"/>
        <v>3.7985654169241276</v>
      </c>
      <c r="Q369" s="41">
        <v>13.340532272887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12.42580645</v>
      </c>
      <c r="G370" s="13">
        <f t="shared" si="61"/>
        <v>0</v>
      </c>
      <c r="H370" s="13">
        <f t="shared" si="62"/>
        <v>12.42580645</v>
      </c>
      <c r="I370" s="16">
        <f t="shared" si="69"/>
        <v>17.789986132682319</v>
      </c>
      <c r="J370" s="13">
        <f t="shared" si="63"/>
        <v>17.566989494397575</v>
      </c>
      <c r="K370" s="13">
        <f t="shared" si="64"/>
        <v>0.22299663828474436</v>
      </c>
      <c r="L370" s="13">
        <f t="shared" si="65"/>
        <v>0</v>
      </c>
      <c r="M370" s="13">
        <f t="shared" si="70"/>
        <v>1.1910849615765657E-8</v>
      </c>
      <c r="N370" s="13">
        <f t="shared" si="66"/>
        <v>7.3847267617747069E-9</v>
      </c>
      <c r="O370" s="13">
        <f t="shared" si="67"/>
        <v>7.3847267617747069E-9</v>
      </c>
      <c r="Q370" s="41">
        <v>10.857237551612901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4.4193548390000004</v>
      </c>
      <c r="G371" s="13">
        <f t="shared" si="61"/>
        <v>0</v>
      </c>
      <c r="H371" s="13">
        <f t="shared" si="62"/>
        <v>4.4193548390000004</v>
      </c>
      <c r="I371" s="16">
        <f t="shared" si="69"/>
        <v>4.6423514772847447</v>
      </c>
      <c r="J371" s="13">
        <f t="shared" si="63"/>
        <v>4.6397388157788431</v>
      </c>
      <c r="K371" s="13">
        <f t="shared" si="64"/>
        <v>2.61266150590167E-3</v>
      </c>
      <c r="L371" s="13">
        <f t="shared" si="65"/>
        <v>0</v>
      </c>
      <c r="M371" s="13">
        <f t="shared" si="70"/>
        <v>4.5261228539909502E-9</v>
      </c>
      <c r="N371" s="13">
        <f t="shared" si="66"/>
        <v>2.806196169474389E-9</v>
      </c>
      <c r="O371" s="13">
        <f t="shared" si="67"/>
        <v>2.806196169474389E-9</v>
      </c>
      <c r="Q371" s="41">
        <v>14.04526942934694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4.8451612900000001</v>
      </c>
      <c r="G372" s="13">
        <f t="shared" si="61"/>
        <v>0</v>
      </c>
      <c r="H372" s="13">
        <f t="shared" si="62"/>
        <v>4.8451612900000001</v>
      </c>
      <c r="I372" s="16">
        <f t="shared" si="69"/>
        <v>4.8477739515059017</v>
      </c>
      <c r="J372" s="13">
        <f t="shared" si="63"/>
        <v>4.8456256719624324</v>
      </c>
      <c r="K372" s="13">
        <f t="shared" si="64"/>
        <v>2.1482795434693003E-3</v>
      </c>
      <c r="L372" s="13">
        <f t="shared" si="65"/>
        <v>0</v>
      </c>
      <c r="M372" s="13">
        <f t="shared" si="70"/>
        <v>1.7199266845165612E-9</v>
      </c>
      <c r="N372" s="13">
        <f t="shared" si="66"/>
        <v>1.066354544400268E-9</v>
      </c>
      <c r="O372" s="13">
        <f t="shared" si="67"/>
        <v>1.066354544400268E-9</v>
      </c>
      <c r="Q372" s="41">
        <v>16.381874084817909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20.980645160000002</v>
      </c>
      <c r="G373" s="13">
        <f t="shared" si="61"/>
        <v>0</v>
      </c>
      <c r="H373" s="13">
        <f t="shared" si="62"/>
        <v>20.980645160000002</v>
      </c>
      <c r="I373" s="16">
        <f t="shared" si="69"/>
        <v>20.982793439543471</v>
      </c>
      <c r="J373" s="13">
        <f t="shared" si="63"/>
        <v>20.843869348105681</v>
      </c>
      <c r="K373" s="13">
        <f t="shared" si="64"/>
        <v>0.13892409143779005</v>
      </c>
      <c r="L373" s="13">
        <f t="shared" si="65"/>
        <v>0</v>
      </c>
      <c r="M373" s="13">
        <f t="shared" si="70"/>
        <v>6.5357214011629319E-10</v>
      </c>
      <c r="N373" s="13">
        <f t="shared" si="66"/>
        <v>4.0521472687210178E-10</v>
      </c>
      <c r="O373" s="13">
        <f t="shared" si="67"/>
        <v>4.0521472687210178E-10</v>
      </c>
      <c r="Q373" s="41">
        <v>17.921854595196191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93.996774189999996</v>
      </c>
      <c r="G374" s="13">
        <f t="shared" si="61"/>
        <v>9.0954515802974427</v>
      </c>
      <c r="H374" s="13">
        <f t="shared" si="62"/>
        <v>84.901322609702561</v>
      </c>
      <c r="I374" s="16">
        <f t="shared" si="69"/>
        <v>85.040246701140347</v>
      </c>
      <c r="J374" s="13">
        <f t="shared" si="63"/>
        <v>79.256020531496475</v>
      </c>
      <c r="K374" s="13">
        <f t="shared" si="64"/>
        <v>5.7842261696438726</v>
      </c>
      <c r="L374" s="13">
        <f t="shared" si="65"/>
        <v>0</v>
      </c>
      <c r="M374" s="13">
        <f t="shared" si="70"/>
        <v>2.483574132441914E-10</v>
      </c>
      <c r="N374" s="13">
        <f t="shared" si="66"/>
        <v>1.5398159621139866E-10</v>
      </c>
      <c r="O374" s="13">
        <f t="shared" si="67"/>
        <v>9.0954515804514244</v>
      </c>
      <c r="Q374" s="41">
        <v>20.556467992018689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42.396774190000002</v>
      </c>
      <c r="G375" s="13">
        <f t="shared" si="61"/>
        <v>0.45932973763986246</v>
      </c>
      <c r="H375" s="13">
        <f t="shared" si="62"/>
        <v>41.93744445236014</v>
      </c>
      <c r="I375" s="16">
        <f t="shared" si="69"/>
        <v>47.721670622004012</v>
      </c>
      <c r="J375" s="13">
        <f t="shared" si="63"/>
        <v>46.631710179844312</v>
      </c>
      <c r="K375" s="13">
        <f t="shared" si="64"/>
        <v>1.0899604421597004</v>
      </c>
      <c r="L375" s="13">
        <f t="shared" si="65"/>
        <v>0</v>
      </c>
      <c r="M375" s="13">
        <f t="shared" si="70"/>
        <v>9.4375817032792745E-11</v>
      </c>
      <c r="N375" s="13">
        <f t="shared" si="66"/>
        <v>5.8513006560331504E-11</v>
      </c>
      <c r="O375" s="13">
        <f t="shared" si="67"/>
        <v>0.45932973769837548</v>
      </c>
      <c r="Q375" s="41">
        <v>20.608258291339141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45.96451613</v>
      </c>
      <c r="G376" s="13">
        <f t="shared" si="61"/>
        <v>1.0564509410700855</v>
      </c>
      <c r="H376" s="13">
        <f t="shared" si="62"/>
        <v>44.908065188929918</v>
      </c>
      <c r="I376" s="16">
        <f t="shared" si="69"/>
        <v>45.998025631089618</v>
      </c>
      <c r="J376" s="13">
        <f t="shared" si="63"/>
        <v>45.554026552301472</v>
      </c>
      <c r="K376" s="13">
        <f t="shared" si="64"/>
        <v>0.4439990787881456</v>
      </c>
      <c r="L376" s="13">
        <f t="shared" si="65"/>
        <v>0</v>
      </c>
      <c r="M376" s="13">
        <f t="shared" si="70"/>
        <v>3.5862810472461241E-11</v>
      </c>
      <c r="N376" s="13">
        <f t="shared" si="66"/>
        <v>2.2234942492925968E-11</v>
      </c>
      <c r="O376" s="13">
        <f t="shared" si="67"/>
        <v>1.0564509410923204</v>
      </c>
      <c r="Q376" s="41">
        <v>26.372029870967751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41.593548390000002</v>
      </c>
      <c r="G377" s="18">
        <f t="shared" si="61"/>
        <v>0.32489648422966655</v>
      </c>
      <c r="H377" s="18">
        <f t="shared" si="62"/>
        <v>41.268651905770334</v>
      </c>
      <c r="I377" s="17">
        <f t="shared" si="69"/>
        <v>41.712650984558479</v>
      </c>
      <c r="J377" s="18">
        <f t="shared" si="63"/>
        <v>41.275221674919301</v>
      </c>
      <c r="K377" s="18">
        <f t="shared" si="64"/>
        <v>0.43742930963917814</v>
      </c>
      <c r="L377" s="18">
        <f t="shared" si="65"/>
        <v>0</v>
      </c>
      <c r="M377" s="18">
        <f t="shared" si="70"/>
        <v>1.3627867979535273E-11</v>
      </c>
      <c r="N377" s="18">
        <f t="shared" si="66"/>
        <v>8.4492781473118689E-12</v>
      </c>
      <c r="O377" s="18">
        <f t="shared" si="67"/>
        <v>0.32489648423811585</v>
      </c>
      <c r="P377" s="3"/>
      <c r="Q377" s="42">
        <v>24.35713692826576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10.438709680000001</v>
      </c>
      <c r="G378" s="13">
        <f t="shared" si="61"/>
        <v>0</v>
      </c>
      <c r="H378" s="13">
        <f t="shared" si="62"/>
        <v>10.438709680000001</v>
      </c>
      <c r="I378" s="16">
        <f t="shared" si="69"/>
        <v>10.876138989639179</v>
      </c>
      <c r="J378" s="13">
        <f t="shared" si="63"/>
        <v>10.86303469811201</v>
      </c>
      <c r="K378" s="13">
        <f t="shared" si="64"/>
        <v>1.3104291527168854E-2</v>
      </c>
      <c r="L378" s="13">
        <f t="shared" si="65"/>
        <v>0</v>
      </c>
      <c r="M378" s="13">
        <f t="shared" si="70"/>
        <v>5.1785898322234043E-12</v>
      </c>
      <c r="N378" s="13">
        <f t="shared" si="66"/>
        <v>3.2107256959785107E-12</v>
      </c>
      <c r="O378" s="13">
        <f t="shared" si="67"/>
        <v>3.2107256959785107E-12</v>
      </c>
      <c r="Q378" s="41">
        <v>20.731348907746479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34.887096769999999</v>
      </c>
      <c r="G379" s="13">
        <f t="shared" si="61"/>
        <v>0</v>
      </c>
      <c r="H379" s="13">
        <f t="shared" si="62"/>
        <v>34.887096769999999</v>
      </c>
      <c r="I379" s="16">
        <f t="shared" si="69"/>
        <v>34.90020106152717</v>
      </c>
      <c r="J379" s="13">
        <f t="shared" si="63"/>
        <v>34.317317919518558</v>
      </c>
      <c r="K379" s="13">
        <f t="shared" si="64"/>
        <v>0.5828831420086118</v>
      </c>
      <c r="L379" s="13">
        <f t="shared" si="65"/>
        <v>0</v>
      </c>
      <c r="M379" s="13">
        <f t="shared" si="70"/>
        <v>1.9678641362448936E-12</v>
      </c>
      <c r="N379" s="13">
        <f t="shared" si="66"/>
        <v>1.220075764471834E-12</v>
      </c>
      <c r="O379" s="13">
        <f t="shared" si="67"/>
        <v>1.220075764471834E-12</v>
      </c>
      <c r="Q379" s="41">
        <v>18.466319084072559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111.6741935</v>
      </c>
      <c r="G380" s="13">
        <f t="shared" si="61"/>
        <v>12.054062956749146</v>
      </c>
      <c r="H380" s="13">
        <f t="shared" si="62"/>
        <v>99.620130543250852</v>
      </c>
      <c r="I380" s="16">
        <f t="shared" si="69"/>
        <v>100.20301368525946</v>
      </c>
      <c r="J380" s="13">
        <f t="shared" si="63"/>
        <v>79.002920725320166</v>
      </c>
      <c r="K380" s="13">
        <f t="shared" si="64"/>
        <v>21.200092959939298</v>
      </c>
      <c r="L380" s="13">
        <f t="shared" si="65"/>
        <v>2.5029751008783863</v>
      </c>
      <c r="M380" s="13">
        <f t="shared" si="70"/>
        <v>2.5029751008791341</v>
      </c>
      <c r="N380" s="13">
        <f t="shared" si="66"/>
        <v>1.5518445625450632</v>
      </c>
      <c r="O380" s="13">
        <f t="shared" si="67"/>
        <v>13.60590751929421</v>
      </c>
      <c r="Q380" s="41">
        <v>12.968306603943301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75.587096770000002</v>
      </c>
      <c r="G381" s="13">
        <f t="shared" si="61"/>
        <v>6.014284578686163</v>
      </c>
      <c r="H381" s="13">
        <f t="shared" si="62"/>
        <v>69.572812191313844</v>
      </c>
      <c r="I381" s="16">
        <f t="shared" si="69"/>
        <v>88.269930050374754</v>
      </c>
      <c r="J381" s="13">
        <f t="shared" si="63"/>
        <v>67.357724399789205</v>
      </c>
      <c r="K381" s="13">
        <f t="shared" si="64"/>
        <v>20.912205650585548</v>
      </c>
      <c r="L381" s="13">
        <f t="shared" si="65"/>
        <v>2.3276464838120523</v>
      </c>
      <c r="M381" s="13">
        <f t="shared" si="70"/>
        <v>3.2787770221461239</v>
      </c>
      <c r="N381" s="13">
        <f t="shared" si="66"/>
        <v>2.0328417537305969</v>
      </c>
      <c r="O381" s="13">
        <f t="shared" si="67"/>
        <v>8.0471263324167595</v>
      </c>
      <c r="Q381" s="41">
        <v>9.8749919516129054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4.3</v>
      </c>
      <c r="G382" s="13">
        <f t="shared" si="61"/>
        <v>0</v>
      </c>
      <c r="H382" s="13">
        <f t="shared" si="62"/>
        <v>4.3</v>
      </c>
      <c r="I382" s="16">
        <f t="shared" si="69"/>
        <v>22.884559166773496</v>
      </c>
      <c r="J382" s="13">
        <f t="shared" si="63"/>
        <v>22.461996988312119</v>
      </c>
      <c r="K382" s="13">
        <f t="shared" si="64"/>
        <v>0.42256217846137645</v>
      </c>
      <c r="L382" s="13">
        <f t="shared" si="65"/>
        <v>0</v>
      </c>
      <c r="M382" s="13">
        <f t="shared" si="70"/>
        <v>1.2459352684155269</v>
      </c>
      <c r="N382" s="13">
        <f t="shared" si="66"/>
        <v>0.77247986641762667</v>
      </c>
      <c r="O382" s="13">
        <f t="shared" si="67"/>
        <v>0.77247986641762667</v>
      </c>
      <c r="Q382" s="41">
        <v>11.65257592303452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1.6161290319999999</v>
      </c>
      <c r="G383" s="13">
        <f t="shared" si="61"/>
        <v>0</v>
      </c>
      <c r="H383" s="13">
        <f t="shared" si="62"/>
        <v>1.6161290319999999</v>
      </c>
      <c r="I383" s="16">
        <f t="shared" si="69"/>
        <v>2.0386912104613764</v>
      </c>
      <c r="J383" s="13">
        <f t="shared" si="63"/>
        <v>2.038428889415409</v>
      </c>
      <c r="K383" s="13">
        <f t="shared" si="64"/>
        <v>2.6232104596735084E-4</v>
      </c>
      <c r="L383" s="13">
        <f t="shared" si="65"/>
        <v>0</v>
      </c>
      <c r="M383" s="13">
        <f t="shared" si="70"/>
        <v>0.47345540199790026</v>
      </c>
      <c r="N383" s="13">
        <f t="shared" si="66"/>
        <v>0.29354234923869815</v>
      </c>
      <c r="O383" s="13">
        <f t="shared" si="67"/>
        <v>0.29354234923869815</v>
      </c>
      <c r="Q383" s="41">
        <v>12.81272131657105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17.22580645</v>
      </c>
      <c r="G384" s="13">
        <f t="shared" si="61"/>
        <v>0</v>
      </c>
      <c r="H384" s="13">
        <f t="shared" si="62"/>
        <v>17.22580645</v>
      </c>
      <c r="I384" s="16">
        <f t="shared" si="69"/>
        <v>17.226068771045966</v>
      </c>
      <c r="J384" s="13">
        <f t="shared" si="63"/>
        <v>17.121313260721564</v>
      </c>
      <c r="K384" s="13">
        <f t="shared" si="64"/>
        <v>0.10475551032440222</v>
      </c>
      <c r="L384" s="13">
        <f t="shared" si="65"/>
        <v>0</v>
      </c>
      <c r="M384" s="13">
        <f t="shared" si="70"/>
        <v>0.17991305275920211</v>
      </c>
      <c r="N384" s="13">
        <f t="shared" si="66"/>
        <v>0.1115460927107053</v>
      </c>
      <c r="O384" s="13">
        <f t="shared" si="67"/>
        <v>0.1115460927107053</v>
      </c>
      <c r="Q384" s="41">
        <v>15.7274444911508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20.58387097</v>
      </c>
      <c r="G385" s="13">
        <f t="shared" si="61"/>
        <v>0</v>
      </c>
      <c r="H385" s="13">
        <f t="shared" si="62"/>
        <v>20.58387097</v>
      </c>
      <c r="I385" s="16">
        <f t="shared" si="69"/>
        <v>20.688626480324402</v>
      </c>
      <c r="J385" s="13">
        <f t="shared" si="63"/>
        <v>20.558254845382059</v>
      </c>
      <c r="K385" s="13">
        <f t="shared" si="64"/>
        <v>0.1303716349423425</v>
      </c>
      <c r="L385" s="13">
        <f t="shared" si="65"/>
        <v>0</v>
      </c>
      <c r="M385" s="13">
        <f t="shared" si="70"/>
        <v>6.8366960048496808E-2</v>
      </c>
      <c r="N385" s="13">
        <f t="shared" si="66"/>
        <v>4.2387515230068021E-2</v>
      </c>
      <c r="O385" s="13">
        <f t="shared" si="67"/>
        <v>4.2387515230068021E-2</v>
      </c>
      <c r="Q385" s="41">
        <v>18.07516007351704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85.474193549999995</v>
      </c>
      <c r="G386" s="13">
        <f t="shared" si="61"/>
        <v>7.6690553628378559</v>
      </c>
      <c r="H386" s="13">
        <f t="shared" si="62"/>
        <v>77.805138187162143</v>
      </c>
      <c r="I386" s="16">
        <f t="shared" si="69"/>
        <v>77.935509822104478</v>
      </c>
      <c r="J386" s="13">
        <f t="shared" si="63"/>
        <v>71.289120235236339</v>
      </c>
      <c r="K386" s="13">
        <f t="shared" si="64"/>
        <v>6.6463895868681391</v>
      </c>
      <c r="L386" s="13">
        <f t="shared" si="65"/>
        <v>0</v>
      </c>
      <c r="M386" s="13">
        <f t="shared" si="70"/>
        <v>2.5979444818428787E-2</v>
      </c>
      <c r="N386" s="13">
        <f t="shared" si="66"/>
        <v>1.6107255787425848E-2</v>
      </c>
      <c r="O386" s="13">
        <f t="shared" si="67"/>
        <v>7.6851626186252817</v>
      </c>
      <c r="Q386" s="41">
        <v>17.52460036374471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35.08387097</v>
      </c>
      <c r="G387" s="13">
        <f t="shared" si="61"/>
        <v>0</v>
      </c>
      <c r="H387" s="13">
        <f t="shared" si="62"/>
        <v>35.08387097</v>
      </c>
      <c r="I387" s="16">
        <f t="shared" si="69"/>
        <v>41.730260556868139</v>
      </c>
      <c r="J387" s="13">
        <f t="shared" si="63"/>
        <v>40.975419037135431</v>
      </c>
      <c r="K387" s="13">
        <f t="shared" si="64"/>
        <v>0.75484151973270741</v>
      </c>
      <c r="L387" s="13">
        <f t="shared" si="65"/>
        <v>0</v>
      </c>
      <c r="M387" s="13">
        <f t="shared" si="70"/>
        <v>9.8721890310029398E-3</v>
      </c>
      <c r="N387" s="13">
        <f t="shared" si="66"/>
        <v>6.1207571992218223E-3</v>
      </c>
      <c r="O387" s="13">
        <f t="shared" si="67"/>
        <v>6.1207571992218223E-3</v>
      </c>
      <c r="Q387" s="41">
        <v>20.412051189895891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54.141935480000001</v>
      </c>
      <c r="G388" s="13">
        <f t="shared" si="61"/>
        <v>2.4250786516341507</v>
      </c>
      <c r="H388" s="13">
        <f t="shared" si="62"/>
        <v>51.716856828365849</v>
      </c>
      <c r="I388" s="16">
        <f t="shared" si="69"/>
        <v>52.471698348098556</v>
      </c>
      <c r="J388" s="13">
        <f t="shared" si="63"/>
        <v>51.566715494172662</v>
      </c>
      <c r="K388" s="13">
        <f t="shared" si="64"/>
        <v>0.90498285392589395</v>
      </c>
      <c r="L388" s="13">
        <f t="shared" si="65"/>
        <v>0</v>
      </c>
      <c r="M388" s="13">
        <f t="shared" si="70"/>
        <v>3.7514318317811175E-3</v>
      </c>
      <c r="N388" s="13">
        <f t="shared" si="66"/>
        <v>2.3258877357042926E-3</v>
      </c>
      <c r="O388" s="13">
        <f t="shared" si="67"/>
        <v>2.4274045393698551</v>
      </c>
      <c r="Q388" s="41">
        <v>24.007553870967751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52.635483870000002</v>
      </c>
      <c r="G389" s="18">
        <f t="shared" si="61"/>
        <v>2.1729488133778005</v>
      </c>
      <c r="H389" s="18">
        <f t="shared" si="62"/>
        <v>50.462535056622201</v>
      </c>
      <c r="I389" s="17">
        <f t="shared" si="69"/>
        <v>51.367517910548095</v>
      </c>
      <c r="J389" s="18">
        <f t="shared" si="63"/>
        <v>50.392805070837561</v>
      </c>
      <c r="K389" s="18">
        <f t="shared" si="64"/>
        <v>0.97471283971053424</v>
      </c>
      <c r="L389" s="18">
        <f t="shared" si="65"/>
        <v>0</v>
      </c>
      <c r="M389" s="18">
        <f t="shared" si="70"/>
        <v>1.4255440960768248E-3</v>
      </c>
      <c r="N389" s="18">
        <f t="shared" si="66"/>
        <v>8.8383733956763134E-4</v>
      </c>
      <c r="O389" s="18">
        <f t="shared" si="67"/>
        <v>2.173832650717368</v>
      </c>
      <c r="P389" s="3"/>
      <c r="Q389" s="42">
        <v>23.005328200248918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6.096774194</v>
      </c>
      <c r="G390" s="13">
        <f t="shared" ref="G390:G453" si="72">IF((F390-$J$2)&gt;0,$I$2*(F390-$J$2),0)</f>
        <v>0</v>
      </c>
      <c r="H390" s="13">
        <f t="shared" ref="H390:H453" si="73">F390-G390</f>
        <v>6.096774194</v>
      </c>
      <c r="I390" s="16">
        <f t="shared" si="69"/>
        <v>7.0714870337105342</v>
      </c>
      <c r="J390" s="13">
        <f t="shared" ref="J390:J453" si="74">I390/SQRT(1+(I390/($K$2*(300+(25*Q390)+0.05*(Q390)^3)))^2)</f>
        <v>7.0679545236187353</v>
      </c>
      <c r="K390" s="13">
        <f t="shared" ref="K390:K453" si="75">I390-J390</f>
        <v>3.5325100917988905E-3</v>
      </c>
      <c r="L390" s="13">
        <f t="shared" ref="L390:L453" si="76">IF(K390&gt;$N$2,(K390-$N$2)/$L$2,0)</f>
        <v>0</v>
      </c>
      <c r="M390" s="13">
        <f t="shared" si="70"/>
        <v>5.4170675650919349E-4</v>
      </c>
      <c r="N390" s="13">
        <f t="shared" ref="N390:N453" si="77">$M$2*M390</f>
        <v>3.3585818903569998E-4</v>
      </c>
      <c r="O390" s="13">
        <f t="shared" ref="O390:O453" si="78">N390+G390</f>
        <v>3.3585818903569998E-4</v>
      </c>
      <c r="Q390" s="41">
        <v>20.876069066793981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11.106451610000001</v>
      </c>
      <c r="G391" s="13">
        <f t="shared" si="72"/>
        <v>0</v>
      </c>
      <c r="H391" s="13">
        <f t="shared" si="73"/>
        <v>11.106451610000001</v>
      </c>
      <c r="I391" s="16">
        <f t="shared" ref="I391:I454" si="80">H391+K390-L390</f>
        <v>11.109984120091799</v>
      </c>
      <c r="J391" s="13">
        <f t="shared" si="74"/>
        <v>11.083420696689799</v>
      </c>
      <c r="K391" s="13">
        <f t="shared" si="75"/>
        <v>2.6563423401999131E-2</v>
      </c>
      <c r="L391" s="13">
        <f t="shared" si="76"/>
        <v>0</v>
      </c>
      <c r="M391" s="13">
        <f t="shared" ref="M391:M454" si="81">L391+M390-N390</f>
        <v>2.058485674734935E-4</v>
      </c>
      <c r="N391" s="13">
        <f t="shared" si="77"/>
        <v>1.2762611183356597E-4</v>
      </c>
      <c r="O391" s="13">
        <f t="shared" si="78"/>
        <v>1.2762611183356597E-4</v>
      </c>
      <c r="Q391" s="41">
        <v>16.16940211494374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60.854838710000003</v>
      </c>
      <c r="G392" s="13">
        <f t="shared" si="72"/>
        <v>3.5485951286157329</v>
      </c>
      <c r="H392" s="13">
        <f t="shared" si="73"/>
        <v>57.306243581384273</v>
      </c>
      <c r="I392" s="16">
        <f t="shared" si="80"/>
        <v>57.332807004786275</v>
      </c>
      <c r="J392" s="13">
        <f t="shared" si="74"/>
        <v>52.340945379328495</v>
      </c>
      <c r="K392" s="13">
        <f t="shared" si="75"/>
        <v>4.9918616254577799</v>
      </c>
      <c r="L392" s="13">
        <f t="shared" si="76"/>
        <v>0</v>
      </c>
      <c r="M392" s="13">
        <f t="shared" si="81"/>
        <v>7.8222455639927532E-5</v>
      </c>
      <c r="N392" s="13">
        <f t="shared" si="77"/>
        <v>4.8497922496755071E-5</v>
      </c>
      <c r="O392" s="13">
        <f t="shared" si="78"/>
        <v>3.5486436265382295</v>
      </c>
      <c r="Q392" s="41">
        <v>12.947573826308981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106.8483871</v>
      </c>
      <c r="G393" s="13">
        <f t="shared" si="72"/>
        <v>11.246383653270914</v>
      </c>
      <c r="H393" s="13">
        <f t="shared" si="73"/>
        <v>95.602003446729086</v>
      </c>
      <c r="I393" s="16">
        <f t="shared" si="80"/>
        <v>100.59386507218687</v>
      </c>
      <c r="J393" s="13">
        <f t="shared" si="74"/>
        <v>76.799592801889744</v>
      </c>
      <c r="K393" s="13">
        <f t="shared" si="75"/>
        <v>23.794272270297128</v>
      </c>
      <c r="L393" s="13">
        <f t="shared" si="76"/>
        <v>4.0828775701054871</v>
      </c>
      <c r="M393" s="13">
        <f t="shared" si="81"/>
        <v>4.0829072946386304</v>
      </c>
      <c r="N393" s="13">
        <f t="shared" si="77"/>
        <v>2.5314025226759509</v>
      </c>
      <c r="O393" s="13">
        <f t="shared" si="78"/>
        <v>13.777786175946865</v>
      </c>
      <c r="Q393" s="41">
        <v>11.8379275516129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6.5741935480000002</v>
      </c>
      <c r="G394" s="13">
        <f t="shared" si="72"/>
        <v>0</v>
      </c>
      <c r="H394" s="13">
        <f t="shared" si="73"/>
        <v>6.5741935480000002</v>
      </c>
      <c r="I394" s="16">
        <f t="shared" si="80"/>
        <v>26.28558824819164</v>
      </c>
      <c r="J394" s="13">
        <f t="shared" si="74"/>
        <v>25.71180420819362</v>
      </c>
      <c r="K394" s="13">
        <f t="shared" si="75"/>
        <v>0.57378403999802075</v>
      </c>
      <c r="L394" s="13">
        <f t="shared" si="76"/>
        <v>0</v>
      </c>
      <c r="M394" s="13">
        <f t="shared" si="81"/>
        <v>1.5515047719626796</v>
      </c>
      <c r="N394" s="13">
        <f t="shared" si="77"/>
        <v>0.96193295861686134</v>
      </c>
      <c r="O394" s="13">
        <f t="shared" si="78"/>
        <v>0.96193295861686134</v>
      </c>
      <c r="Q394" s="41">
        <v>12.422604168044741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57.054838709999999</v>
      </c>
      <c r="G395" s="13">
        <f t="shared" si="72"/>
        <v>2.9126016595828097</v>
      </c>
      <c r="H395" s="13">
        <f t="shared" si="73"/>
        <v>54.142237050417187</v>
      </c>
      <c r="I395" s="16">
        <f t="shared" si="80"/>
        <v>54.716021090415211</v>
      </c>
      <c r="J395" s="13">
        <f t="shared" si="74"/>
        <v>50.218218829680303</v>
      </c>
      <c r="K395" s="13">
        <f t="shared" si="75"/>
        <v>4.4978022607349075</v>
      </c>
      <c r="L395" s="13">
        <f t="shared" si="76"/>
        <v>0</v>
      </c>
      <c r="M395" s="13">
        <f t="shared" si="81"/>
        <v>0.58957181334581821</v>
      </c>
      <c r="N395" s="13">
        <f t="shared" si="77"/>
        <v>0.3655345242744073</v>
      </c>
      <c r="O395" s="13">
        <f t="shared" si="78"/>
        <v>3.2781361838572169</v>
      </c>
      <c r="Q395" s="41">
        <v>12.744140418722321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51.167741939999999</v>
      </c>
      <c r="G396" s="13">
        <f t="shared" si="72"/>
        <v>1.927297686613122</v>
      </c>
      <c r="H396" s="13">
        <f t="shared" si="73"/>
        <v>49.240444253386876</v>
      </c>
      <c r="I396" s="16">
        <f t="shared" si="80"/>
        <v>53.738246514121784</v>
      </c>
      <c r="J396" s="13">
        <f t="shared" si="74"/>
        <v>50.248359364248579</v>
      </c>
      <c r="K396" s="13">
        <f t="shared" si="75"/>
        <v>3.4898871498732049</v>
      </c>
      <c r="L396" s="13">
        <f t="shared" si="76"/>
        <v>0</v>
      </c>
      <c r="M396" s="13">
        <f t="shared" si="81"/>
        <v>0.22403728907141091</v>
      </c>
      <c r="N396" s="13">
        <f t="shared" si="77"/>
        <v>0.13890311922427476</v>
      </c>
      <c r="O396" s="13">
        <f t="shared" si="78"/>
        <v>2.0662008058373966</v>
      </c>
      <c r="Q396" s="41">
        <v>14.39929448945343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34.338709680000001</v>
      </c>
      <c r="G397" s="13">
        <f t="shared" si="72"/>
        <v>0</v>
      </c>
      <c r="H397" s="13">
        <f t="shared" si="73"/>
        <v>34.338709680000001</v>
      </c>
      <c r="I397" s="16">
        <f t="shared" si="80"/>
        <v>37.828596829873206</v>
      </c>
      <c r="J397" s="13">
        <f t="shared" si="74"/>
        <v>36.79213848630279</v>
      </c>
      <c r="K397" s="13">
        <f t="shared" si="75"/>
        <v>1.0364583435704162</v>
      </c>
      <c r="L397" s="13">
        <f t="shared" si="76"/>
        <v>0</v>
      </c>
      <c r="M397" s="13">
        <f t="shared" si="81"/>
        <v>8.5134169847136149E-2</v>
      </c>
      <c r="N397" s="13">
        <f t="shared" si="77"/>
        <v>5.2783185305224412E-2</v>
      </c>
      <c r="O397" s="13">
        <f t="shared" si="78"/>
        <v>5.2783185305224412E-2</v>
      </c>
      <c r="Q397" s="41">
        <v>15.98008090906959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74.245161289999999</v>
      </c>
      <c r="G398" s="13">
        <f t="shared" si="72"/>
        <v>5.7896892625957515</v>
      </c>
      <c r="H398" s="13">
        <f t="shared" si="73"/>
        <v>68.455472027404241</v>
      </c>
      <c r="I398" s="16">
        <f t="shared" si="80"/>
        <v>69.491930370974657</v>
      </c>
      <c r="J398" s="13">
        <f t="shared" si="74"/>
        <v>65.364734781605776</v>
      </c>
      <c r="K398" s="13">
        <f t="shared" si="75"/>
        <v>4.1271955893688812</v>
      </c>
      <c r="L398" s="13">
        <f t="shared" si="76"/>
        <v>0</v>
      </c>
      <c r="M398" s="13">
        <f t="shared" si="81"/>
        <v>3.2350984541911737E-2</v>
      </c>
      <c r="N398" s="13">
        <f t="shared" si="77"/>
        <v>2.0057610415985277E-2</v>
      </c>
      <c r="O398" s="13">
        <f t="shared" si="78"/>
        <v>5.8097468730117363</v>
      </c>
      <c r="Q398" s="41">
        <v>18.761526525828419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14.90967742</v>
      </c>
      <c r="G399" s="13">
        <f t="shared" si="72"/>
        <v>0</v>
      </c>
      <c r="H399" s="13">
        <f t="shared" si="73"/>
        <v>14.90967742</v>
      </c>
      <c r="I399" s="16">
        <f t="shared" si="80"/>
        <v>19.036873009368882</v>
      </c>
      <c r="J399" s="13">
        <f t="shared" si="74"/>
        <v>18.951100257291063</v>
      </c>
      <c r="K399" s="13">
        <f t="shared" si="75"/>
        <v>8.5772752077819092E-2</v>
      </c>
      <c r="L399" s="13">
        <f t="shared" si="76"/>
        <v>0</v>
      </c>
      <c r="M399" s="13">
        <f t="shared" si="81"/>
        <v>1.229337412592646E-2</v>
      </c>
      <c r="N399" s="13">
        <f t="shared" si="77"/>
        <v>7.621891958074405E-3</v>
      </c>
      <c r="O399" s="13">
        <f t="shared" si="78"/>
        <v>7.621891958074405E-3</v>
      </c>
      <c r="Q399" s="41">
        <v>19.288978713356691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10.15806452</v>
      </c>
      <c r="G400" s="13">
        <f t="shared" si="72"/>
        <v>0</v>
      </c>
      <c r="H400" s="13">
        <f t="shared" si="73"/>
        <v>10.15806452</v>
      </c>
      <c r="I400" s="16">
        <f t="shared" si="80"/>
        <v>10.243837272077819</v>
      </c>
      <c r="J400" s="13">
        <f t="shared" si="74"/>
        <v>10.238727849127885</v>
      </c>
      <c r="K400" s="13">
        <f t="shared" si="75"/>
        <v>5.1094229499337729E-3</v>
      </c>
      <c r="L400" s="13">
        <f t="shared" si="76"/>
        <v>0</v>
      </c>
      <c r="M400" s="13">
        <f t="shared" si="81"/>
        <v>4.6714821678520545E-3</v>
      </c>
      <c r="N400" s="13">
        <f t="shared" si="77"/>
        <v>2.8963189440682738E-3</v>
      </c>
      <c r="O400" s="13">
        <f t="shared" si="78"/>
        <v>2.8963189440682738E-3</v>
      </c>
      <c r="Q400" s="41">
        <v>26.17472387096775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42.906451609999998</v>
      </c>
      <c r="G401" s="13">
        <f t="shared" si="72"/>
        <v>0.54463276670132221</v>
      </c>
      <c r="H401" s="13">
        <f t="shared" si="73"/>
        <v>42.361818843298678</v>
      </c>
      <c r="I401" s="16">
        <f t="shared" si="80"/>
        <v>42.366928266248614</v>
      </c>
      <c r="J401" s="13">
        <f t="shared" si="74"/>
        <v>41.89969120409927</v>
      </c>
      <c r="K401" s="13">
        <f t="shared" si="75"/>
        <v>0.46723706214934424</v>
      </c>
      <c r="L401" s="13">
        <f t="shared" si="76"/>
        <v>0</v>
      </c>
      <c r="M401" s="13">
        <f t="shared" si="81"/>
        <v>1.7751632237837807E-3</v>
      </c>
      <c r="N401" s="13">
        <f t="shared" si="77"/>
        <v>1.1006011987459441E-3</v>
      </c>
      <c r="O401" s="13">
        <f t="shared" si="78"/>
        <v>0.54573336790006821</v>
      </c>
      <c r="Q401" s="42">
        <v>24.21369111050435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20.093548389999999</v>
      </c>
      <c r="G402" s="13">
        <f t="shared" si="72"/>
        <v>0</v>
      </c>
      <c r="H402" s="13">
        <f t="shared" si="73"/>
        <v>20.093548389999999</v>
      </c>
      <c r="I402" s="16">
        <f t="shared" si="80"/>
        <v>20.560785452149343</v>
      </c>
      <c r="J402" s="13">
        <f t="shared" si="74"/>
        <v>20.472750245985107</v>
      </c>
      <c r="K402" s="13">
        <f t="shared" si="75"/>
        <v>8.8035206164235547E-2</v>
      </c>
      <c r="L402" s="13">
        <f t="shared" si="76"/>
        <v>0</v>
      </c>
      <c r="M402" s="13">
        <f t="shared" si="81"/>
        <v>6.7456202503783668E-4</v>
      </c>
      <c r="N402" s="13">
        <f t="shared" si="77"/>
        <v>4.1822845552345872E-4</v>
      </c>
      <c r="O402" s="13">
        <f t="shared" si="78"/>
        <v>4.1822845552345872E-4</v>
      </c>
      <c r="P402" s="1"/>
      <c r="Q402">
        <v>20.738524030111599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4.9612903230000001</v>
      </c>
      <c r="G403" s="13">
        <f t="shared" si="72"/>
        <v>0</v>
      </c>
      <c r="H403" s="13">
        <f t="shared" si="73"/>
        <v>4.9612903230000001</v>
      </c>
      <c r="I403" s="16">
        <f t="shared" si="80"/>
        <v>5.0493255291642356</v>
      </c>
      <c r="J403" s="13">
        <f t="shared" si="74"/>
        <v>5.046989911469324</v>
      </c>
      <c r="K403" s="13">
        <f t="shared" si="75"/>
        <v>2.3356176949116403E-3</v>
      </c>
      <c r="L403" s="13">
        <f t="shared" si="76"/>
        <v>0</v>
      </c>
      <c r="M403" s="13">
        <f t="shared" si="81"/>
        <v>2.5633356951437796E-4</v>
      </c>
      <c r="N403" s="13">
        <f t="shared" si="77"/>
        <v>1.5892681309891433E-4</v>
      </c>
      <c r="O403" s="13">
        <f t="shared" si="78"/>
        <v>1.5892681309891433E-4</v>
      </c>
      <c r="P403" s="1"/>
      <c r="Q403">
        <v>16.656323265063051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15.79354839</v>
      </c>
      <c r="G404" s="13">
        <f t="shared" si="72"/>
        <v>0</v>
      </c>
      <c r="H404" s="13">
        <f t="shared" si="73"/>
        <v>15.79354839</v>
      </c>
      <c r="I404" s="16">
        <f t="shared" si="80"/>
        <v>15.795884007694912</v>
      </c>
      <c r="J404" s="13">
        <f t="shared" si="74"/>
        <v>15.676694958859983</v>
      </c>
      <c r="K404" s="13">
        <f t="shared" si="75"/>
        <v>0.11918904883492942</v>
      </c>
      <c r="L404" s="13">
        <f t="shared" si="76"/>
        <v>0</v>
      </c>
      <c r="M404" s="13">
        <f t="shared" si="81"/>
        <v>9.7406756415463627E-5</v>
      </c>
      <c r="N404" s="13">
        <f t="shared" si="77"/>
        <v>6.0392188977587445E-5</v>
      </c>
      <c r="O404" s="13">
        <f t="shared" si="78"/>
        <v>6.0392188977587445E-5</v>
      </c>
      <c r="P404" s="1"/>
      <c r="Q404">
        <v>12.902241063761149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139.1354839</v>
      </c>
      <c r="G405" s="13">
        <f t="shared" si="72"/>
        <v>16.650168574016643</v>
      </c>
      <c r="H405" s="13">
        <f t="shared" si="73"/>
        <v>122.48531532598335</v>
      </c>
      <c r="I405" s="16">
        <f t="shared" si="80"/>
        <v>122.60450437481828</v>
      </c>
      <c r="J405" s="13">
        <f t="shared" si="74"/>
        <v>82.777780835135744</v>
      </c>
      <c r="K405" s="13">
        <f t="shared" si="75"/>
        <v>39.826723539682533</v>
      </c>
      <c r="L405" s="13">
        <f t="shared" si="76"/>
        <v>13.846932524645732</v>
      </c>
      <c r="M405" s="13">
        <f t="shared" si="81"/>
        <v>13.84696953921317</v>
      </c>
      <c r="N405" s="13">
        <f t="shared" si="77"/>
        <v>8.585121114312166</v>
      </c>
      <c r="O405" s="13">
        <f t="shared" si="78"/>
        <v>25.235289688328809</v>
      </c>
      <c r="P405" s="1"/>
      <c r="Q405">
        <v>10.97938201106445</v>
      </c>
    </row>
    <row r="406" spans="1:18" x14ac:dyDescent="0.2">
      <c r="A406" s="14">
        <f t="shared" si="79"/>
        <v>34335</v>
      </c>
      <c r="B406" s="1">
        <v>1</v>
      </c>
      <c r="F406" s="34">
        <v>84.019354840000005</v>
      </c>
      <c r="G406" s="13">
        <f t="shared" si="72"/>
        <v>7.425563805454626</v>
      </c>
      <c r="H406" s="13">
        <f t="shared" si="73"/>
        <v>76.593791034545376</v>
      </c>
      <c r="I406" s="16">
        <f t="shared" si="80"/>
        <v>102.57358204958217</v>
      </c>
      <c r="J406" s="13">
        <f t="shared" si="74"/>
        <v>71.241265489230685</v>
      </c>
      <c r="K406" s="13">
        <f t="shared" si="75"/>
        <v>31.332316560351487</v>
      </c>
      <c r="L406" s="13">
        <f t="shared" si="76"/>
        <v>8.6736838954236095</v>
      </c>
      <c r="M406" s="13">
        <f t="shared" si="81"/>
        <v>13.935532320324612</v>
      </c>
      <c r="N406" s="13">
        <f t="shared" si="77"/>
        <v>8.6400300386012585</v>
      </c>
      <c r="O406" s="13">
        <f t="shared" si="78"/>
        <v>16.065593844055883</v>
      </c>
      <c r="P406" s="1"/>
      <c r="Q406">
        <v>9.1041269516129049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169.81935480000001</v>
      </c>
      <c r="G407" s="13">
        <f t="shared" si="72"/>
        <v>21.785626862713844</v>
      </c>
      <c r="H407" s="13">
        <f t="shared" si="73"/>
        <v>148.03372793728616</v>
      </c>
      <c r="I407" s="16">
        <f t="shared" si="80"/>
        <v>170.69236060221402</v>
      </c>
      <c r="J407" s="13">
        <f t="shared" si="74"/>
        <v>88.932680481973748</v>
      </c>
      <c r="K407" s="13">
        <f t="shared" si="75"/>
        <v>81.759680120240276</v>
      </c>
      <c r="L407" s="13">
        <f t="shared" si="76"/>
        <v>39.384867153566098</v>
      </c>
      <c r="M407" s="13">
        <f t="shared" si="81"/>
        <v>44.68036943528945</v>
      </c>
      <c r="N407" s="13">
        <f t="shared" si="77"/>
        <v>27.701829049879457</v>
      </c>
      <c r="O407" s="13">
        <f t="shared" si="78"/>
        <v>49.487455912593305</v>
      </c>
      <c r="P407" s="1"/>
      <c r="Q407">
        <v>9.8706943982073856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266.39032259999999</v>
      </c>
      <c r="G408" s="13">
        <f t="shared" si="72"/>
        <v>37.948391288763489</v>
      </c>
      <c r="H408" s="13">
        <f t="shared" si="73"/>
        <v>228.44193131123649</v>
      </c>
      <c r="I408" s="16">
        <f t="shared" si="80"/>
        <v>270.81674427791063</v>
      </c>
      <c r="J408" s="13">
        <f t="shared" si="74"/>
        <v>104.62256344125886</v>
      </c>
      <c r="K408" s="13">
        <f t="shared" si="75"/>
        <v>166.19418083665175</v>
      </c>
      <c r="L408" s="13">
        <f t="shared" si="76"/>
        <v>90.80701659296453</v>
      </c>
      <c r="M408" s="13">
        <f t="shared" si="81"/>
        <v>107.78555697837453</v>
      </c>
      <c r="N408" s="13">
        <f t="shared" si="77"/>
        <v>66.827045326592213</v>
      </c>
      <c r="O408" s="13">
        <f t="shared" si="78"/>
        <v>104.7754366153557</v>
      </c>
      <c r="P408" s="1"/>
      <c r="Q408">
        <v>11.13922711442962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94.406451610000005</v>
      </c>
      <c r="G409" s="13">
        <f t="shared" si="72"/>
        <v>9.1640179391211962</v>
      </c>
      <c r="H409" s="13">
        <f t="shared" si="73"/>
        <v>85.24243367087881</v>
      </c>
      <c r="I409" s="16">
        <f t="shared" si="80"/>
        <v>160.62959791456603</v>
      </c>
      <c r="J409" s="13">
        <f t="shared" si="74"/>
        <v>105.86782125821519</v>
      </c>
      <c r="K409" s="13">
        <f t="shared" si="75"/>
        <v>54.761776656350847</v>
      </c>
      <c r="L409" s="13">
        <f t="shared" si="76"/>
        <v>22.942652008202732</v>
      </c>
      <c r="M409" s="13">
        <f t="shared" si="81"/>
        <v>63.901163659985059</v>
      </c>
      <c r="N409" s="13">
        <f t="shared" si="77"/>
        <v>39.618721469190739</v>
      </c>
      <c r="O409" s="13">
        <f t="shared" si="78"/>
        <v>48.782739408311933</v>
      </c>
      <c r="P409" s="1"/>
      <c r="Q409">
        <v>14.29938850774427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37.241935480000002</v>
      </c>
      <c r="G410" s="13">
        <f t="shared" si="72"/>
        <v>0</v>
      </c>
      <c r="H410" s="13">
        <f t="shared" si="73"/>
        <v>37.241935480000002</v>
      </c>
      <c r="I410" s="16">
        <f t="shared" si="80"/>
        <v>69.061060128148128</v>
      </c>
      <c r="J410" s="13">
        <f t="shared" si="74"/>
        <v>62.479047157375646</v>
      </c>
      <c r="K410" s="13">
        <f t="shared" si="75"/>
        <v>6.5820129707724817</v>
      </c>
      <c r="L410" s="13">
        <f t="shared" si="76"/>
        <v>0</v>
      </c>
      <c r="M410" s="13">
        <f t="shared" si="81"/>
        <v>24.28244219079432</v>
      </c>
      <c r="N410" s="13">
        <f t="shared" si="77"/>
        <v>15.055114158292479</v>
      </c>
      <c r="O410" s="13">
        <f t="shared" si="78"/>
        <v>15.055114158292479</v>
      </c>
      <c r="P410" s="1"/>
      <c r="Q410">
        <v>14.88825813303761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54.106451610000001</v>
      </c>
      <c r="G411" s="13">
        <f t="shared" si="72"/>
        <v>2.4191398333246736</v>
      </c>
      <c r="H411" s="13">
        <f t="shared" si="73"/>
        <v>51.68731177667533</v>
      </c>
      <c r="I411" s="16">
        <f t="shared" si="80"/>
        <v>58.269324747447811</v>
      </c>
      <c r="J411" s="13">
        <f t="shared" si="74"/>
        <v>57.114453538191128</v>
      </c>
      <c r="K411" s="13">
        <f t="shared" si="75"/>
        <v>1.1548712092566831</v>
      </c>
      <c r="L411" s="13">
        <f t="shared" si="76"/>
        <v>0</v>
      </c>
      <c r="M411" s="13">
        <f t="shared" si="81"/>
        <v>9.2273280325018412</v>
      </c>
      <c r="N411" s="13">
        <f t="shared" si="77"/>
        <v>5.7209433801511418</v>
      </c>
      <c r="O411" s="13">
        <f t="shared" si="78"/>
        <v>8.1400832134758154</v>
      </c>
      <c r="P411" s="1"/>
      <c r="Q411">
        <v>24.484089907073599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20.329032260000002</v>
      </c>
      <c r="G412" s="13">
        <f t="shared" si="72"/>
        <v>0</v>
      </c>
      <c r="H412" s="13">
        <f t="shared" si="73"/>
        <v>20.329032260000002</v>
      </c>
      <c r="I412" s="16">
        <f t="shared" si="80"/>
        <v>21.483903469256685</v>
      </c>
      <c r="J412" s="13">
        <f t="shared" si="74"/>
        <v>21.42249864704366</v>
      </c>
      <c r="K412" s="13">
        <f t="shared" si="75"/>
        <v>6.1404822213024346E-2</v>
      </c>
      <c r="L412" s="13">
        <f t="shared" si="76"/>
        <v>0</v>
      </c>
      <c r="M412" s="13">
        <f t="shared" si="81"/>
        <v>3.5063846523506994</v>
      </c>
      <c r="N412" s="13">
        <f t="shared" si="77"/>
        <v>2.1739584844574336</v>
      </c>
      <c r="O412" s="13">
        <f t="shared" si="78"/>
        <v>2.1739584844574336</v>
      </c>
      <c r="P412" s="1"/>
      <c r="Q412">
        <v>24.24595215754778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30.754838710000001</v>
      </c>
      <c r="G413" s="13">
        <f t="shared" si="72"/>
        <v>0</v>
      </c>
      <c r="H413" s="13">
        <f t="shared" si="73"/>
        <v>30.754838710000001</v>
      </c>
      <c r="I413" s="16">
        <f t="shared" si="80"/>
        <v>30.816243532213026</v>
      </c>
      <c r="J413" s="13">
        <f t="shared" si="74"/>
        <v>30.67311114328545</v>
      </c>
      <c r="K413" s="13">
        <f t="shared" si="75"/>
        <v>0.14313238892757596</v>
      </c>
      <c r="L413" s="13">
        <f t="shared" si="76"/>
        <v>0</v>
      </c>
      <c r="M413" s="13">
        <f t="shared" si="81"/>
        <v>1.3324261678932658</v>
      </c>
      <c r="N413" s="13">
        <f t="shared" si="77"/>
        <v>0.82610422409382478</v>
      </c>
      <c r="O413" s="13">
        <f t="shared" si="78"/>
        <v>0.82610422409382478</v>
      </c>
      <c r="P413" s="1"/>
      <c r="Q413">
        <v>25.922707870967749</v>
      </c>
    </row>
    <row r="414" spans="1:18" x14ac:dyDescent="0.2">
      <c r="A414" s="14">
        <f t="shared" si="79"/>
        <v>34578</v>
      </c>
      <c r="B414" s="1">
        <v>9</v>
      </c>
      <c r="F414" s="34">
        <v>7.8354838710000001</v>
      </c>
      <c r="G414" s="13">
        <f t="shared" si="72"/>
        <v>0</v>
      </c>
      <c r="H414" s="13">
        <f t="shared" si="73"/>
        <v>7.8354838710000001</v>
      </c>
      <c r="I414" s="16">
        <f t="shared" si="80"/>
        <v>7.9786162599275761</v>
      </c>
      <c r="J414" s="13">
        <f t="shared" si="74"/>
        <v>7.9744127858283296</v>
      </c>
      <c r="K414" s="13">
        <f t="shared" si="75"/>
        <v>4.2034740992464847E-3</v>
      </c>
      <c r="L414" s="13">
        <f t="shared" si="76"/>
        <v>0</v>
      </c>
      <c r="M414" s="13">
        <f t="shared" si="81"/>
        <v>0.50632194379944107</v>
      </c>
      <c r="N414" s="13">
        <f t="shared" si="77"/>
        <v>0.31391960515565348</v>
      </c>
      <c r="O414" s="13">
        <f t="shared" si="78"/>
        <v>0.31391960515565348</v>
      </c>
      <c r="P414" s="1"/>
      <c r="Q414">
        <v>22.206956504454698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5.2032258059999998</v>
      </c>
      <c r="G415" s="13">
        <f t="shared" si="72"/>
        <v>0</v>
      </c>
      <c r="H415" s="13">
        <f t="shared" si="73"/>
        <v>5.2032258059999998</v>
      </c>
      <c r="I415" s="16">
        <f t="shared" si="80"/>
        <v>5.2074292800992463</v>
      </c>
      <c r="J415" s="13">
        <f t="shared" si="74"/>
        <v>5.2048716038264322</v>
      </c>
      <c r="K415" s="13">
        <f t="shared" si="75"/>
        <v>2.5576762728141134E-3</v>
      </c>
      <c r="L415" s="13">
        <f t="shared" si="76"/>
        <v>0</v>
      </c>
      <c r="M415" s="13">
        <f t="shared" si="81"/>
        <v>0.19240233864378758</v>
      </c>
      <c r="N415" s="13">
        <f t="shared" si="77"/>
        <v>0.11928944995914831</v>
      </c>
      <c r="O415" s="13">
        <f t="shared" si="78"/>
        <v>0.11928944995914831</v>
      </c>
      <c r="P415" s="1"/>
      <c r="Q415">
        <v>16.667909253556999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73.151612900000003</v>
      </c>
      <c r="G416" s="13">
        <f t="shared" si="72"/>
        <v>5.6066656746716825</v>
      </c>
      <c r="H416" s="13">
        <f t="shared" si="73"/>
        <v>67.544947225328315</v>
      </c>
      <c r="I416" s="16">
        <f t="shared" si="80"/>
        <v>67.54750490160113</v>
      </c>
      <c r="J416" s="13">
        <f t="shared" si="74"/>
        <v>60.83141002366358</v>
      </c>
      <c r="K416" s="13">
        <f t="shared" si="75"/>
        <v>6.7160948779375502</v>
      </c>
      <c r="L416" s="13">
        <f t="shared" si="76"/>
        <v>0</v>
      </c>
      <c r="M416" s="13">
        <f t="shared" si="81"/>
        <v>7.3112888684639277E-2</v>
      </c>
      <c r="N416" s="13">
        <f t="shared" si="77"/>
        <v>4.5329990984476348E-2</v>
      </c>
      <c r="O416" s="13">
        <f t="shared" si="78"/>
        <v>5.651995665656159</v>
      </c>
      <c r="Q416">
        <v>14.21385360113012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7.8935483870000001</v>
      </c>
      <c r="G417" s="13">
        <f t="shared" si="72"/>
        <v>0</v>
      </c>
      <c r="H417" s="13">
        <f t="shared" si="73"/>
        <v>7.8935483870000001</v>
      </c>
      <c r="I417" s="16">
        <f t="shared" si="80"/>
        <v>14.609643264937549</v>
      </c>
      <c r="J417" s="13">
        <f t="shared" si="74"/>
        <v>14.506927937166777</v>
      </c>
      <c r="K417" s="13">
        <f t="shared" si="75"/>
        <v>0.10271532777077219</v>
      </c>
      <c r="L417" s="13">
        <f t="shared" si="76"/>
        <v>0</v>
      </c>
      <c r="M417" s="13">
        <f t="shared" si="81"/>
        <v>2.7782897700162928E-2</v>
      </c>
      <c r="N417" s="13">
        <f t="shared" si="77"/>
        <v>1.7225396574101017E-2</v>
      </c>
      <c r="O417" s="13">
        <f t="shared" si="78"/>
        <v>1.7225396574101017E-2</v>
      </c>
      <c r="Q417">
        <v>12.2820458680167</v>
      </c>
    </row>
    <row r="418" spans="1:17" x14ac:dyDescent="0.2">
      <c r="A418" s="14">
        <f t="shared" si="79"/>
        <v>34700</v>
      </c>
      <c r="B418" s="1">
        <v>1</v>
      </c>
      <c r="F418" s="34">
        <v>47.783870970000002</v>
      </c>
      <c r="G418" s="13">
        <f t="shared" si="72"/>
        <v>1.3609503610946749</v>
      </c>
      <c r="H418" s="13">
        <f t="shared" si="73"/>
        <v>46.422920608905329</v>
      </c>
      <c r="I418" s="16">
        <f t="shared" si="80"/>
        <v>46.525635936676103</v>
      </c>
      <c r="J418" s="13">
        <f t="shared" si="74"/>
        <v>42.598941943789349</v>
      </c>
      <c r="K418" s="13">
        <f t="shared" si="75"/>
        <v>3.9266939928867544</v>
      </c>
      <c r="L418" s="13">
        <f t="shared" si="76"/>
        <v>0</v>
      </c>
      <c r="M418" s="13">
        <f t="shared" si="81"/>
        <v>1.0557501126061911E-2</v>
      </c>
      <c r="N418" s="13">
        <f t="shared" si="77"/>
        <v>6.5456506981583853E-3</v>
      </c>
      <c r="O418" s="13">
        <f t="shared" si="78"/>
        <v>1.3674960117928334</v>
      </c>
      <c r="Q418">
        <v>10.1209795516129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81.674193549999998</v>
      </c>
      <c r="G419" s="13">
        <f t="shared" si="72"/>
        <v>7.0330618938049341</v>
      </c>
      <c r="H419" s="13">
        <f t="shared" si="73"/>
        <v>74.641131656195057</v>
      </c>
      <c r="I419" s="16">
        <f t="shared" si="80"/>
        <v>78.567825649081811</v>
      </c>
      <c r="J419" s="13">
        <f t="shared" si="74"/>
        <v>66.211454278160559</v>
      </c>
      <c r="K419" s="13">
        <f t="shared" si="75"/>
        <v>12.356371370921252</v>
      </c>
      <c r="L419" s="13">
        <f t="shared" si="76"/>
        <v>0</v>
      </c>
      <c r="M419" s="13">
        <f t="shared" si="81"/>
        <v>4.0118504279035259E-3</v>
      </c>
      <c r="N419" s="13">
        <f t="shared" si="77"/>
        <v>2.4873472653001859E-3</v>
      </c>
      <c r="O419" s="13">
        <f t="shared" si="78"/>
        <v>7.0355492410702345</v>
      </c>
      <c r="Q419">
        <v>12.334527798336779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20.277419349999999</v>
      </c>
      <c r="G420" s="13">
        <f t="shared" si="72"/>
        <v>0</v>
      </c>
      <c r="H420" s="13">
        <f t="shared" si="73"/>
        <v>20.277419349999999</v>
      </c>
      <c r="I420" s="16">
        <f t="shared" si="80"/>
        <v>32.633790720921255</v>
      </c>
      <c r="J420" s="13">
        <f t="shared" si="74"/>
        <v>31.804524082518451</v>
      </c>
      <c r="K420" s="13">
        <f t="shared" si="75"/>
        <v>0.82926663840280312</v>
      </c>
      <c r="L420" s="13">
        <f t="shared" si="76"/>
        <v>0</v>
      </c>
      <c r="M420" s="13">
        <f t="shared" si="81"/>
        <v>1.5245031626033401E-3</v>
      </c>
      <c r="N420" s="13">
        <f t="shared" si="77"/>
        <v>9.4519196081407084E-4</v>
      </c>
      <c r="O420" s="13">
        <f t="shared" si="78"/>
        <v>9.4519196081407084E-4</v>
      </c>
      <c r="Q420">
        <v>14.423414834663379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53.819354840000003</v>
      </c>
      <c r="G421" s="13">
        <f t="shared" si="72"/>
        <v>2.3710893936666615</v>
      </c>
      <c r="H421" s="13">
        <f t="shared" si="73"/>
        <v>51.448265446333338</v>
      </c>
      <c r="I421" s="16">
        <f t="shared" si="80"/>
        <v>52.277532084736137</v>
      </c>
      <c r="J421" s="13">
        <f t="shared" si="74"/>
        <v>49.55899191414732</v>
      </c>
      <c r="K421" s="13">
        <f t="shared" si="75"/>
        <v>2.7185401705888168</v>
      </c>
      <c r="L421" s="13">
        <f t="shared" si="76"/>
        <v>0</v>
      </c>
      <c r="M421" s="13">
        <f t="shared" si="81"/>
        <v>5.7931120178926921E-4</v>
      </c>
      <c r="N421" s="13">
        <f t="shared" si="77"/>
        <v>3.591729451093469E-4</v>
      </c>
      <c r="O421" s="13">
        <f t="shared" si="78"/>
        <v>2.3714485666117708</v>
      </c>
      <c r="Q421">
        <v>15.74817479342842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4.519354839</v>
      </c>
      <c r="G422" s="13">
        <f t="shared" si="72"/>
        <v>0</v>
      </c>
      <c r="H422" s="13">
        <f t="shared" si="73"/>
        <v>4.519354839</v>
      </c>
      <c r="I422" s="16">
        <f t="shared" si="80"/>
        <v>7.2378950095888168</v>
      </c>
      <c r="J422" s="13">
        <f t="shared" si="74"/>
        <v>7.234821266666347</v>
      </c>
      <c r="K422" s="13">
        <f t="shared" si="75"/>
        <v>3.0737429224698687E-3</v>
      </c>
      <c r="L422" s="13">
        <f t="shared" si="76"/>
        <v>0</v>
      </c>
      <c r="M422" s="13">
        <f t="shared" si="81"/>
        <v>2.2013825667992231E-4</v>
      </c>
      <c r="N422" s="13">
        <f t="shared" si="77"/>
        <v>1.3648571914155183E-4</v>
      </c>
      <c r="O422" s="13">
        <f t="shared" si="78"/>
        <v>1.3648571914155183E-4</v>
      </c>
      <c r="Q422">
        <v>22.354852729709091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15.393548389999999</v>
      </c>
      <c r="G423" s="13">
        <f t="shared" si="72"/>
        <v>0</v>
      </c>
      <c r="H423" s="13">
        <f t="shared" si="73"/>
        <v>15.393548389999999</v>
      </c>
      <c r="I423" s="16">
        <f t="shared" si="80"/>
        <v>15.39662213292247</v>
      </c>
      <c r="J423" s="13">
        <f t="shared" si="74"/>
        <v>15.368134898050142</v>
      </c>
      <c r="K423" s="13">
        <f t="shared" si="75"/>
        <v>2.848723487232796E-2</v>
      </c>
      <c r="L423" s="13">
        <f t="shared" si="76"/>
        <v>0</v>
      </c>
      <c r="M423" s="13">
        <f t="shared" si="81"/>
        <v>8.3652537538370482E-5</v>
      </c>
      <c r="N423" s="13">
        <f t="shared" si="77"/>
        <v>5.1864573273789696E-5</v>
      </c>
      <c r="O423" s="13">
        <f t="shared" si="78"/>
        <v>5.1864573273789696E-5</v>
      </c>
      <c r="Q423">
        <v>22.60844856959638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76.687096769999997</v>
      </c>
      <c r="G424" s="13">
        <f t="shared" si="72"/>
        <v>6.1983879513009557</v>
      </c>
      <c r="H424" s="13">
        <f t="shared" si="73"/>
        <v>70.488708818699038</v>
      </c>
      <c r="I424" s="16">
        <f t="shared" si="80"/>
        <v>70.517196053571368</v>
      </c>
      <c r="J424" s="13">
        <f t="shared" si="74"/>
        <v>68.635431689380468</v>
      </c>
      <c r="K424" s="13">
        <f t="shared" si="75"/>
        <v>1.8817643641909001</v>
      </c>
      <c r="L424" s="13">
        <f t="shared" si="76"/>
        <v>0</v>
      </c>
      <c r="M424" s="13">
        <f t="shared" si="81"/>
        <v>3.1787964264580786E-5</v>
      </c>
      <c r="N424" s="13">
        <f t="shared" si="77"/>
        <v>1.9708537844040086E-5</v>
      </c>
      <c r="O424" s="13">
        <f t="shared" si="78"/>
        <v>6.1984076598388</v>
      </c>
      <c r="Q424">
        <v>25.011556870967748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52.054838709999999</v>
      </c>
      <c r="G425" s="13">
        <f t="shared" si="72"/>
        <v>2.075768147697385</v>
      </c>
      <c r="H425" s="13">
        <f t="shared" si="73"/>
        <v>49.97907056230261</v>
      </c>
      <c r="I425" s="16">
        <f t="shared" si="80"/>
        <v>51.86083492649351</v>
      </c>
      <c r="J425" s="13">
        <f t="shared" si="74"/>
        <v>50.956126925783721</v>
      </c>
      <c r="K425" s="13">
        <f t="shared" si="75"/>
        <v>0.90470800070978896</v>
      </c>
      <c r="L425" s="13">
        <f t="shared" si="76"/>
        <v>0</v>
      </c>
      <c r="M425" s="13">
        <f t="shared" si="81"/>
        <v>1.2079426420540701E-5</v>
      </c>
      <c r="N425" s="13">
        <f t="shared" si="77"/>
        <v>7.4892443807352346E-6</v>
      </c>
      <c r="O425" s="13">
        <f t="shared" si="78"/>
        <v>2.0757756369417657</v>
      </c>
      <c r="Q425">
        <v>23.756822340771549</v>
      </c>
    </row>
    <row r="426" spans="1:17" x14ac:dyDescent="0.2">
      <c r="A426" s="14">
        <f t="shared" si="79"/>
        <v>34943</v>
      </c>
      <c r="B426" s="1">
        <v>9</v>
      </c>
      <c r="F426" s="34">
        <v>4.6548387099999999</v>
      </c>
      <c r="G426" s="13">
        <f t="shared" si="72"/>
        <v>0</v>
      </c>
      <c r="H426" s="13">
        <f t="shared" si="73"/>
        <v>4.6548387099999999</v>
      </c>
      <c r="I426" s="16">
        <f t="shared" si="80"/>
        <v>5.5595467107097889</v>
      </c>
      <c r="J426" s="13">
        <f t="shared" si="74"/>
        <v>5.5582108545844857</v>
      </c>
      <c r="K426" s="13">
        <f t="shared" si="75"/>
        <v>1.3358561253031809E-3</v>
      </c>
      <c r="L426" s="13">
        <f t="shared" si="76"/>
        <v>0</v>
      </c>
      <c r="M426" s="13">
        <f t="shared" si="81"/>
        <v>4.5901820398054659E-6</v>
      </c>
      <c r="N426" s="13">
        <f t="shared" si="77"/>
        <v>2.8459128646793888E-6</v>
      </c>
      <c r="O426" s="13">
        <f t="shared" si="78"/>
        <v>2.8459128646793888E-6</v>
      </c>
      <c r="Q426">
        <v>22.653918783394801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29.438709679999999</v>
      </c>
      <c r="G427" s="13">
        <f t="shared" si="72"/>
        <v>0</v>
      </c>
      <c r="H427" s="13">
        <f t="shared" si="73"/>
        <v>29.438709679999999</v>
      </c>
      <c r="I427" s="16">
        <f t="shared" si="80"/>
        <v>29.440045536125304</v>
      </c>
      <c r="J427" s="13">
        <f t="shared" si="74"/>
        <v>29.010174656395424</v>
      </c>
      <c r="K427" s="13">
        <f t="shared" si="75"/>
        <v>0.42987087972987936</v>
      </c>
      <c r="L427" s="13">
        <f t="shared" si="76"/>
        <v>0</v>
      </c>
      <c r="M427" s="13">
        <f t="shared" si="81"/>
        <v>1.7442691751260771E-6</v>
      </c>
      <c r="N427" s="13">
        <f t="shared" si="77"/>
        <v>1.0814468885781677E-6</v>
      </c>
      <c r="O427" s="13">
        <f t="shared" si="78"/>
        <v>1.0814468885781677E-6</v>
      </c>
      <c r="Q427">
        <v>17.030766823171291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5.9774193550000003</v>
      </c>
      <c r="G428" s="13">
        <f t="shared" si="72"/>
        <v>0</v>
      </c>
      <c r="H428" s="13">
        <f t="shared" si="73"/>
        <v>5.9774193550000003</v>
      </c>
      <c r="I428" s="16">
        <f t="shared" si="80"/>
        <v>6.4072902347298797</v>
      </c>
      <c r="J428" s="13">
        <f t="shared" si="74"/>
        <v>6.4004832580119331</v>
      </c>
      <c r="K428" s="13">
        <f t="shared" si="75"/>
        <v>6.8069767179466112E-3</v>
      </c>
      <c r="L428" s="13">
        <f t="shared" si="76"/>
        <v>0</v>
      </c>
      <c r="M428" s="13">
        <f t="shared" si="81"/>
        <v>6.6282228654790939E-7</v>
      </c>
      <c r="N428" s="13">
        <f t="shared" si="77"/>
        <v>4.1094981765970381E-7</v>
      </c>
      <c r="O428" s="13">
        <f t="shared" si="78"/>
        <v>4.1094981765970381E-7</v>
      </c>
      <c r="Q428">
        <v>14.105412612062921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57.980645160000002</v>
      </c>
      <c r="G429" s="13">
        <f t="shared" si="72"/>
        <v>3.0675508321587457</v>
      </c>
      <c r="H429" s="13">
        <f t="shared" si="73"/>
        <v>54.913094327841257</v>
      </c>
      <c r="I429" s="16">
        <f t="shared" si="80"/>
        <v>54.919901304559204</v>
      </c>
      <c r="J429" s="13">
        <f t="shared" si="74"/>
        <v>49.998532027815948</v>
      </c>
      <c r="K429" s="13">
        <f t="shared" si="75"/>
        <v>4.9213692767432562</v>
      </c>
      <c r="L429" s="13">
        <f t="shared" si="76"/>
        <v>0</v>
      </c>
      <c r="M429" s="13">
        <f t="shared" si="81"/>
        <v>2.5187246888820558E-7</v>
      </c>
      <c r="N429" s="13">
        <f t="shared" si="77"/>
        <v>1.5616093071068746E-7</v>
      </c>
      <c r="O429" s="13">
        <f t="shared" si="78"/>
        <v>3.0675509883196765</v>
      </c>
      <c r="Q429">
        <v>12.075190742131969</v>
      </c>
    </row>
    <row r="430" spans="1:17" x14ac:dyDescent="0.2">
      <c r="A430" s="14">
        <f t="shared" si="79"/>
        <v>35065</v>
      </c>
      <c r="B430" s="1">
        <v>1</v>
      </c>
      <c r="F430" s="34">
        <v>133.9774194</v>
      </c>
      <c r="G430" s="13">
        <f t="shared" si="72"/>
        <v>15.786880328003338</v>
      </c>
      <c r="H430" s="13">
        <f t="shared" si="73"/>
        <v>118.19053907199667</v>
      </c>
      <c r="I430" s="16">
        <f t="shared" si="80"/>
        <v>123.11190834873992</v>
      </c>
      <c r="J430" s="13">
        <f t="shared" si="74"/>
        <v>84.682183070465982</v>
      </c>
      <c r="K430" s="13">
        <f t="shared" si="75"/>
        <v>38.429725278273935</v>
      </c>
      <c r="L430" s="13">
        <f t="shared" si="76"/>
        <v>12.99613512837748</v>
      </c>
      <c r="M430" s="13">
        <f t="shared" si="81"/>
        <v>12.996135224089018</v>
      </c>
      <c r="N430" s="13">
        <f t="shared" si="77"/>
        <v>8.0576038389351918</v>
      </c>
      <c r="O430" s="13">
        <f t="shared" si="78"/>
        <v>23.844484166938528</v>
      </c>
      <c r="Q430">
        <v>11.556182551612901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71.045161289999996</v>
      </c>
      <c r="G431" s="13">
        <f t="shared" si="72"/>
        <v>5.2541158149890794</v>
      </c>
      <c r="H431" s="13">
        <f t="shared" si="73"/>
        <v>65.791045475010918</v>
      </c>
      <c r="I431" s="16">
        <f t="shared" si="80"/>
        <v>91.224635624907378</v>
      </c>
      <c r="J431" s="13">
        <f t="shared" si="74"/>
        <v>74.896232368038341</v>
      </c>
      <c r="K431" s="13">
        <f t="shared" si="75"/>
        <v>16.328403256869038</v>
      </c>
      <c r="L431" s="13">
        <f t="shared" si="76"/>
        <v>0</v>
      </c>
      <c r="M431" s="13">
        <f t="shared" si="81"/>
        <v>4.9385313851538264</v>
      </c>
      <c r="N431" s="13">
        <f t="shared" si="77"/>
        <v>3.0618894587953722</v>
      </c>
      <c r="O431" s="13">
        <f t="shared" si="78"/>
        <v>8.3160052737844516</v>
      </c>
      <c r="Q431">
        <v>13.277455475906891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13.53225806</v>
      </c>
      <c r="G432" s="13">
        <f t="shared" si="72"/>
        <v>0</v>
      </c>
      <c r="H432" s="13">
        <f t="shared" si="73"/>
        <v>13.53225806</v>
      </c>
      <c r="I432" s="16">
        <f t="shared" si="80"/>
        <v>29.860661316869038</v>
      </c>
      <c r="J432" s="13">
        <f t="shared" si="74"/>
        <v>29.281476735412777</v>
      </c>
      <c r="K432" s="13">
        <f t="shared" si="75"/>
        <v>0.57918458145626062</v>
      </c>
      <c r="L432" s="13">
        <f t="shared" si="76"/>
        <v>0</v>
      </c>
      <c r="M432" s="13">
        <f t="shared" si="81"/>
        <v>1.8766419263584542</v>
      </c>
      <c r="N432" s="13">
        <f t="shared" si="77"/>
        <v>1.1635179943422416</v>
      </c>
      <c r="O432" s="13">
        <f t="shared" si="78"/>
        <v>1.1635179943422416</v>
      </c>
      <c r="Q432">
        <v>15.15529135098946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12.8</v>
      </c>
      <c r="G433" s="13">
        <f t="shared" si="72"/>
        <v>0</v>
      </c>
      <c r="H433" s="13">
        <f t="shared" si="73"/>
        <v>12.8</v>
      </c>
      <c r="I433" s="16">
        <f t="shared" si="80"/>
        <v>13.379184581456261</v>
      </c>
      <c r="J433" s="13">
        <f t="shared" si="74"/>
        <v>13.349633466088846</v>
      </c>
      <c r="K433" s="13">
        <f t="shared" si="75"/>
        <v>2.9551115367414837E-2</v>
      </c>
      <c r="L433" s="13">
        <f t="shared" si="76"/>
        <v>0</v>
      </c>
      <c r="M433" s="13">
        <f t="shared" si="81"/>
        <v>0.7131239320162126</v>
      </c>
      <c r="N433" s="13">
        <f t="shared" si="77"/>
        <v>0.44213683785005181</v>
      </c>
      <c r="O433" s="13">
        <f t="shared" si="78"/>
        <v>0.44213683785005181</v>
      </c>
      <c r="Q433">
        <v>19.366678845774249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22.054838709999999</v>
      </c>
      <c r="G434" s="13">
        <f t="shared" si="72"/>
        <v>0</v>
      </c>
      <c r="H434" s="13">
        <f t="shared" si="73"/>
        <v>22.054838709999999</v>
      </c>
      <c r="I434" s="16">
        <f t="shared" si="80"/>
        <v>22.084389825367413</v>
      </c>
      <c r="J434" s="13">
        <f t="shared" si="74"/>
        <v>21.987207570634798</v>
      </c>
      <c r="K434" s="13">
        <f t="shared" si="75"/>
        <v>9.7182254732615547E-2</v>
      </c>
      <c r="L434" s="13">
        <f t="shared" si="76"/>
        <v>0</v>
      </c>
      <c r="M434" s="13">
        <f t="shared" si="81"/>
        <v>0.27098709416616079</v>
      </c>
      <c r="N434" s="13">
        <f t="shared" si="77"/>
        <v>0.1680119983830197</v>
      </c>
      <c r="O434" s="13">
        <f t="shared" si="78"/>
        <v>0.1680119983830197</v>
      </c>
      <c r="Q434">
        <v>21.5543097606636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15.86451613</v>
      </c>
      <c r="G435" s="13">
        <f t="shared" si="72"/>
        <v>0</v>
      </c>
      <c r="H435" s="13">
        <f t="shared" si="73"/>
        <v>15.86451613</v>
      </c>
      <c r="I435" s="16">
        <f t="shared" si="80"/>
        <v>15.961698384732616</v>
      </c>
      <c r="J435" s="13">
        <f t="shared" si="74"/>
        <v>15.925197643760088</v>
      </c>
      <c r="K435" s="13">
        <f t="shared" si="75"/>
        <v>3.6500740972527979E-2</v>
      </c>
      <c r="L435" s="13">
        <f t="shared" si="76"/>
        <v>0</v>
      </c>
      <c r="M435" s="13">
        <f t="shared" si="81"/>
        <v>0.1029750957831411</v>
      </c>
      <c r="N435" s="13">
        <f t="shared" si="77"/>
        <v>6.3844559385547478E-2</v>
      </c>
      <c r="O435" s="13">
        <f t="shared" si="78"/>
        <v>6.3844559385547478E-2</v>
      </c>
      <c r="Q435">
        <v>21.613742110823971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27.12258065</v>
      </c>
      <c r="G436" s="13">
        <f t="shared" si="72"/>
        <v>0</v>
      </c>
      <c r="H436" s="13">
        <f t="shared" si="73"/>
        <v>27.12258065</v>
      </c>
      <c r="I436" s="16">
        <f t="shared" si="80"/>
        <v>27.159081390972528</v>
      </c>
      <c r="J436" s="13">
        <f t="shared" si="74"/>
        <v>27.06416967969626</v>
      </c>
      <c r="K436" s="13">
        <f t="shared" si="75"/>
        <v>9.4911711276267852E-2</v>
      </c>
      <c r="L436" s="13">
        <f t="shared" si="76"/>
        <v>0</v>
      </c>
      <c r="M436" s="13">
        <f t="shared" si="81"/>
        <v>3.9130536397593618E-2</v>
      </c>
      <c r="N436" s="13">
        <f t="shared" si="77"/>
        <v>2.4260932566508044E-2</v>
      </c>
      <c r="O436" s="13">
        <f t="shared" si="78"/>
        <v>2.4260932566508044E-2</v>
      </c>
      <c r="Q436">
        <v>26.165601870967748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46.016129030000002</v>
      </c>
      <c r="G437" s="13">
        <f t="shared" si="72"/>
        <v>1.0650892219432042</v>
      </c>
      <c r="H437" s="13">
        <f t="shared" si="73"/>
        <v>44.951039808056798</v>
      </c>
      <c r="I437" s="16">
        <f t="shared" si="80"/>
        <v>45.045951519333066</v>
      </c>
      <c r="J437" s="13">
        <f t="shared" si="74"/>
        <v>44.462050331873236</v>
      </c>
      <c r="K437" s="13">
        <f t="shared" si="75"/>
        <v>0.58390118745982988</v>
      </c>
      <c r="L437" s="13">
        <f t="shared" si="76"/>
        <v>0</v>
      </c>
      <c r="M437" s="13">
        <f t="shared" si="81"/>
        <v>1.4869603831085574E-2</v>
      </c>
      <c r="N437" s="13">
        <f t="shared" si="77"/>
        <v>9.2191543752730559E-3</v>
      </c>
      <c r="O437" s="13">
        <f t="shared" si="78"/>
        <v>1.0743083763184773</v>
      </c>
      <c r="Q437">
        <v>23.914400612862512</v>
      </c>
    </row>
    <row r="438" spans="1:17" x14ac:dyDescent="0.2">
      <c r="A438" s="14">
        <f t="shared" si="79"/>
        <v>35309</v>
      </c>
      <c r="B438" s="1">
        <v>9</v>
      </c>
      <c r="F438" s="34">
        <v>24.206451609999998</v>
      </c>
      <c r="G438" s="13">
        <f t="shared" si="72"/>
        <v>0</v>
      </c>
      <c r="H438" s="13">
        <f t="shared" si="73"/>
        <v>24.206451609999998</v>
      </c>
      <c r="I438" s="16">
        <f t="shared" si="80"/>
        <v>24.790352797459828</v>
      </c>
      <c r="J438" s="13">
        <f t="shared" si="74"/>
        <v>24.663116111437891</v>
      </c>
      <c r="K438" s="13">
        <f t="shared" si="75"/>
        <v>0.12723668602193783</v>
      </c>
      <c r="L438" s="13">
        <f t="shared" si="76"/>
        <v>0</v>
      </c>
      <c r="M438" s="13">
        <f t="shared" si="81"/>
        <v>5.650449455812518E-3</v>
      </c>
      <c r="N438" s="13">
        <f t="shared" si="77"/>
        <v>3.5032786626037612E-3</v>
      </c>
      <c r="O438" s="13">
        <f t="shared" si="78"/>
        <v>3.5032786626037612E-3</v>
      </c>
      <c r="Q438">
        <v>22.09359033586928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29.909677420000001</v>
      </c>
      <c r="G439" s="13">
        <f t="shared" si="72"/>
        <v>0</v>
      </c>
      <c r="H439" s="13">
        <f t="shared" si="73"/>
        <v>29.909677420000001</v>
      </c>
      <c r="I439" s="16">
        <f t="shared" si="80"/>
        <v>30.036914106021939</v>
      </c>
      <c r="J439" s="13">
        <f t="shared" si="74"/>
        <v>29.67920133343922</v>
      </c>
      <c r="K439" s="13">
        <f t="shared" si="75"/>
        <v>0.35771277258271894</v>
      </c>
      <c r="L439" s="13">
        <f t="shared" si="76"/>
        <v>0</v>
      </c>
      <c r="M439" s="13">
        <f t="shared" si="81"/>
        <v>2.1471707932087568E-3</v>
      </c>
      <c r="N439" s="13">
        <f t="shared" si="77"/>
        <v>1.3312458917894292E-3</v>
      </c>
      <c r="O439" s="13">
        <f t="shared" si="78"/>
        <v>1.3312458917894292E-3</v>
      </c>
      <c r="Q439">
        <v>18.786914503606631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96.712903229999995</v>
      </c>
      <c r="G440" s="13">
        <f t="shared" si="72"/>
        <v>9.5500411409528798</v>
      </c>
      <c r="H440" s="13">
        <f t="shared" si="73"/>
        <v>87.16286208904711</v>
      </c>
      <c r="I440" s="16">
        <f t="shared" si="80"/>
        <v>87.520574861629825</v>
      </c>
      <c r="J440" s="13">
        <f t="shared" si="74"/>
        <v>71.725167030375033</v>
      </c>
      <c r="K440" s="13">
        <f t="shared" si="75"/>
        <v>15.795407831254792</v>
      </c>
      <c r="L440" s="13">
        <f t="shared" si="76"/>
        <v>0</v>
      </c>
      <c r="M440" s="13">
        <f t="shared" si="81"/>
        <v>8.1592490141932763E-4</v>
      </c>
      <c r="N440" s="13">
        <f t="shared" si="77"/>
        <v>5.0587343887998314E-4</v>
      </c>
      <c r="O440" s="13">
        <f t="shared" si="78"/>
        <v>9.5505470143917606</v>
      </c>
      <c r="Q440">
        <v>12.59129175855816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70.041935480000006</v>
      </c>
      <c r="G441" s="13">
        <f t="shared" si="72"/>
        <v>5.0862092194298016</v>
      </c>
      <c r="H441" s="13">
        <f t="shared" si="73"/>
        <v>64.955726260570202</v>
      </c>
      <c r="I441" s="16">
        <f t="shared" si="80"/>
        <v>80.751134091824994</v>
      </c>
      <c r="J441" s="13">
        <f t="shared" si="74"/>
        <v>65.748871416441986</v>
      </c>
      <c r="K441" s="13">
        <f t="shared" si="75"/>
        <v>15.002262675383008</v>
      </c>
      <c r="L441" s="13">
        <f t="shared" si="76"/>
        <v>0</v>
      </c>
      <c r="M441" s="13">
        <f t="shared" si="81"/>
        <v>3.1005146253934449E-4</v>
      </c>
      <c r="N441" s="13">
        <f t="shared" si="77"/>
        <v>1.9223190677439359E-4</v>
      </c>
      <c r="O441" s="13">
        <f t="shared" si="78"/>
        <v>5.0864014513365756</v>
      </c>
      <c r="Q441">
        <v>11.11586002507601</v>
      </c>
    </row>
    <row r="442" spans="1:17" x14ac:dyDescent="0.2">
      <c r="A442" s="14">
        <f t="shared" si="79"/>
        <v>35431</v>
      </c>
      <c r="B442" s="1">
        <v>1</v>
      </c>
      <c r="F442" s="34">
        <v>256.2516129</v>
      </c>
      <c r="G442" s="13">
        <f t="shared" si="72"/>
        <v>36.251508879915924</v>
      </c>
      <c r="H442" s="13">
        <f t="shared" si="73"/>
        <v>220.00010402008408</v>
      </c>
      <c r="I442" s="16">
        <f t="shared" si="80"/>
        <v>235.00236669546709</v>
      </c>
      <c r="J442" s="13">
        <f t="shared" si="74"/>
        <v>102.63850785438315</v>
      </c>
      <c r="K442" s="13">
        <f t="shared" si="75"/>
        <v>132.36385884108392</v>
      </c>
      <c r="L442" s="13">
        <f t="shared" si="76"/>
        <v>70.203734066525342</v>
      </c>
      <c r="M442" s="13">
        <f t="shared" si="81"/>
        <v>70.203851886081097</v>
      </c>
      <c r="N442" s="13">
        <f t="shared" si="77"/>
        <v>43.526388169370279</v>
      </c>
      <c r="O442" s="13">
        <f t="shared" si="78"/>
        <v>79.777897049286196</v>
      </c>
      <c r="Q442">
        <v>11.226283951612899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11.98387097</v>
      </c>
      <c r="G443" s="13">
        <f t="shared" si="72"/>
        <v>0</v>
      </c>
      <c r="H443" s="13">
        <f t="shared" si="73"/>
        <v>11.98387097</v>
      </c>
      <c r="I443" s="16">
        <f t="shared" si="80"/>
        <v>74.14399574455858</v>
      </c>
      <c r="J443" s="13">
        <f t="shared" si="74"/>
        <v>63.972115935682766</v>
      </c>
      <c r="K443" s="13">
        <f t="shared" si="75"/>
        <v>10.171879808875815</v>
      </c>
      <c r="L443" s="13">
        <f t="shared" si="76"/>
        <v>0</v>
      </c>
      <c r="M443" s="13">
        <f t="shared" si="81"/>
        <v>26.677463716710818</v>
      </c>
      <c r="N443" s="13">
        <f t="shared" si="77"/>
        <v>16.540027504360708</v>
      </c>
      <c r="O443" s="13">
        <f t="shared" si="78"/>
        <v>16.540027504360708</v>
      </c>
      <c r="Q443">
        <v>12.75178286516749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36.090322579999999</v>
      </c>
      <c r="G444" s="13">
        <f t="shared" si="72"/>
        <v>0</v>
      </c>
      <c r="H444" s="13">
        <f t="shared" si="73"/>
        <v>36.090322579999999</v>
      </c>
      <c r="I444" s="16">
        <f t="shared" si="80"/>
        <v>46.262202388875814</v>
      </c>
      <c r="J444" s="13">
        <f t="shared" si="74"/>
        <v>43.288201768354632</v>
      </c>
      <c r="K444" s="13">
        <f t="shared" si="75"/>
        <v>2.9740006205211813</v>
      </c>
      <c r="L444" s="13">
        <f t="shared" si="76"/>
        <v>0</v>
      </c>
      <c r="M444" s="13">
        <f t="shared" si="81"/>
        <v>10.13743621235011</v>
      </c>
      <c r="N444" s="13">
        <f t="shared" si="77"/>
        <v>6.2852104516570684</v>
      </c>
      <c r="O444" s="13">
        <f t="shared" si="78"/>
        <v>6.2852104516570684</v>
      </c>
      <c r="Q444">
        <v>12.30113024115461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67.693548390000004</v>
      </c>
      <c r="G445" s="13">
        <f t="shared" si="72"/>
        <v>4.6931674162715824</v>
      </c>
      <c r="H445" s="13">
        <f t="shared" si="73"/>
        <v>63.000380973728419</v>
      </c>
      <c r="I445" s="16">
        <f t="shared" si="80"/>
        <v>65.974381594249593</v>
      </c>
      <c r="J445" s="13">
        <f t="shared" si="74"/>
        <v>59.499555576943258</v>
      </c>
      <c r="K445" s="13">
        <f t="shared" si="75"/>
        <v>6.4748260173063343</v>
      </c>
      <c r="L445" s="13">
        <f t="shared" si="76"/>
        <v>0</v>
      </c>
      <c r="M445" s="13">
        <f t="shared" si="81"/>
        <v>3.8522257606930417</v>
      </c>
      <c r="N445" s="13">
        <f t="shared" si="77"/>
        <v>2.3883799716296856</v>
      </c>
      <c r="O445" s="13">
        <f t="shared" si="78"/>
        <v>7.081547387901268</v>
      </c>
      <c r="Q445">
        <v>13.983006955452121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19.600000000000001</v>
      </c>
      <c r="G446" s="13">
        <f t="shared" si="72"/>
        <v>0</v>
      </c>
      <c r="H446" s="13">
        <f t="shared" si="73"/>
        <v>19.600000000000001</v>
      </c>
      <c r="I446" s="16">
        <f t="shared" si="80"/>
        <v>26.074826017306336</v>
      </c>
      <c r="J446" s="13">
        <f t="shared" si="74"/>
        <v>25.886886864287032</v>
      </c>
      <c r="K446" s="13">
        <f t="shared" si="75"/>
        <v>0.18793915301930397</v>
      </c>
      <c r="L446" s="13">
        <f t="shared" si="76"/>
        <v>0</v>
      </c>
      <c r="M446" s="13">
        <f t="shared" si="81"/>
        <v>1.4638457890633561</v>
      </c>
      <c r="N446" s="13">
        <f t="shared" si="77"/>
        <v>0.90758438921928075</v>
      </c>
      <c r="O446" s="13">
        <f t="shared" si="78"/>
        <v>0.90758438921928075</v>
      </c>
      <c r="Q446">
        <v>20.385127702060089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13.11935484</v>
      </c>
      <c r="G447" s="13">
        <f t="shared" si="72"/>
        <v>0</v>
      </c>
      <c r="H447" s="13">
        <f t="shared" si="73"/>
        <v>13.11935484</v>
      </c>
      <c r="I447" s="16">
        <f t="shared" si="80"/>
        <v>13.307293993019304</v>
      </c>
      <c r="J447" s="13">
        <f t="shared" si="74"/>
        <v>13.287460125045738</v>
      </c>
      <c r="K447" s="13">
        <f t="shared" si="75"/>
        <v>1.9833867973565233E-2</v>
      </c>
      <c r="L447" s="13">
        <f t="shared" si="76"/>
        <v>0</v>
      </c>
      <c r="M447" s="13">
        <f t="shared" si="81"/>
        <v>0.5562613998440753</v>
      </c>
      <c r="N447" s="13">
        <f t="shared" si="77"/>
        <v>0.34488206790332671</v>
      </c>
      <c r="O447" s="13">
        <f t="shared" si="78"/>
        <v>0.34488206790332671</v>
      </c>
      <c r="Q447">
        <v>22.077407384427779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29.732258059999999</v>
      </c>
      <c r="G448" s="13">
        <f t="shared" si="72"/>
        <v>0</v>
      </c>
      <c r="H448" s="13">
        <f t="shared" si="73"/>
        <v>29.732258059999999</v>
      </c>
      <c r="I448" s="16">
        <f t="shared" si="80"/>
        <v>29.752091927973566</v>
      </c>
      <c r="J448" s="13">
        <f t="shared" si="74"/>
        <v>29.570552252511444</v>
      </c>
      <c r="K448" s="13">
        <f t="shared" si="75"/>
        <v>0.18153967546212257</v>
      </c>
      <c r="L448" s="13">
        <f t="shared" si="76"/>
        <v>0</v>
      </c>
      <c r="M448" s="13">
        <f t="shared" si="81"/>
        <v>0.21137933194074859</v>
      </c>
      <c r="N448" s="13">
        <f t="shared" si="77"/>
        <v>0.13105518580326414</v>
      </c>
      <c r="O448" s="13">
        <f t="shared" si="78"/>
        <v>0.13105518580326414</v>
      </c>
      <c r="Q448">
        <v>23.446050540925281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29.38064516</v>
      </c>
      <c r="G449" s="13">
        <f t="shared" si="72"/>
        <v>0</v>
      </c>
      <c r="H449" s="13">
        <f t="shared" si="73"/>
        <v>29.38064516</v>
      </c>
      <c r="I449" s="16">
        <f t="shared" si="80"/>
        <v>29.562184835462123</v>
      </c>
      <c r="J449" s="13">
        <f t="shared" si="74"/>
        <v>29.414744391832681</v>
      </c>
      <c r="K449" s="13">
        <f t="shared" si="75"/>
        <v>0.14744044362944209</v>
      </c>
      <c r="L449" s="13">
        <f t="shared" si="76"/>
        <v>0</v>
      </c>
      <c r="M449" s="13">
        <f t="shared" si="81"/>
        <v>8.0324146137484453E-2</v>
      </c>
      <c r="N449" s="13">
        <f t="shared" si="77"/>
        <v>4.9800970605240358E-2</v>
      </c>
      <c r="O449" s="13">
        <f t="shared" si="78"/>
        <v>4.9800970605240358E-2</v>
      </c>
      <c r="Q449">
        <v>24.807778870967748</v>
      </c>
    </row>
    <row r="450" spans="1:17" x14ac:dyDescent="0.2">
      <c r="A450" s="14">
        <f t="shared" si="79"/>
        <v>35674</v>
      </c>
      <c r="B450" s="1">
        <v>9</v>
      </c>
      <c r="F450" s="34">
        <v>14.15483871</v>
      </c>
      <c r="G450" s="13">
        <f t="shared" si="72"/>
        <v>0</v>
      </c>
      <c r="H450" s="13">
        <f t="shared" si="73"/>
        <v>14.15483871</v>
      </c>
      <c r="I450" s="16">
        <f t="shared" si="80"/>
        <v>14.302279153629442</v>
      </c>
      <c r="J450" s="13">
        <f t="shared" si="74"/>
        <v>14.278221347401061</v>
      </c>
      <c r="K450" s="13">
        <f t="shared" si="75"/>
        <v>2.405780622838094E-2</v>
      </c>
      <c r="L450" s="13">
        <f t="shared" si="76"/>
        <v>0</v>
      </c>
      <c r="M450" s="13">
        <f t="shared" si="81"/>
        <v>3.0523175532244096E-2</v>
      </c>
      <c r="N450" s="13">
        <f t="shared" si="77"/>
        <v>1.892436882999134E-2</v>
      </c>
      <c r="O450" s="13">
        <f t="shared" si="78"/>
        <v>1.892436882999134E-2</v>
      </c>
      <c r="Q450">
        <v>22.240112184723891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3.1322580649999998</v>
      </c>
      <c r="G451" s="13">
        <f t="shared" si="72"/>
        <v>0</v>
      </c>
      <c r="H451" s="13">
        <f t="shared" si="73"/>
        <v>3.1322580649999998</v>
      </c>
      <c r="I451" s="16">
        <f t="shared" si="80"/>
        <v>3.1563158712283808</v>
      </c>
      <c r="J451" s="13">
        <f t="shared" si="74"/>
        <v>3.1559606849700494</v>
      </c>
      <c r="K451" s="13">
        <f t="shared" si="75"/>
        <v>3.5518625833130812E-4</v>
      </c>
      <c r="L451" s="13">
        <f t="shared" si="76"/>
        <v>0</v>
      </c>
      <c r="M451" s="13">
        <f t="shared" si="81"/>
        <v>1.1598806702252756E-2</v>
      </c>
      <c r="N451" s="13">
        <f t="shared" si="77"/>
        <v>7.1912601553967082E-3</v>
      </c>
      <c r="O451" s="13">
        <f t="shared" si="78"/>
        <v>7.1912601553967082E-3</v>
      </c>
      <c r="Q451">
        <v>20.012567156449268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5.9387096770000003</v>
      </c>
      <c r="G452" s="13">
        <f t="shared" si="72"/>
        <v>0</v>
      </c>
      <c r="H452" s="13">
        <f t="shared" si="73"/>
        <v>5.9387096770000003</v>
      </c>
      <c r="I452" s="16">
        <f t="shared" si="80"/>
        <v>5.9390648632583316</v>
      </c>
      <c r="J452" s="13">
        <f t="shared" si="74"/>
        <v>5.9335934385622791</v>
      </c>
      <c r="K452" s="13">
        <f t="shared" si="75"/>
        <v>5.4714246960525514E-3</v>
      </c>
      <c r="L452" s="13">
        <f t="shared" si="76"/>
        <v>0</v>
      </c>
      <c r="M452" s="13">
        <f t="shared" si="81"/>
        <v>4.4075465468560475E-3</v>
      </c>
      <c r="N452" s="13">
        <f t="shared" si="77"/>
        <v>2.7326788590507495E-3</v>
      </c>
      <c r="O452" s="13">
        <f t="shared" si="78"/>
        <v>2.7326788590507495E-3</v>
      </c>
      <c r="Q452">
        <v>14.04009240541108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135.45161289999999</v>
      </c>
      <c r="G453" s="13">
        <f t="shared" si="72"/>
        <v>16.03361123276407</v>
      </c>
      <c r="H453" s="13">
        <f t="shared" si="73"/>
        <v>119.41800166723591</v>
      </c>
      <c r="I453" s="16">
        <f t="shared" si="80"/>
        <v>119.42347309193197</v>
      </c>
      <c r="J453" s="13">
        <f t="shared" si="74"/>
        <v>80.067023052217607</v>
      </c>
      <c r="K453" s="13">
        <f t="shared" si="75"/>
        <v>39.35645003971436</v>
      </c>
      <c r="L453" s="13">
        <f t="shared" si="76"/>
        <v>13.560527394188769</v>
      </c>
      <c r="M453" s="13">
        <f t="shared" si="81"/>
        <v>13.562202261876575</v>
      </c>
      <c r="N453" s="13">
        <f t="shared" si="77"/>
        <v>8.408565402363477</v>
      </c>
      <c r="O453" s="13">
        <f t="shared" si="78"/>
        <v>24.442176635127545</v>
      </c>
      <c r="Q453">
        <v>10.39652555161291</v>
      </c>
    </row>
    <row r="454" spans="1:17" x14ac:dyDescent="0.2">
      <c r="A454" s="14">
        <f t="shared" si="79"/>
        <v>35796</v>
      </c>
      <c r="B454" s="1">
        <v>1</v>
      </c>
      <c r="F454" s="34">
        <v>2.3935483870000001</v>
      </c>
      <c r="G454" s="13">
        <f t="shared" ref="G454:G517" si="86">IF((F454-$J$2)&gt;0,$I$2*(F454-$J$2),0)</f>
        <v>0</v>
      </c>
      <c r="H454" s="13">
        <f t="shared" ref="H454:H517" si="87">F454-G454</f>
        <v>2.3935483870000001</v>
      </c>
      <c r="I454" s="16">
        <f t="shared" si="80"/>
        <v>28.189471032525596</v>
      </c>
      <c r="J454" s="13">
        <f t="shared" ref="J454:J517" si="88">I454/SQRT(1+(I454/($K$2*(300+(25*Q454)+0.05*(Q454)^3)))^2)</f>
        <v>27.376059765037748</v>
      </c>
      <c r="K454" s="13">
        <f t="shared" ref="K454:K517" si="89">I454-J454</f>
        <v>0.81341126748784731</v>
      </c>
      <c r="L454" s="13">
        <f t="shared" ref="L454:L517" si="90">IF(K454&gt;$N$2,(K454-$N$2)/$L$2,0)</f>
        <v>0</v>
      </c>
      <c r="M454" s="13">
        <f t="shared" si="81"/>
        <v>5.1536368595130977</v>
      </c>
      <c r="N454" s="13">
        <f t="shared" ref="N454:N517" si="91">$M$2*M454</f>
        <v>3.1952548528981204</v>
      </c>
      <c r="O454" s="13">
        <f t="shared" ref="O454:O517" si="92">N454+G454</f>
        <v>3.1952548528981204</v>
      </c>
      <c r="Q454">
        <v>11.3160843204891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5.8838709680000001</v>
      </c>
      <c r="G455" s="13">
        <f t="shared" si="86"/>
        <v>0</v>
      </c>
      <c r="H455" s="13">
        <f t="shared" si="87"/>
        <v>5.8838709680000001</v>
      </c>
      <c r="I455" s="16">
        <f t="shared" ref="I455:I518" si="95">H455+K454-L454</f>
        <v>6.6972822354878474</v>
      </c>
      <c r="J455" s="13">
        <f t="shared" si="88"/>
        <v>6.689143193364635</v>
      </c>
      <c r="K455" s="13">
        <f t="shared" si="89"/>
        <v>8.13904212321237E-3</v>
      </c>
      <c r="L455" s="13">
        <f t="shared" si="90"/>
        <v>0</v>
      </c>
      <c r="M455" s="13">
        <f t="shared" ref="M455:M518" si="96">L455+M454-N454</f>
        <v>1.9583820066149773</v>
      </c>
      <c r="N455" s="13">
        <f t="shared" si="91"/>
        <v>1.2141968441012858</v>
      </c>
      <c r="O455" s="13">
        <f t="shared" si="92"/>
        <v>1.2141968441012858</v>
      </c>
      <c r="Q455">
        <v>13.77127720605788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10.716129029999999</v>
      </c>
      <c r="G456" s="13">
        <f t="shared" si="86"/>
        <v>0</v>
      </c>
      <c r="H456" s="13">
        <f t="shared" si="87"/>
        <v>10.716129029999999</v>
      </c>
      <c r="I456" s="16">
        <f t="shared" si="95"/>
        <v>10.724268072123213</v>
      </c>
      <c r="J456" s="13">
        <f t="shared" si="88"/>
        <v>10.697566373564246</v>
      </c>
      <c r="K456" s="13">
        <f t="shared" si="89"/>
        <v>2.6701698558966314E-2</v>
      </c>
      <c r="L456" s="13">
        <f t="shared" si="90"/>
        <v>0</v>
      </c>
      <c r="M456" s="13">
        <f t="shared" si="96"/>
        <v>0.74418516251369149</v>
      </c>
      <c r="N456" s="13">
        <f t="shared" si="91"/>
        <v>0.46139480075848871</v>
      </c>
      <c r="O456" s="13">
        <f t="shared" si="92"/>
        <v>0.46139480075848871</v>
      </c>
      <c r="Q456">
        <v>15.373798589900989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40.222580649999998</v>
      </c>
      <c r="G457" s="13">
        <f t="shared" si="86"/>
        <v>9.5442134520501085E-2</v>
      </c>
      <c r="H457" s="13">
        <f t="shared" si="87"/>
        <v>40.127138515479494</v>
      </c>
      <c r="I457" s="16">
        <f t="shared" si="95"/>
        <v>40.15384021403846</v>
      </c>
      <c r="J457" s="13">
        <f t="shared" si="88"/>
        <v>38.72651240229294</v>
      </c>
      <c r="K457" s="13">
        <f t="shared" si="89"/>
        <v>1.4273278117455206</v>
      </c>
      <c r="L457" s="13">
        <f t="shared" si="90"/>
        <v>0</v>
      </c>
      <c r="M457" s="13">
        <f t="shared" si="96"/>
        <v>0.28279036175520278</v>
      </c>
      <c r="N457" s="13">
        <f t="shared" si="91"/>
        <v>0.17533002428822572</v>
      </c>
      <c r="O457" s="13">
        <f t="shared" si="92"/>
        <v>0.27077215880872679</v>
      </c>
      <c r="Q457">
        <v>14.879322599365249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48.193548389999997</v>
      </c>
      <c r="G458" s="13">
        <f t="shared" si="86"/>
        <v>1.429516719918426</v>
      </c>
      <c r="H458" s="13">
        <f t="shared" si="87"/>
        <v>46.764031670081572</v>
      </c>
      <c r="I458" s="16">
        <f t="shared" si="95"/>
        <v>48.191359481827092</v>
      </c>
      <c r="J458" s="13">
        <f t="shared" si="88"/>
        <v>46.015872961832024</v>
      </c>
      <c r="K458" s="13">
        <f t="shared" si="89"/>
        <v>2.1754865199950686</v>
      </c>
      <c r="L458" s="13">
        <f t="shared" si="90"/>
        <v>0</v>
      </c>
      <c r="M458" s="13">
        <f t="shared" si="96"/>
        <v>0.10746033746697706</v>
      </c>
      <c r="N458" s="13">
        <f t="shared" si="91"/>
        <v>6.662540922952577E-2</v>
      </c>
      <c r="O458" s="13">
        <f t="shared" si="92"/>
        <v>1.4961421291479517</v>
      </c>
      <c r="Q458">
        <v>15.673739068527979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22.296774190000001</v>
      </c>
      <c r="G459" s="13">
        <f t="shared" si="86"/>
        <v>0</v>
      </c>
      <c r="H459" s="13">
        <f t="shared" si="87"/>
        <v>22.296774190000001</v>
      </c>
      <c r="I459" s="16">
        <f t="shared" si="95"/>
        <v>24.472260709995069</v>
      </c>
      <c r="J459" s="13">
        <f t="shared" si="88"/>
        <v>24.367651441490874</v>
      </c>
      <c r="K459" s="13">
        <f t="shared" si="89"/>
        <v>0.10460926850419483</v>
      </c>
      <c r="L459" s="13">
        <f t="shared" si="90"/>
        <v>0</v>
      </c>
      <c r="M459" s="13">
        <f t="shared" si="96"/>
        <v>4.0834928237451287E-2</v>
      </c>
      <c r="N459" s="13">
        <f t="shared" si="91"/>
        <v>2.5317655507219799E-2</v>
      </c>
      <c r="O459" s="13">
        <f t="shared" si="92"/>
        <v>2.5317655507219799E-2</v>
      </c>
      <c r="Q459">
        <v>23.217717825677308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26.277419349999999</v>
      </c>
      <c r="G460" s="13">
        <f t="shared" si="86"/>
        <v>0</v>
      </c>
      <c r="H460" s="13">
        <f t="shared" si="87"/>
        <v>26.277419349999999</v>
      </c>
      <c r="I460" s="16">
        <f t="shared" si="95"/>
        <v>26.382028618504194</v>
      </c>
      <c r="J460" s="13">
        <f t="shared" si="88"/>
        <v>26.303419889520438</v>
      </c>
      <c r="K460" s="13">
        <f t="shared" si="89"/>
        <v>7.8608728983756038E-2</v>
      </c>
      <c r="L460" s="13">
        <f t="shared" si="90"/>
        <v>0</v>
      </c>
      <c r="M460" s="13">
        <f t="shared" si="96"/>
        <v>1.5517272730231488E-2</v>
      </c>
      <c r="N460" s="13">
        <f t="shared" si="91"/>
        <v>9.6207090927435228E-3</v>
      </c>
      <c r="O460" s="13">
        <f t="shared" si="92"/>
        <v>9.6207090927435228E-3</v>
      </c>
      <c r="Q460">
        <v>26.907659870967748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16.96129032</v>
      </c>
      <c r="G461" s="13">
        <f t="shared" si="86"/>
        <v>0</v>
      </c>
      <c r="H461" s="13">
        <f t="shared" si="87"/>
        <v>16.96129032</v>
      </c>
      <c r="I461" s="16">
        <f t="shared" si="95"/>
        <v>17.039899048983756</v>
      </c>
      <c r="J461" s="13">
        <f t="shared" si="88"/>
        <v>17.013263040909827</v>
      </c>
      <c r="K461" s="13">
        <f t="shared" si="89"/>
        <v>2.6636008073928963E-2</v>
      </c>
      <c r="L461" s="13">
        <f t="shared" si="90"/>
        <v>0</v>
      </c>
      <c r="M461" s="13">
        <f t="shared" si="96"/>
        <v>5.8965636374879657E-3</v>
      </c>
      <c r="N461" s="13">
        <f t="shared" si="91"/>
        <v>3.6558694552425385E-3</v>
      </c>
      <c r="O461" s="13">
        <f t="shared" si="92"/>
        <v>3.6558694552425385E-3</v>
      </c>
      <c r="Q461">
        <v>25.2640951647831</v>
      </c>
    </row>
    <row r="462" spans="1:17" x14ac:dyDescent="0.2">
      <c r="A462" s="14">
        <f t="shared" si="93"/>
        <v>36039</v>
      </c>
      <c r="B462" s="1">
        <v>9</v>
      </c>
      <c r="F462" s="34">
        <v>6.4741935479999997</v>
      </c>
      <c r="G462" s="13">
        <f t="shared" si="86"/>
        <v>0</v>
      </c>
      <c r="H462" s="13">
        <f t="shared" si="87"/>
        <v>6.4741935479999997</v>
      </c>
      <c r="I462" s="16">
        <f t="shared" si="95"/>
        <v>6.5008295560739287</v>
      </c>
      <c r="J462" s="13">
        <f t="shared" si="88"/>
        <v>6.4987977186360251</v>
      </c>
      <c r="K462" s="13">
        <f t="shared" si="89"/>
        <v>2.0318374379035831E-3</v>
      </c>
      <c r="L462" s="13">
        <f t="shared" si="90"/>
        <v>0</v>
      </c>
      <c r="M462" s="13">
        <f t="shared" si="96"/>
        <v>2.2406941822454272E-3</v>
      </c>
      <c r="N462" s="13">
        <f t="shared" si="91"/>
        <v>1.3892303929921648E-3</v>
      </c>
      <c r="O462" s="13">
        <f t="shared" si="92"/>
        <v>1.3892303929921648E-3</v>
      </c>
      <c r="Q462">
        <v>23.007368634183209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32.135483870000002</v>
      </c>
      <c r="G463" s="13">
        <f t="shared" si="86"/>
        <v>0</v>
      </c>
      <c r="H463" s="13">
        <f t="shared" si="87"/>
        <v>32.135483870000002</v>
      </c>
      <c r="I463" s="16">
        <f t="shared" si="95"/>
        <v>32.137515707437906</v>
      </c>
      <c r="J463" s="13">
        <f t="shared" si="88"/>
        <v>31.53216235652614</v>
      </c>
      <c r="K463" s="13">
        <f t="shared" si="89"/>
        <v>0.60535335091176634</v>
      </c>
      <c r="L463" s="13">
        <f t="shared" si="90"/>
        <v>0</v>
      </c>
      <c r="M463" s="13">
        <f t="shared" si="96"/>
        <v>8.5146378925326236E-4</v>
      </c>
      <c r="N463" s="13">
        <f t="shared" si="91"/>
        <v>5.2790754933702269E-4</v>
      </c>
      <c r="O463" s="13">
        <f t="shared" si="92"/>
        <v>5.2790754933702269E-4</v>
      </c>
      <c r="Q463">
        <v>16.42077934383455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15.25483871</v>
      </c>
      <c r="G464" s="13">
        <f t="shared" si="86"/>
        <v>0</v>
      </c>
      <c r="H464" s="13">
        <f t="shared" si="87"/>
        <v>15.25483871</v>
      </c>
      <c r="I464" s="16">
        <f t="shared" si="95"/>
        <v>15.860192060911766</v>
      </c>
      <c r="J464" s="13">
        <f t="shared" si="88"/>
        <v>15.769249458203243</v>
      </c>
      <c r="K464" s="13">
        <f t="shared" si="89"/>
        <v>9.0942602708523168E-2</v>
      </c>
      <c r="L464" s="13">
        <f t="shared" si="90"/>
        <v>0</v>
      </c>
      <c r="M464" s="13">
        <f t="shared" si="96"/>
        <v>3.2355623991623967E-4</v>
      </c>
      <c r="N464" s="13">
        <f t="shared" si="91"/>
        <v>2.0060486874806861E-4</v>
      </c>
      <c r="O464" s="13">
        <f t="shared" si="92"/>
        <v>2.0060486874806861E-4</v>
      </c>
      <c r="Q464">
        <v>14.96868397783947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56.603225809999998</v>
      </c>
      <c r="G465" s="13">
        <f t="shared" si="86"/>
        <v>2.8370166977588576</v>
      </c>
      <c r="H465" s="13">
        <f t="shared" si="87"/>
        <v>53.766209112241143</v>
      </c>
      <c r="I465" s="16">
        <f t="shared" si="95"/>
        <v>53.857151714949666</v>
      </c>
      <c r="J465" s="13">
        <f t="shared" si="88"/>
        <v>49.078567244225631</v>
      </c>
      <c r="K465" s="13">
        <f t="shared" si="89"/>
        <v>4.7785844707240344</v>
      </c>
      <c r="L465" s="13">
        <f t="shared" si="90"/>
        <v>0</v>
      </c>
      <c r="M465" s="13">
        <f t="shared" si="96"/>
        <v>1.2295137116817106E-4</v>
      </c>
      <c r="N465" s="13">
        <f t="shared" si="91"/>
        <v>7.6229850124266059E-5</v>
      </c>
      <c r="O465" s="13">
        <f t="shared" si="92"/>
        <v>2.8370929276089818</v>
      </c>
      <c r="Q465">
        <v>11.871114763164339</v>
      </c>
    </row>
    <row r="466" spans="1:17" x14ac:dyDescent="0.2">
      <c r="A466" s="14">
        <f t="shared" si="93"/>
        <v>36161</v>
      </c>
      <c r="B466" s="1">
        <v>1</v>
      </c>
      <c r="F466" s="34">
        <v>38.625806449999999</v>
      </c>
      <c r="G466" s="13">
        <f t="shared" si="86"/>
        <v>0</v>
      </c>
      <c r="H466" s="13">
        <f t="shared" si="87"/>
        <v>38.625806449999999</v>
      </c>
      <c r="I466" s="16">
        <f t="shared" si="95"/>
        <v>43.404390920724033</v>
      </c>
      <c r="J466" s="13">
        <f t="shared" si="88"/>
        <v>40.625831986081828</v>
      </c>
      <c r="K466" s="13">
        <f t="shared" si="89"/>
        <v>2.7785589346422057</v>
      </c>
      <c r="L466" s="13">
        <f t="shared" si="90"/>
        <v>0</v>
      </c>
      <c r="M466" s="13">
        <f t="shared" si="96"/>
        <v>4.6721521043905005E-5</v>
      </c>
      <c r="N466" s="13">
        <f t="shared" si="91"/>
        <v>2.8967343047221101E-5</v>
      </c>
      <c r="O466" s="13">
        <f t="shared" si="92"/>
        <v>2.8967343047221101E-5</v>
      </c>
      <c r="Q466">
        <v>11.394848551612901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10.15483871</v>
      </c>
      <c r="G467" s="13">
        <f t="shared" si="86"/>
        <v>0</v>
      </c>
      <c r="H467" s="13">
        <f t="shared" si="87"/>
        <v>10.15483871</v>
      </c>
      <c r="I467" s="16">
        <f t="shared" si="95"/>
        <v>12.933397644642206</v>
      </c>
      <c r="J467" s="13">
        <f t="shared" si="88"/>
        <v>12.880869365268897</v>
      </c>
      <c r="K467" s="13">
        <f t="shared" si="89"/>
        <v>5.2528279373309061E-2</v>
      </c>
      <c r="L467" s="13">
        <f t="shared" si="90"/>
        <v>0</v>
      </c>
      <c r="M467" s="13">
        <f t="shared" si="96"/>
        <v>1.7754177996683903E-5</v>
      </c>
      <c r="N467" s="13">
        <f t="shared" si="91"/>
        <v>1.100759035794402E-5</v>
      </c>
      <c r="O467" s="13">
        <f t="shared" si="92"/>
        <v>1.100759035794402E-5</v>
      </c>
      <c r="Q467">
        <v>14.532761692029309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63.42258065</v>
      </c>
      <c r="G468" s="13">
        <f t="shared" si="86"/>
        <v>3.978349629668871</v>
      </c>
      <c r="H468" s="13">
        <f t="shared" si="87"/>
        <v>59.444231020331131</v>
      </c>
      <c r="I468" s="16">
        <f t="shared" si="95"/>
        <v>59.496759299704436</v>
      </c>
      <c r="J468" s="13">
        <f t="shared" si="88"/>
        <v>55.717319163516457</v>
      </c>
      <c r="K468" s="13">
        <f t="shared" si="89"/>
        <v>3.7794401361879792</v>
      </c>
      <c r="L468" s="13">
        <f t="shared" si="90"/>
        <v>0</v>
      </c>
      <c r="M468" s="13">
        <f t="shared" si="96"/>
        <v>6.7465876387398835E-6</v>
      </c>
      <c r="N468" s="13">
        <f t="shared" si="91"/>
        <v>4.182884336018728E-6</v>
      </c>
      <c r="O468" s="13">
        <f t="shared" si="92"/>
        <v>3.9783538125532072</v>
      </c>
      <c r="Q468">
        <v>16.034214948399899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12.08064516</v>
      </c>
      <c r="G469" s="13">
        <f t="shared" si="86"/>
        <v>0</v>
      </c>
      <c r="H469" s="13">
        <f t="shared" si="87"/>
        <v>12.08064516</v>
      </c>
      <c r="I469" s="16">
        <f t="shared" si="95"/>
        <v>15.860085296187979</v>
      </c>
      <c r="J469" s="13">
        <f t="shared" si="88"/>
        <v>15.788576270638949</v>
      </c>
      <c r="K469" s="13">
        <f t="shared" si="89"/>
        <v>7.150902554903027E-2</v>
      </c>
      <c r="L469" s="13">
        <f t="shared" si="90"/>
        <v>0</v>
      </c>
      <c r="M469" s="13">
        <f t="shared" si="96"/>
        <v>2.5637033027211554E-6</v>
      </c>
      <c r="N469" s="13">
        <f t="shared" si="91"/>
        <v>1.5894960476871162E-6</v>
      </c>
      <c r="O469" s="13">
        <f t="shared" si="92"/>
        <v>1.5894960476871162E-6</v>
      </c>
      <c r="Q469">
        <v>16.699119606020808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91.545161289999996</v>
      </c>
      <c r="G470" s="13">
        <f t="shared" si="86"/>
        <v>8.68513321371932</v>
      </c>
      <c r="H470" s="13">
        <f t="shared" si="87"/>
        <v>82.86002807628067</v>
      </c>
      <c r="I470" s="16">
        <f t="shared" si="95"/>
        <v>82.931537101829704</v>
      </c>
      <c r="J470" s="13">
        <f t="shared" si="88"/>
        <v>74.316096868776896</v>
      </c>
      <c r="K470" s="13">
        <f t="shared" si="89"/>
        <v>8.6154402330528086</v>
      </c>
      <c r="L470" s="13">
        <f t="shared" si="90"/>
        <v>0</v>
      </c>
      <c r="M470" s="13">
        <f t="shared" si="96"/>
        <v>9.7420725503403917E-7</v>
      </c>
      <c r="N470" s="13">
        <f t="shared" si="91"/>
        <v>6.040084981211043E-7</v>
      </c>
      <c r="O470" s="13">
        <f t="shared" si="92"/>
        <v>8.6851338177278183</v>
      </c>
      <c r="Q470">
        <v>16.783626619949231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78.854838709999996</v>
      </c>
      <c r="G471" s="13">
        <f t="shared" si="86"/>
        <v>6.56119577140326</v>
      </c>
      <c r="H471" s="13">
        <f t="shared" si="87"/>
        <v>72.293642938596733</v>
      </c>
      <c r="I471" s="16">
        <f t="shared" si="95"/>
        <v>80.909083171649542</v>
      </c>
      <c r="J471" s="13">
        <f t="shared" si="88"/>
        <v>77.001553658043079</v>
      </c>
      <c r="K471" s="13">
        <f t="shared" si="89"/>
        <v>3.9075295136064625</v>
      </c>
      <c r="L471" s="13">
        <f t="shared" si="90"/>
        <v>0</v>
      </c>
      <c r="M471" s="13">
        <f t="shared" si="96"/>
        <v>3.7019875691293487E-7</v>
      </c>
      <c r="N471" s="13">
        <f t="shared" si="91"/>
        <v>2.2952322928601962E-7</v>
      </c>
      <c r="O471" s="13">
        <f t="shared" si="92"/>
        <v>6.5611960009264889</v>
      </c>
      <c r="Q471">
        <v>22.498834842159031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33.670967740000002</v>
      </c>
      <c r="G472" s="13">
        <f t="shared" si="86"/>
        <v>0</v>
      </c>
      <c r="H472" s="13">
        <f t="shared" si="87"/>
        <v>33.670967740000002</v>
      </c>
      <c r="I472" s="16">
        <f t="shared" si="95"/>
        <v>37.578497253606464</v>
      </c>
      <c r="J472" s="13">
        <f t="shared" si="88"/>
        <v>37.271568707556021</v>
      </c>
      <c r="K472" s="13">
        <f t="shared" si="89"/>
        <v>0.30692854605044317</v>
      </c>
      <c r="L472" s="13">
        <f t="shared" si="90"/>
        <v>0</v>
      </c>
      <c r="M472" s="13">
        <f t="shared" si="96"/>
        <v>1.4067552762691525E-7</v>
      </c>
      <c r="N472" s="13">
        <f t="shared" si="91"/>
        <v>8.7218827128687455E-8</v>
      </c>
      <c r="O472" s="13">
        <f t="shared" si="92"/>
        <v>8.7218827128687455E-8</v>
      </c>
      <c r="Q472">
        <v>24.677311356903122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27.96451613</v>
      </c>
      <c r="G473" s="13">
        <f t="shared" si="86"/>
        <v>0</v>
      </c>
      <c r="H473" s="13">
        <f t="shared" si="87"/>
        <v>27.96451613</v>
      </c>
      <c r="I473" s="16">
        <f t="shared" si="95"/>
        <v>28.271444676050443</v>
      </c>
      <c r="J473" s="13">
        <f t="shared" si="88"/>
        <v>28.167981259238601</v>
      </c>
      <c r="K473" s="13">
        <f t="shared" si="89"/>
        <v>0.10346341681184157</v>
      </c>
      <c r="L473" s="13">
        <f t="shared" si="90"/>
        <v>0</v>
      </c>
      <c r="M473" s="13">
        <f t="shared" si="96"/>
        <v>5.3456700498227794E-8</v>
      </c>
      <c r="N473" s="13">
        <f t="shared" si="91"/>
        <v>3.3143154308901233E-8</v>
      </c>
      <c r="O473" s="13">
        <f t="shared" si="92"/>
        <v>3.3143154308901233E-8</v>
      </c>
      <c r="Q473">
        <v>26.411395870967748</v>
      </c>
    </row>
    <row r="474" spans="1:17" x14ac:dyDescent="0.2">
      <c r="A474" s="14">
        <f t="shared" si="93"/>
        <v>36404</v>
      </c>
      <c r="B474" s="1">
        <v>9</v>
      </c>
      <c r="F474" s="34">
        <v>7.874193548</v>
      </c>
      <c r="G474" s="13">
        <f t="shared" si="86"/>
        <v>0</v>
      </c>
      <c r="H474" s="13">
        <f t="shared" si="87"/>
        <v>7.874193548</v>
      </c>
      <c r="I474" s="16">
        <f t="shared" si="95"/>
        <v>7.9776569648118416</v>
      </c>
      <c r="J474" s="13">
        <f t="shared" si="88"/>
        <v>7.9726623379714097</v>
      </c>
      <c r="K474" s="13">
        <f t="shared" si="89"/>
        <v>4.9946268404319483E-3</v>
      </c>
      <c r="L474" s="13">
        <f t="shared" si="90"/>
        <v>0</v>
      </c>
      <c r="M474" s="13">
        <f t="shared" si="96"/>
        <v>2.0313546189326561E-8</v>
      </c>
      <c r="N474" s="13">
        <f t="shared" si="91"/>
        <v>1.2594398637382467E-8</v>
      </c>
      <c r="O474" s="13">
        <f t="shared" si="92"/>
        <v>1.2594398637382467E-8</v>
      </c>
      <c r="Q474">
        <v>20.98329775574182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104.0709677</v>
      </c>
      <c r="G475" s="13">
        <f t="shared" si="86"/>
        <v>10.781536127174773</v>
      </c>
      <c r="H475" s="13">
        <f t="shared" si="87"/>
        <v>93.289431572825222</v>
      </c>
      <c r="I475" s="16">
        <f t="shared" si="95"/>
        <v>93.294426199665651</v>
      </c>
      <c r="J475" s="13">
        <f t="shared" si="88"/>
        <v>82.284457684514607</v>
      </c>
      <c r="K475" s="13">
        <f t="shared" si="89"/>
        <v>11.009968515151044</v>
      </c>
      <c r="L475" s="13">
        <f t="shared" si="90"/>
        <v>0</v>
      </c>
      <c r="M475" s="13">
        <f t="shared" si="96"/>
        <v>7.7191475519440939E-9</v>
      </c>
      <c r="N475" s="13">
        <f t="shared" si="91"/>
        <v>4.7858714822053385E-9</v>
      </c>
      <c r="O475" s="13">
        <f t="shared" si="92"/>
        <v>10.781536131960644</v>
      </c>
      <c r="Q475">
        <v>17.377671527317109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23.96451613</v>
      </c>
      <c r="G476" s="13">
        <f t="shared" si="86"/>
        <v>0</v>
      </c>
      <c r="H476" s="13">
        <f t="shared" si="87"/>
        <v>23.96451613</v>
      </c>
      <c r="I476" s="16">
        <f t="shared" si="95"/>
        <v>34.974484645151044</v>
      </c>
      <c r="J476" s="13">
        <f t="shared" si="88"/>
        <v>33.92014816129511</v>
      </c>
      <c r="K476" s="13">
        <f t="shared" si="89"/>
        <v>1.0543364838559341</v>
      </c>
      <c r="L476" s="13">
        <f t="shared" si="90"/>
        <v>0</v>
      </c>
      <c r="M476" s="13">
        <f t="shared" si="96"/>
        <v>2.9332760697387554E-9</v>
      </c>
      <c r="N476" s="13">
        <f t="shared" si="91"/>
        <v>1.8186311632380282E-9</v>
      </c>
      <c r="O476" s="13">
        <f t="shared" si="92"/>
        <v>1.8186311632380282E-9</v>
      </c>
      <c r="Q476">
        <v>14.137153410150921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163</v>
      </c>
      <c r="G477" s="13">
        <f t="shared" si="86"/>
        <v>20.644293937498496</v>
      </c>
      <c r="H477" s="13">
        <f t="shared" si="87"/>
        <v>142.3557060625015</v>
      </c>
      <c r="I477" s="16">
        <f t="shared" si="95"/>
        <v>143.41004254635743</v>
      </c>
      <c r="J477" s="13">
        <f t="shared" si="88"/>
        <v>85.628849586404257</v>
      </c>
      <c r="K477" s="13">
        <f t="shared" si="89"/>
        <v>57.781192959953174</v>
      </c>
      <c r="L477" s="13">
        <f t="shared" si="90"/>
        <v>24.781531554670117</v>
      </c>
      <c r="M477" s="13">
        <f t="shared" si="96"/>
        <v>24.781531555784763</v>
      </c>
      <c r="N477" s="13">
        <f t="shared" si="91"/>
        <v>15.364549564586554</v>
      </c>
      <c r="O477" s="13">
        <f t="shared" si="92"/>
        <v>36.00884350208505</v>
      </c>
      <c r="Q477">
        <v>10.23385378592884</v>
      </c>
    </row>
    <row r="478" spans="1:17" x14ac:dyDescent="0.2">
      <c r="A478" s="14">
        <f t="shared" si="93"/>
        <v>36526</v>
      </c>
      <c r="B478" s="1">
        <v>1</v>
      </c>
      <c r="F478" s="34">
        <v>208.06451609999999</v>
      </c>
      <c r="G478" s="13">
        <f t="shared" si="86"/>
        <v>28.186593391374544</v>
      </c>
      <c r="H478" s="13">
        <f t="shared" si="87"/>
        <v>179.87792270862545</v>
      </c>
      <c r="I478" s="16">
        <f t="shared" si="95"/>
        <v>212.87758411390851</v>
      </c>
      <c r="J478" s="13">
        <f t="shared" si="88"/>
        <v>106.83233586642351</v>
      </c>
      <c r="K478" s="13">
        <f t="shared" si="89"/>
        <v>106.04524824748501</v>
      </c>
      <c r="L478" s="13">
        <f t="shared" si="90"/>
        <v>54.175220656741821</v>
      </c>
      <c r="M478" s="13">
        <f t="shared" si="96"/>
        <v>63.592202647940027</v>
      </c>
      <c r="N478" s="13">
        <f t="shared" si="91"/>
        <v>39.427165641722816</v>
      </c>
      <c r="O478" s="13">
        <f t="shared" si="92"/>
        <v>67.613759033097352</v>
      </c>
      <c r="Q478">
        <v>12.396377160168949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144.2096774</v>
      </c>
      <c r="G479" s="13">
        <f t="shared" si="86"/>
        <v>17.499419607334886</v>
      </c>
      <c r="H479" s="13">
        <f t="shared" si="87"/>
        <v>126.71025779266512</v>
      </c>
      <c r="I479" s="16">
        <f t="shared" si="95"/>
        <v>178.5802853834083</v>
      </c>
      <c r="J479" s="13">
        <f t="shared" si="88"/>
        <v>88.012047620762729</v>
      </c>
      <c r="K479" s="13">
        <f t="shared" si="89"/>
        <v>90.568237762645566</v>
      </c>
      <c r="L479" s="13">
        <f t="shared" si="90"/>
        <v>44.749439260821767</v>
      </c>
      <c r="M479" s="13">
        <f t="shared" si="96"/>
        <v>68.914476267038992</v>
      </c>
      <c r="N479" s="13">
        <f t="shared" si="91"/>
        <v>42.726975285564173</v>
      </c>
      <c r="O479" s="13">
        <f t="shared" si="92"/>
        <v>60.226394892899059</v>
      </c>
      <c r="Q479">
        <v>9.4249636516129058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34.545161290000003</v>
      </c>
      <c r="G480" s="13">
        <f t="shared" si="86"/>
        <v>0</v>
      </c>
      <c r="H480" s="13">
        <f t="shared" si="87"/>
        <v>34.545161290000003</v>
      </c>
      <c r="I480" s="16">
        <f t="shared" si="95"/>
        <v>80.363959791823817</v>
      </c>
      <c r="J480" s="13">
        <f t="shared" si="88"/>
        <v>68.387303694119495</v>
      </c>
      <c r="K480" s="13">
        <f t="shared" si="89"/>
        <v>11.976656097704321</v>
      </c>
      <c r="L480" s="13">
        <f t="shared" si="90"/>
        <v>0</v>
      </c>
      <c r="M480" s="13">
        <f t="shared" si="96"/>
        <v>26.18750098147482</v>
      </c>
      <c r="N480" s="13">
        <f t="shared" si="91"/>
        <v>16.236250608514389</v>
      </c>
      <c r="O480" s="13">
        <f t="shared" si="92"/>
        <v>16.236250608514389</v>
      </c>
      <c r="Q480">
        <v>13.16846996047002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30.909677420000001</v>
      </c>
      <c r="G481" s="13">
        <f t="shared" si="86"/>
        <v>0</v>
      </c>
      <c r="H481" s="13">
        <f t="shared" si="87"/>
        <v>30.909677420000001</v>
      </c>
      <c r="I481" s="16">
        <f t="shared" si="95"/>
        <v>42.886333517704323</v>
      </c>
      <c r="J481" s="13">
        <f t="shared" si="88"/>
        <v>41.443264471374199</v>
      </c>
      <c r="K481" s="13">
        <f t="shared" si="89"/>
        <v>1.4430690463301232</v>
      </c>
      <c r="L481" s="13">
        <f t="shared" si="90"/>
        <v>0</v>
      </c>
      <c r="M481" s="13">
        <f t="shared" si="96"/>
        <v>9.9512503729604305</v>
      </c>
      <c r="N481" s="13">
        <f t="shared" si="91"/>
        <v>6.1697752312354668</v>
      </c>
      <c r="O481" s="13">
        <f t="shared" si="92"/>
        <v>6.1697752312354668</v>
      </c>
      <c r="Q481">
        <v>16.235249029805619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16.3483871</v>
      </c>
      <c r="G482" s="13">
        <f t="shared" si="86"/>
        <v>0</v>
      </c>
      <c r="H482" s="13">
        <f t="shared" si="87"/>
        <v>16.3483871</v>
      </c>
      <c r="I482" s="16">
        <f t="shared" si="95"/>
        <v>17.791456146330123</v>
      </c>
      <c r="J482" s="13">
        <f t="shared" si="88"/>
        <v>17.730537235103711</v>
      </c>
      <c r="K482" s="13">
        <f t="shared" si="89"/>
        <v>6.0918911226412575E-2</v>
      </c>
      <c r="L482" s="13">
        <f t="shared" si="90"/>
        <v>0</v>
      </c>
      <c r="M482" s="13">
        <f t="shared" si="96"/>
        <v>3.7814751417249637</v>
      </c>
      <c r="N482" s="13">
        <f t="shared" si="91"/>
        <v>2.3445145878694773</v>
      </c>
      <c r="O482" s="13">
        <f t="shared" si="92"/>
        <v>2.3445145878694773</v>
      </c>
      <c r="Q482">
        <v>20.282966577194749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30.46129032</v>
      </c>
      <c r="G483" s="13">
        <f t="shared" si="86"/>
        <v>0</v>
      </c>
      <c r="H483" s="13">
        <f t="shared" si="87"/>
        <v>30.46129032</v>
      </c>
      <c r="I483" s="16">
        <f t="shared" si="95"/>
        <v>30.522209231226412</v>
      </c>
      <c r="J483" s="13">
        <f t="shared" si="88"/>
        <v>30.274177619144989</v>
      </c>
      <c r="K483" s="13">
        <f t="shared" si="89"/>
        <v>0.24803161208142299</v>
      </c>
      <c r="L483" s="13">
        <f t="shared" si="90"/>
        <v>0</v>
      </c>
      <c r="M483" s="13">
        <f t="shared" si="96"/>
        <v>1.4369605538554864</v>
      </c>
      <c r="N483" s="13">
        <f t="shared" si="91"/>
        <v>0.89091554339040158</v>
      </c>
      <c r="O483" s="13">
        <f t="shared" si="92"/>
        <v>0.89091554339040158</v>
      </c>
      <c r="Q483">
        <v>21.753497914647049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48.896774190000002</v>
      </c>
      <c r="G484" s="13">
        <f t="shared" si="86"/>
        <v>1.5472133030909143</v>
      </c>
      <c r="H484" s="13">
        <f t="shared" si="87"/>
        <v>47.349560886909089</v>
      </c>
      <c r="I484" s="16">
        <f t="shared" si="95"/>
        <v>47.597592498990508</v>
      </c>
      <c r="J484" s="13">
        <f t="shared" si="88"/>
        <v>46.957795033448171</v>
      </c>
      <c r="K484" s="13">
        <f t="shared" si="89"/>
        <v>0.63979746554233685</v>
      </c>
      <c r="L484" s="13">
        <f t="shared" si="90"/>
        <v>0</v>
      </c>
      <c r="M484" s="13">
        <f t="shared" si="96"/>
        <v>0.5460450104650848</v>
      </c>
      <c r="N484" s="13">
        <f t="shared" si="91"/>
        <v>0.33854790648835259</v>
      </c>
      <c r="O484" s="13">
        <f t="shared" si="92"/>
        <v>1.8857612095792669</v>
      </c>
      <c r="Q484">
        <v>24.437312867388489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32.906451609999998</v>
      </c>
      <c r="G485" s="13">
        <f t="shared" si="86"/>
        <v>0</v>
      </c>
      <c r="H485" s="13">
        <f t="shared" si="87"/>
        <v>32.906451609999998</v>
      </c>
      <c r="I485" s="16">
        <f t="shared" si="95"/>
        <v>33.546249075542335</v>
      </c>
      <c r="J485" s="13">
        <f t="shared" si="88"/>
        <v>33.363680798160345</v>
      </c>
      <c r="K485" s="13">
        <f t="shared" si="89"/>
        <v>0.18256827738198922</v>
      </c>
      <c r="L485" s="13">
        <f t="shared" si="90"/>
        <v>0</v>
      </c>
      <c r="M485" s="13">
        <f t="shared" si="96"/>
        <v>0.20749710397673221</v>
      </c>
      <c r="N485" s="13">
        <f t="shared" si="91"/>
        <v>0.12864820446557396</v>
      </c>
      <c r="O485" s="13">
        <f t="shared" si="92"/>
        <v>0.12864820446557396</v>
      </c>
      <c r="Q485">
        <v>25.995690870967749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3.74516129</v>
      </c>
      <c r="G486" s="13">
        <f t="shared" si="86"/>
        <v>0</v>
      </c>
      <c r="H486" s="13">
        <f t="shared" si="87"/>
        <v>3.74516129</v>
      </c>
      <c r="I486" s="16">
        <f t="shared" si="95"/>
        <v>3.9277295673819892</v>
      </c>
      <c r="J486" s="13">
        <f t="shared" si="88"/>
        <v>3.9272685606169406</v>
      </c>
      <c r="K486" s="13">
        <f t="shared" si="89"/>
        <v>4.6100676504856608E-4</v>
      </c>
      <c r="L486" s="13">
        <f t="shared" si="90"/>
        <v>0</v>
      </c>
      <c r="M486" s="13">
        <f t="shared" si="96"/>
        <v>7.8848899511158255E-2</v>
      </c>
      <c r="N486" s="13">
        <f t="shared" si="91"/>
        <v>4.8886317696918119E-2</v>
      </c>
      <c r="O486" s="13">
        <f t="shared" si="92"/>
        <v>4.8886317696918119E-2</v>
      </c>
      <c r="Q486">
        <v>22.808227913328722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30.703225809999999</v>
      </c>
      <c r="G487" s="13">
        <f t="shared" si="86"/>
        <v>0</v>
      </c>
      <c r="H487" s="13">
        <f t="shared" si="87"/>
        <v>30.703225809999999</v>
      </c>
      <c r="I487" s="16">
        <f t="shared" si="95"/>
        <v>30.70368681676505</v>
      </c>
      <c r="J487" s="13">
        <f t="shared" si="88"/>
        <v>30.285807719150508</v>
      </c>
      <c r="K487" s="13">
        <f t="shared" si="89"/>
        <v>0.41787909761454145</v>
      </c>
      <c r="L487" s="13">
        <f t="shared" si="90"/>
        <v>0</v>
      </c>
      <c r="M487" s="13">
        <f t="shared" si="96"/>
        <v>2.9962581814240136E-2</v>
      </c>
      <c r="N487" s="13">
        <f t="shared" si="91"/>
        <v>1.8576800724828885E-2</v>
      </c>
      <c r="O487" s="13">
        <f t="shared" si="92"/>
        <v>1.8576800724828885E-2</v>
      </c>
      <c r="Q487">
        <v>18.135300148418271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27.92258065</v>
      </c>
      <c r="G488" s="13">
        <f t="shared" si="86"/>
        <v>0</v>
      </c>
      <c r="H488" s="13">
        <f t="shared" si="87"/>
        <v>27.92258065</v>
      </c>
      <c r="I488" s="16">
        <f t="shared" si="95"/>
        <v>28.340459747614542</v>
      </c>
      <c r="J488" s="13">
        <f t="shared" si="88"/>
        <v>27.72774700287809</v>
      </c>
      <c r="K488" s="13">
        <f t="shared" si="89"/>
        <v>0.61271274473645221</v>
      </c>
      <c r="L488" s="13">
        <f t="shared" si="90"/>
        <v>0</v>
      </c>
      <c r="M488" s="13">
        <f t="shared" si="96"/>
        <v>1.138578108941125E-2</v>
      </c>
      <c r="N488" s="13">
        <f t="shared" si="91"/>
        <v>7.0591842754349748E-3</v>
      </c>
      <c r="O488" s="13">
        <f t="shared" si="92"/>
        <v>7.0591842754349748E-3</v>
      </c>
      <c r="Q488">
        <v>13.59370265544587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67.258064520000005</v>
      </c>
      <c r="G489" s="13">
        <f t="shared" si="86"/>
        <v>4.6202819170112717</v>
      </c>
      <c r="H489" s="13">
        <f t="shared" si="87"/>
        <v>62.637782602988736</v>
      </c>
      <c r="I489" s="16">
        <f t="shared" si="95"/>
        <v>63.250495347725192</v>
      </c>
      <c r="J489" s="13">
        <f t="shared" si="88"/>
        <v>54.512460322810767</v>
      </c>
      <c r="K489" s="13">
        <f t="shared" si="89"/>
        <v>8.7380350249144243</v>
      </c>
      <c r="L489" s="13">
        <f t="shared" si="90"/>
        <v>0</v>
      </c>
      <c r="M489" s="13">
        <f t="shared" si="96"/>
        <v>4.3265968139762755E-3</v>
      </c>
      <c r="N489" s="13">
        <f t="shared" si="91"/>
        <v>2.6824900246652907E-3</v>
      </c>
      <c r="O489" s="13">
        <f t="shared" si="92"/>
        <v>4.622964407035937</v>
      </c>
      <c r="Q489">
        <v>10.3371039516129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2.6548387099999999</v>
      </c>
      <c r="G490" s="13">
        <f t="shared" si="86"/>
        <v>0</v>
      </c>
      <c r="H490" s="13">
        <f t="shared" si="87"/>
        <v>2.6548387099999999</v>
      </c>
      <c r="I490" s="16">
        <f t="shared" si="95"/>
        <v>11.392873734914424</v>
      </c>
      <c r="J490" s="13">
        <f t="shared" si="88"/>
        <v>11.338191050743998</v>
      </c>
      <c r="K490" s="13">
        <f t="shared" si="89"/>
        <v>5.4682684170426654E-2</v>
      </c>
      <c r="L490" s="13">
        <f t="shared" si="90"/>
        <v>0</v>
      </c>
      <c r="M490" s="13">
        <f t="shared" si="96"/>
        <v>1.6441067893109848E-3</v>
      </c>
      <c r="N490" s="13">
        <f t="shared" si="91"/>
        <v>1.0193462093728105E-3</v>
      </c>
      <c r="O490" s="13">
        <f t="shared" si="92"/>
        <v>1.0193462093728105E-3</v>
      </c>
      <c r="Q490">
        <v>11.45397353188163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76.164516129999996</v>
      </c>
      <c r="G491" s="13">
        <f t="shared" si="86"/>
        <v>6.1109253528580485</v>
      </c>
      <c r="H491" s="13">
        <f t="shared" si="87"/>
        <v>70.053590777141949</v>
      </c>
      <c r="I491" s="16">
        <f t="shared" si="95"/>
        <v>70.108273461312379</v>
      </c>
      <c r="J491" s="13">
        <f t="shared" si="88"/>
        <v>61.885133556398088</v>
      </c>
      <c r="K491" s="13">
        <f t="shared" si="89"/>
        <v>8.2231399049142908</v>
      </c>
      <c r="L491" s="13">
        <f t="shared" si="90"/>
        <v>0</v>
      </c>
      <c r="M491" s="13">
        <f t="shared" si="96"/>
        <v>6.2476057993817434E-4</v>
      </c>
      <c r="N491" s="13">
        <f t="shared" si="91"/>
        <v>3.8735155956166808E-4</v>
      </c>
      <c r="O491" s="13">
        <f t="shared" si="92"/>
        <v>6.1113127044176103</v>
      </c>
      <c r="Q491">
        <v>13.33350950299597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11.91612903</v>
      </c>
      <c r="G492" s="13">
        <f t="shared" si="86"/>
        <v>0</v>
      </c>
      <c r="H492" s="13">
        <f t="shared" si="87"/>
        <v>11.91612903</v>
      </c>
      <c r="I492" s="16">
        <f t="shared" si="95"/>
        <v>20.139268934914291</v>
      </c>
      <c r="J492" s="13">
        <f t="shared" si="88"/>
        <v>19.973805191298283</v>
      </c>
      <c r="K492" s="13">
        <f t="shared" si="89"/>
        <v>0.16546374361600868</v>
      </c>
      <c r="L492" s="13">
        <f t="shared" si="90"/>
        <v>0</v>
      </c>
      <c r="M492" s="13">
        <f t="shared" si="96"/>
        <v>2.3740902037650626E-4</v>
      </c>
      <c r="N492" s="13">
        <f t="shared" si="91"/>
        <v>1.4719359263343389E-4</v>
      </c>
      <c r="O492" s="13">
        <f t="shared" si="92"/>
        <v>1.4719359263343389E-4</v>
      </c>
      <c r="Q492">
        <v>15.787405476414961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35.958064520000001</v>
      </c>
      <c r="G493" s="13">
        <f t="shared" si="86"/>
        <v>0</v>
      </c>
      <c r="H493" s="13">
        <f t="shared" si="87"/>
        <v>35.958064520000001</v>
      </c>
      <c r="I493" s="16">
        <f t="shared" si="95"/>
        <v>36.123528263616009</v>
      </c>
      <c r="J493" s="13">
        <f t="shared" si="88"/>
        <v>35.592117429874143</v>
      </c>
      <c r="K493" s="13">
        <f t="shared" si="89"/>
        <v>0.53141083374186593</v>
      </c>
      <c r="L493" s="13">
        <f t="shared" si="90"/>
        <v>0</v>
      </c>
      <c r="M493" s="13">
        <f t="shared" si="96"/>
        <v>9.0215427743072369E-5</v>
      </c>
      <c r="N493" s="13">
        <f t="shared" si="91"/>
        <v>5.593356520070487E-5</v>
      </c>
      <c r="O493" s="13">
        <f t="shared" si="92"/>
        <v>5.593356520070487E-5</v>
      </c>
      <c r="Q493">
        <v>19.870541075824949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23.19032258</v>
      </c>
      <c r="G494" s="13">
        <f t="shared" si="86"/>
        <v>0</v>
      </c>
      <c r="H494" s="13">
        <f t="shared" si="87"/>
        <v>23.19032258</v>
      </c>
      <c r="I494" s="16">
        <f t="shared" si="95"/>
        <v>23.721733413741866</v>
      </c>
      <c r="J494" s="13">
        <f t="shared" si="88"/>
        <v>23.601398047167383</v>
      </c>
      <c r="K494" s="13">
        <f t="shared" si="89"/>
        <v>0.12033536657448352</v>
      </c>
      <c r="L494" s="13">
        <f t="shared" si="90"/>
        <v>0</v>
      </c>
      <c r="M494" s="13">
        <f t="shared" si="96"/>
        <v>3.4281862542367499E-5</v>
      </c>
      <c r="N494" s="13">
        <f t="shared" si="91"/>
        <v>2.125475477626785E-5</v>
      </c>
      <c r="O494" s="13">
        <f t="shared" si="92"/>
        <v>2.125475477626785E-5</v>
      </c>
      <c r="Q494">
        <v>21.553272940765691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5.0225806449999997</v>
      </c>
      <c r="G495" s="13">
        <f t="shared" si="86"/>
        <v>0</v>
      </c>
      <c r="H495" s="13">
        <f t="shared" si="87"/>
        <v>5.0225806449999997</v>
      </c>
      <c r="I495" s="16">
        <f t="shared" si="95"/>
        <v>5.1429160115744832</v>
      </c>
      <c r="J495" s="13">
        <f t="shared" si="88"/>
        <v>5.141567348483</v>
      </c>
      <c r="K495" s="13">
        <f t="shared" si="89"/>
        <v>1.3486630914831821E-3</v>
      </c>
      <c r="L495" s="13">
        <f t="shared" si="90"/>
        <v>0</v>
      </c>
      <c r="M495" s="13">
        <f t="shared" si="96"/>
        <v>1.3027107766099649E-5</v>
      </c>
      <c r="N495" s="13">
        <f t="shared" si="91"/>
        <v>8.076806814981783E-6</v>
      </c>
      <c r="O495" s="13">
        <f t="shared" si="92"/>
        <v>8.076806814981783E-6</v>
      </c>
      <c r="Q495">
        <v>20.931873886414341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46.80967742</v>
      </c>
      <c r="G496" s="13">
        <f t="shared" si="86"/>
        <v>1.1979027991541487</v>
      </c>
      <c r="H496" s="13">
        <f t="shared" si="87"/>
        <v>45.61177462084585</v>
      </c>
      <c r="I496" s="16">
        <f t="shared" si="95"/>
        <v>45.613123283937334</v>
      </c>
      <c r="J496" s="13">
        <f t="shared" si="88"/>
        <v>45.024522882756777</v>
      </c>
      <c r="K496" s="13">
        <f t="shared" si="89"/>
        <v>0.58860040118055679</v>
      </c>
      <c r="L496" s="13">
        <f t="shared" si="90"/>
        <v>0</v>
      </c>
      <c r="M496" s="13">
        <f t="shared" si="96"/>
        <v>4.9503009511178659E-6</v>
      </c>
      <c r="N496" s="13">
        <f t="shared" si="91"/>
        <v>3.0691865896930768E-6</v>
      </c>
      <c r="O496" s="13">
        <f t="shared" si="92"/>
        <v>1.1979058683407384</v>
      </c>
      <c r="Q496">
        <v>24.125892752275838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19.358064519999999</v>
      </c>
      <c r="G497" s="13">
        <f t="shared" si="86"/>
        <v>0</v>
      </c>
      <c r="H497" s="13">
        <f t="shared" si="87"/>
        <v>19.358064519999999</v>
      </c>
      <c r="I497" s="16">
        <f t="shared" si="95"/>
        <v>19.946664921180556</v>
      </c>
      <c r="J497" s="13">
        <f t="shared" si="88"/>
        <v>19.909765019958218</v>
      </c>
      <c r="K497" s="13">
        <f t="shared" si="89"/>
        <v>3.6899901222337661E-2</v>
      </c>
      <c r="L497" s="13">
        <f t="shared" si="90"/>
        <v>0</v>
      </c>
      <c r="M497" s="13">
        <f t="shared" si="96"/>
        <v>1.8811143614247891E-6</v>
      </c>
      <c r="N497" s="13">
        <f t="shared" si="91"/>
        <v>1.1662909040833692E-6</v>
      </c>
      <c r="O497" s="13">
        <f t="shared" si="92"/>
        <v>1.1662909040833692E-6</v>
      </c>
      <c r="Q497">
        <v>26.31971387096775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25.938709679999999</v>
      </c>
      <c r="G498" s="13">
        <f t="shared" si="86"/>
        <v>0</v>
      </c>
      <c r="H498" s="13">
        <f t="shared" si="87"/>
        <v>25.938709679999999</v>
      </c>
      <c r="I498" s="16">
        <f t="shared" si="95"/>
        <v>25.975609581222336</v>
      </c>
      <c r="J498" s="13">
        <f t="shared" si="88"/>
        <v>25.826519144487015</v>
      </c>
      <c r="K498" s="13">
        <f t="shared" si="89"/>
        <v>0.14909043673532096</v>
      </c>
      <c r="L498" s="13">
        <f t="shared" si="90"/>
        <v>0</v>
      </c>
      <c r="M498" s="13">
        <f t="shared" si="96"/>
        <v>7.1482345734141991E-7</v>
      </c>
      <c r="N498" s="13">
        <f t="shared" si="91"/>
        <v>4.4319054355168034E-7</v>
      </c>
      <c r="O498" s="13">
        <f t="shared" si="92"/>
        <v>4.4319054355168034E-7</v>
      </c>
      <c r="Q498">
        <v>21.956825164052979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1.0548387100000001</v>
      </c>
      <c r="G499" s="13">
        <f t="shared" si="86"/>
        <v>0</v>
      </c>
      <c r="H499" s="13">
        <f t="shared" si="87"/>
        <v>1.0548387100000001</v>
      </c>
      <c r="I499" s="16">
        <f t="shared" si="95"/>
        <v>1.203929146735321</v>
      </c>
      <c r="J499" s="13">
        <f t="shared" si="88"/>
        <v>1.2039079749275079</v>
      </c>
      <c r="K499" s="13">
        <f t="shared" si="89"/>
        <v>2.1171807813136212E-5</v>
      </c>
      <c r="L499" s="13">
        <f t="shared" si="90"/>
        <v>0</v>
      </c>
      <c r="M499" s="13">
        <f t="shared" si="96"/>
        <v>2.7163291378973957E-7</v>
      </c>
      <c r="N499" s="13">
        <f t="shared" si="91"/>
        <v>1.6841240654963854E-7</v>
      </c>
      <c r="O499" s="13">
        <f t="shared" si="92"/>
        <v>1.6841240654963854E-7</v>
      </c>
      <c r="Q499">
        <v>19.509057510165331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34.61935484</v>
      </c>
      <c r="G500" s="13">
        <f t="shared" si="86"/>
        <v>0</v>
      </c>
      <c r="H500" s="13">
        <f t="shared" si="87"/>
        <v>34.61935484</v>
      </c>
      <c r="I500" s="16">
        <f t="shared" si="95"/>
        <v>34.619376011807816</v>
      </c>
      <c r="J500" s="13">
        <f t="shared" si="88"/>
        <v>33.727436858118246</v>
      </c>
      <c r="K500" s="13">
        <f t="shared" si="89"/>
        <v>0.89193915368957022</v>
      </c>
      <c r="L500" s="13">
        <f t="shared" si="90"/>
        <v>0</v>
      </c>
      <c r="M500" s="13">
        <f t="shared" si="96"/>
        <v>1.0322050724010102E-7</v>
      </c>
      <c r="N500" s="13">
        <f t="shared" si="91"/>
        <v>6.3996714488862639E-8</v>
      </c>
      <c r="O500" s="13">
        <f t="shared" si="92"/>
        <v>6.3996714488862639E-8</v>
      </c>
      <c r="Q500">
        <v>15.169839863095079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1.329032258</v>
      </c>
      <c r="G501" s="13">
        <f t="shared" si="86"/>
        <v>0</v>
      </c>
      <c r="H501" s="13">
        <f t="shared" si="87"/>
        <v>1.329032258</v>
      </c>
      <c r="I501" s="16">
        <f t="shared" si="95"/>
        <v>2.22097141168957</v>
      </c>
      <c r="J501" s="13">
        <f t="shared" si="88"/>
        <v>2.2205949785887471</v>
      </c>
      <c r="K501" s="13">
        <f t="shared" si="89"/>
        <v>3.7643310082291492E-4</v>
      </c>
      <c r="L501" s="13">
        <f t="shared" si="90"/>
        <v>0</v>
      </c>
      <c r="M501" s="13">
        <f t="shared" si="96"/>
        <v>3.9223792751238386E-8</v>
      </c>
      <c r="N501" s="13">
        <f t="shared" si="91"/>
        <v>2.4318751505767798E-8</v>
      </c>
      <c r="O501" s="13">
        <f t="shared" si="92"/>
        <v>2.4318751505767798E-8</v>
      </c>
      <c r="Q501">
        <v>12.047470465639369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147.33548390000001</v>
      </c>
      <c r="G502" s="13">
        <f t="shared" si="86"/>
        <v>18.022575533508743</v>
      </c>
      <c r="H502" s="13">
        <f t="shared" si="87"/>
        <v>129.31290836649129</v>
      </c>
      <c r="I502" s="16">
        <f t="shared" si="95"/>
        <v>129.31328479959211</v>
      </c>
      <c r="J502" s="13">
        <f t="shared" si="88"/>
        <v>80.866883799246693</v>
      </c>
      <c r="K502" s="13">
        <f t="shared" si="89"/>
        <v>48.446401000345418</v>
      </c>
      <c r="L502" s="13">
        <f t="shared" si="90"/>
        <v>19.096473159585123</v>
      </c>
      <c r="M502" s="13">
        <f t="shared" si="96"/>
        <v>19.096473174490164</v>
      </c>
      <c r="N502" s="13">
        <f t="shared" si="91"/>
        <v>11.839813368183902</v>
      </c>
      <c r="O502" s="13">
        <f t="shared" si="92"/>
        <v>29.862388901692647</v>
      </c>
      <c r="Q502">
        <v>9.7895753516129052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111.88709679999999</v>
      </c>
      <c r="G503" s="13">
        <f t="shared" si="86"/>
        <v>12.089695879995345</v>
      </c>
      <c r="H503" s="13">
        <f t="shared" si="87"/>
        <v>99.797400920004648</v>
      </c>
      <c r="I503" s="16">
        <f t="shared" si="95"/>
        <v>129.14732876076494</v>
      </c>
      <c r="J503" s="13">
        <f t="shared" si="88"/>
        <v>87.8759357017817</v>
      </c>
      <c r="K503" s="13">
        <f t="shared" si="89"/>
        <v>41.271393058983236</v>
      </c>
      <c r="L503" s="13">
        <f t="shared" si="90"/>
        <v>14.726762585600724</v>
      </c>
      <c r="M503" s="13">
        <f t="shared" si="96"/>
        <v>21.983422391906984</v>
      </c>
      <c r="N503" s="13">
        <f t="shared" si="91"/>
        <v>13.629721882982331</v>
      </c>
      <c r="O503" s="13">
        <f t="shared" si="92"/>
        <v>25.719417762977677</v>
      </c>
      <c r="Q503">
        <v>11.961915212544399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21.148387100000001</v>
      </c>
      <c r="G504" s="13">
        <f t="shared" si="86"/>
        <v>0</v>
      </c>
      <c r="H504" s="13">
        <f t="shared" si="87"/>
        <v>21.148387100000001</v>
      </c>
      <c r="I504" s="16">
        <f t="shared" si="95"/>
        <v>47.693017573382512</v>
      </c>
      <c r="J504" s="13">
        <f t="shared" si="88"/>
        <v>45.300002135447308</v>
      </c>
      <c r="K504" s="13">
        <f t="shared" si="89"/>
        <v>2.3930154379352047</v>
      </c>
      <c r="L504" s="13">
        <f t="shared" si="90"/>
        <v>0</v>
      </c>
      <c r="M504" s="13">
        <f t="shared" si="96"/>
        <v>8.3537005089246534</v>
      </c>
      <c r="N504" s="13">
        <f t="shared" si="91"/>
        <v>5.1792943155332853</v>
      </c>
      <c r="O504" s="13">
        <f t="shared" si="92"/>
        <v>5.1792943155332853</v>
      </c>
      <c r="Q504">
        <v>14.709295063509551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55.41612903</v>
      </c>
      <c r="G505" s="13">
        <f t="shared" si="86"/>
        <v>2.6383362242878019</v>
      </c>
      <c r="H505" s="13">
        <f t="shared" si="87"/>
        <v>52.777792805712195</v>
      </c>
      <c r="I505" s="16">
        <f t="shared" si="95"/>
        <v>55.1708082436474</v>
      </c>
      <c r="J505" s="13">
        <f t="shared" si="88"/>
        <v>51.570358180094601</v>
      </c>
      <c r="K505" s="13">
        <f t="shared" si="89"/>
        <v>3.600450063552799</v>
      </c>
      <c r="L505" s="13">
        <f t="shared" si="90"/>
        <v>0</v>
      </c>
      <c r="M505" s="13">
        <f t="shared" si="96"/>
        <v>3.1744061933913681</v>
      </c>
      <c r="N505" s="13">
        <f t="shared" si="91"/>
        <v>1.9681318399026482</v>
      </c>
      <c r="O505" s="13">
        <f t="shared" si="92"/>
        <v>4.6064680641904499</v>
      </c>
      <c r="Q505">
        <v>14.73944804799795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39.551612900000002</v>
      </c>
      <c r="G506" s="13">
        <f t="shared" si="86"/>
        <v>0</v>
      </c>
      <c r="H506" s="13">
        <f t="shared" si="87"/>
        <v>39.551612900000002</v>
      </c>
      <c r="I506" s="16">
        <f t="shared" si="95"/>
        <v>43.152062963552801</v>
      </c>
      <c r="J506" s="13">
        <f t="shared" si="88"/>
        <v>42.227110483931092</v>
      </c>
      <c r="K506" s="13">
        <f t="shared" si="89"/>
        <v>0.92495247962170879</v>
      </c>
      <c r="L506" s="13">
        <f t="shared" si="90"/>
        <v>0</v>
      </c>
      <c r="M506" s="13">
        <f t="shared" si="96"/>
        <v>1.2062743534887199</v>
      </c>
      <c r="N506" s="13">
        <f t="shared" si="91"/>
        <v>0.74789009916300631</v>
      </c>
      <c r="O506" s="13">
        <f t="shared" si="92"/>
        <v>0.74789009916300631</v>
      </c>
      <c r="Q506">
        <v>19.650647311476639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10.661290320000001</v>
      </c>
      <c r="G507" s="13">
        <f t="shared" si="86"/>
        <v>0</v>
      </c>
      <c r="H507" s="13">
        <f t="shared" si="87"/>
        <v>10.661290320000001</v>
      </c>
      <c r="I507" s="16">
        <f t="shared" si="95"/>
        <v>11.58624279962171</v>
      </c>
      <c r="J507" s="13">
        <f t="shared" si="88"/>
        <v>11.571175423927398</v>
      </c>
      <c r="K507" s="13">
        <f t="shared" si="89"/>
        <v>1.506737569431138E-2</v>
      </c>
      <c r="L507" s="13">
        <f t="shared" si="90"/>
        <v>0</v>
      </c>
      <c r="M507" s="13">
        <f t="shared" si="96"/>
        <v>0.45838425432571361</v>
      </c>
      <c r="N507" s="13">
        <f t="shared" si="91"/>
        <v>0.28419823768194241</v>
      </c>
      <c r="O507" s="13">
        <f t="shared" si="92"/>
        <v>0.28419823768194241</v>
      </c>
      <c r="Q507">
        <v>21.084617667820961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49.325806450000002</v>
      </c>
      <c r="G508" s="13">
        <f t="shared" si="86"/>
        <v>1.6190190176605024</v>
      </c>
      <c r="H508" s="13">
        <f t="shared" si="87"/>
        <v>47.706787432339496</v>
      </c>
      <c r="I508" s="16">
        <f t="shared" si="95"/>
        <v>47.721854808033811</v>
      </c>
      <c r="J508" s="13">
        <f t="shared" si="88"/>
        <v>47.011115111951185</v>
      </c>
      <c r="K508" s="13">
        <f t="shared" si="89"/>
        <v>0.71073969608262644</v>
      </c>
      <c r="L508" s="13">
        <f t="shared" si="90"/>
        <v>0</v>
      </c>
      <c r="M508" s="13">
        <f t="shared" si="96"/>
        <v>0.1741860166437712</v>
      </c>
      <c r="N508" s="13">
        <f t="shared" si="91"/>
        <v>0.10799533031913815</v>
      </c>
      <c r="O508" s="13">
        <f t="shared" si="92"/>
        <v>1.7270143479796405</v>
      </c>
      <c r="Q508">
        <v>23.726036487928521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30.758064520000001</v>
      </c>
      <c r="G509" s="13">
        <f t="shared" si="86"/>
        <v>0</v>
      </c>
      <c r="H509" s="13">
        <f t="shared" si="87"/>
        <v>30.758064520000001</v>
      </c>
      <c r="I509" s="16">
        <f t="shared" si="95"/>
        <v>31.468804216082628</v>
      </c>
      <c r="J509" s="13">
        <f t="shared" si="88"/>
        <v>31.310762329926565</v>
      </c>
      <c r="K509" s="13">
        <f t="shared" si="89"/>
        <v>0.15804188615606307</v>
      </c>
      <c r="L509" s="13">
        <f t="shared" si="90"/>
        <v>0</v>
      </c>
      <c r="M509" s="13">
        <f t="shared" si="96"/>
        <v>6.6190686324633055E-2</v>
      </c>
      <c r="N509" s="13">
        <f t="shared" si="91"/>
        <v>4.1038225521272495E-2</v>
      </c>
      <c r="O509" s="13">
        <f t="shared" si="92"/>
        <v>4.1038225521272495E-2</v>
      </c>
      <c r="Q509">
        <v>25.656932870967751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18.80645161</v>
      </c>
      <c r="G510" s="13">
        <f t="shared" si="86"/>
        <v>0</v>
      </c>
      <c r="H510" s="13">
        <f t="shared" si="87"/>
        <v>18.80645161</v>
      </c>
      <c r="I510" s="16">
        <f t="shared" si="95"/>
        <v>18.964493496156063</v>
      </c>
      <c r="J510" s="13">
        <f t="shared" si="88"/>
        <v>18.899873184223853</v>
      </c>
      <c r="K510" s="13">
        <f t="shared" si="89"/>
        <v>6.4620311932209518E-2</v>
      </c>
      <c r="L510" s="13">
        <f t="shared" si="90"/>
        <v>0</v>
      </c>
      <c r="M510" s="13">
        <f t="shared" si="96"/>
        <v>2.515246080336056E-2</v>
      </c>
      <c r="N510" s="13">
        <f t="shared" si="91"/>
        <v>1.5594525698083547E-2</v>
      </c>
      <c r="O510" s="13">
        <f t="shared" si="92"/>
        <v>1.5594525698083547E-2</v>
      </c>
      <c r="Q510">
        <v>21.219492787213589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68.92258065</v>
      </c>
      <c r="G511" s="13">
        <f t="shared" si="86"/>
        <v>4.8988664927428385</v>
      </c>
      <c r="H511" s="13">
        <f t="shared" si="87"/>
        <v>64.02371415725716</v>
      </c>
      <c r="I511" s="16">
        <f t="shared" si="95"/>
        <v>64.088334469189363</v>
      </c>
      <c r="J511" s="13">
        <f t="shared" si="88"/>
        <v>60.535410598525758</v>
      </c>
      <c r="K511" s="13">
        <f t="shared" si="89"/>
        <v>3.552923870663605</v>
      </c>
      <c r="L511" s="13">
        <f t="shared" si="90"/>
        <v>0</v>
      </c>
      <c r="M511" s="13">
        <f t="shared" si="96"/>
        <v>9.5579351052770128E-3</v>
      </c>
      <c r="N511" s="13">
        <f t="shared" si="91"/>
        <v>5.9259197652717479E-3</v>
      </c>
      <c r="O511" s="13">
        <f t="shared" si="92"/>
        <v>4.9047924125081099</v>
      </c>
      <c r="Q511">
        <v>18.14892544537139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3.470967742</v>
      </c>
      <c r="G512" s="13">
        <f t="shared" si="86"/>
        <v>0</v>
      </c>
      <c r="H512" s="13">
        <f t="shared" si="87"/>
        <v>3.470967742</v>
      </c>
      <c r="I512" s="16">
        <f t="shared" si="95"/>
        <v>7.0238916126636051</v>
      </c>
      <c r="J512" s="13">
        <f t="shared" si="88"/>
        <v>7.0162136622796334</v>
      </c>
      <c r="K512" s="13">
        <f t="shared" si="89"/>
        <v>7.6779503839716767E-3</v>
      </c>
      <c r="L512" s="13">
        <f t="shared" si="90"/>
        <v>0</v>
      </c>
      <c r="M512" s="13">
        <f t="shared" si="96"/>
        <v>3.632015340005265E-3</v>
      </c>
      <c r="N512" s="13">
        <f t="shared" si="91"/>
        <v>2.2518495108032645E-3</v>
      </c>
      <c r="O512" s="13">
        <f t="shared" si="92"/>
        <v>2.2518495108032645E-3</v>
      </c>
      <c r="Q512">
        <v>15.22257858322382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152.73870969999999</v>
      </c>
      <c r="G513" s="13">
        <f t="shared" si="86"/>
        <v>18.926895617853525</v>
      </c>
      <c r="H513" s="13">
        <f t="shared" si="87"/>
        <v>133.81181408214647</v>
      </c>
      <c r="I513" s="16">
        <f t="shared" si="95"/>
        <v>133.81949203253043</v>
      </c>
      <c r="J513" s="13">
        <f t="shared" si="88"/>
        <v>83.045981773851423</v>
      </c>
      <c r="K513" s="13">
        <f t="shared" si="89"/>
        <v>50.773510258679011</v>
      </c>
      <c r="L513" s="13">
        <f t="shared" si="90"/>
        <v>20.513725100776249</v>
      </c>
      <c r="M513" s="13">
        <f t="shared" si="96"/>
        <v>20.515105266605453</v>
      </c>
      <c r="N513" s="13">
        <f t="shared" si="91"/>
        <v>12.71936526529538</v>
      </c>
      <c r="O513" s="13">
        <f t="shared" si="92"/>
        <v>31.646260883148905</v>
      </c>
      <c r="Q513">
        <v>10.115643087849101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171.6548387</v>
      </c>
      <c r="G514" s="13">
        <f t="shared" si="86"/>
        <v>22.092825750323072</v>
      </c>
      <c r="H514" s="13">
        <f t="shared" si="87"/>
        <v>149.56201294967693</v>
      </c>
      <c r="I514" s="16">
        <f t="shared" si="95"/>
        <v>179.8217981075797</v>
      </c>
      <c r="J514" s="13">
        <f t="shared" si="88"/>
        <v>99.561119589350668</v>
      </c>
      <c r="K514" s="13">
        <f t="shared" si="89"/>
        <v>80.260678518229028</v>
      </c>
      <c r="L514" s="13">
        <f t="shared" si="90"/>
        <v>38.471947864241308</v>
      </c>
      <c r="M514" s="13">
        <f t="shared" si="96"/>
        <v>46.26768786555138</v>
      </c>
      <c r="N514" s="13">
        <f t="shared" si="91"/>
        <v>28.685966476641855</v>
      </c>
      <c r="O514" s="13">
        <f t="shared" si="92"/>
        <v>50.778792226964924</v>
      </c>
      <c r="Q514">
        <v>11.91790419434216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116.0290323</v>
      </c>
      <c r="G515" s="13">
        <f t="shared" si="86"/>
        <v>12.782917966088927</v>
      </c>
      <c r="H515" s="13">
        <f t="shared" si="87"/>
        <v>103.24611433391107</v>
      </c>
      <c r="I515" s="16">
        <f t="shared" si="95"/>
        <v>145.03484498789879</v>
      </c>
      <c r="J515" s="13">
        <f t="shared" si="88"/>
        <v>84.314816198981561</v>
      </c>
      <c r="K515" s="13">
        <f t="shared" si="89"/>
        <v>60.720028788917233</v>
      </c>
      <c r="L515" s="13">
        <f t="shared" si="90"/>
        <v>26.571336123804912</v>
      </c>
      <c r="M515" s="13">
        <f t="shared" si="96"/>
        <v>44.15305751271444</v>
      </c>
      <c r="N515" s="13">
        <f t="shared" si="91"/>
        <v>27.374895657882952</v>
      </c>
      <c r="O515" s="13">
        <f t="shared" si="92"/>
        <v>40.157813623971876</v>
      </c>
      <c r="Q515">
        <v>9.7886755516129043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85.364516129999998</v>
      </c>
      <c r="G516" s="13">
        <f t="shared" si="86"/>
        <v>7.6506990147272305</v>
      </c>
      <c r="H516" s="13">
        <f t="shared" si="87"/>
        <v>77.713817115272775</v>
      </c>
      <c r="I516" s="16">
        <f t="shared" si="95"/>
        <v>111.8625097803851</v>
      </c>
      <c r="J516" s="13">
        <f t="shared" si="88"/>
        <v>88.922765175771758</v>
      </c>
      <c r="K516" s="13">
        <f t="shared" si="89"/>
        <v>22.939744604613338</v>
      </c>
      <c r="L516" s="13">
        <f t="shared" si="90"/>
        <v>3.5624546511321387</v>
      </c>
      <c r="M516" s="13">
        <f t="shared" si="96"/>
        <v>20.340616505963624</v>
      </c>
      <c r="N516" s="13">
        <f t="shared" si="91"/>
        <v>12.611182233697447</v>
      </c>
      <c r="O516" s="13">
        <f t="shared" si="92"/>
        <v>20.261881248424679</v>
      </c>
      <c r="Q516">
        <v>14.880914930448689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28.92258065</v>
      </c>
      <c r="G517" s="13">
        <f t="shared" si="86"/>
        <v>0</v>
      </c>
      <c r="H517" s="13">
        <f t="shared" si="87"/>
        <v>28.92258065</v>
      </c>
      <c r="I517" s="16">
        <f t="shared" si="95"/>
        <v>48.299870603481203</v>
      </c>
      <c r="J517" s="13">
        <f t="shared" si="88"/>
        <v>46.521490776517481</v>
      </c>
      <c r="K517" s="13">
        <f t="shared" si="89"/>
        <v>1.7783798269637217</v>
      </c>
      <c r="L517" s="13">
        <f t="shared" si="90"/>
        <v>0</v>
      </c>
      <c r="M517" s="13">
        <f t="shared" si="96"/>
        <v>7.7294342722661771</v>
      </c>
      <c r="N517" s="13">
        <f t="shared" si="91"/>
        <v>4.7922492488050299</v>
      </c>
      <c r="O517" s="13">
        <f t="shared" si="92"/>
        <v>4.7922492488050299</v>
      </c>
      <c r="Q517">
        <v>17.249972775534719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11.8483871</v>
      </c>
      <c r="G518" s="13">
        <f t="shared" ref="G518:G581" si="100">IF((F518-$J$2)&gt;0,$I$2*(F518-$J$2),0)</f>
        <v>0</v>
      </c>
      <c r="H518" s="13">
        <f t="shared" ref="H518:H581" si="101">F518-G518</f>
        <v>11.8483871</v>
      </c>
      <c r="I518" s="16">
        <f t="shared" si="95"/>
        <v>13.626766926963722</v>
      </c>
      <c r="J518" s="13">
        <f t="shared" ref="J518:J581" si="102">I518/SQRT(1+(I518/($K$2*(300+(25*Q518)+0.05*(Q518)^3)))^2)</f>
        <v>13.601529145214503</v>
      </c>
      <c r="K518" s="13">
        <f t="shared" ref="K518:K581" si="103">I518-J518</f>
        <v>2.5237781749218868E-2</v>
      </c>
      <c r="L518" s="13">
        <f t="shared" ref="L518:L581" si="104">IF(K518&gt;$N$2,(K518-$N$2)/$L$2,0)</f>
        <v>0</v>
      </c>
      <c r="M518" s="13">
        <f t="shared" si="96"/>
        <v>2.9371850234611472</v>
      </c>
      <c r="N518" s="13">
        <f t="shared" ref="N518:N581" si="105">$M$2*M518</f>
        <v>1.8210547145459113</v>
      </c>
      <c r="O518" s="13">
        <f t="shared" ref="O518:O581" si="106">N518+G518</f>
        <v>1.8210547145459113</v>
      </c>
      <c r="Q518">
        <v>20.87275344402563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3.874193548</v>
      </c>
      <c r="G519" s="13">
        <f t="shared" si="100"/>
        <v>0</v>
      </c>
      <c r="H519" s="13">
        <f t="shared" si="101"/>
        <v>3.874193548</v>
      </c>
      <c r="I519" s="16">
        <f t="shared" ref="I519:I582" si="108">H519+K518-L518</f>
        <v>3.8994313297492189</v>
      </c>
      <c r="J519" s="13">
        <f t="shared" si="102"/>
        <v>3.8988183638397005</v>
      </c>
      <c r="K519" s="13">
        <f t="shared" si="103"/>
        <v>6.1296590951842589E-4</v>
      </c>
      <c r="L519" s="13">
        <f t="shared" si="104"/>
        <v>0</v>
      </c>
      <c r="M519" s="13">
        <f t="shared" ref="M519:M582" si="109">L519+M518-N518</f>
        <v>1.1161303089152359</v>
      </c>
      <c r="N519" s="13">
        <f t="shared" si="105"/>
        <v>0.6920007915274462</v>
      </c>
      <c r="O519" s="13">
        <f t="shared" si="106"/>
        <v>0.6920007915274462</v>
      </c>
      <c r="Q519">
        <v>20.637679080073902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53.058064520000002</v>
      </c>
      <c r="G520" s="13">
        <f t="shared" si="100"/>
        <v>2.2436747432566655</v>
      </c>
      <c r="H520" s="13">
        <f t="shared" si="101"/>
        <v>50.81438977674334</v>
      </c>
      <c r="I520" s="16">
        <f t="shared" si="108"/>
        <v>50.815002742652858</v>
      </c>
      <c r="J520" s="13">
        <f t="shared" si="102"/>
        <v>50.180762063696193</v>
      </c>
      <c r="K520" s="13">
        <f t="shared" si="103"/>
        <v>0.63424067895666525</v>
      </c>
      <c r="L520" s="13">
        <f t="shared" si="104"/>
        <v>0</v>
      </c>
      <c r="M520" s="13">
        <f t="shared" si="109"/>
        <v>0.4241295173877897</v>
      </c>
      <c r="N520" s="13">
        <f t="shared" si="105"/>
        <v>0.26296030078042959</v>
      </c>
      <c r="O520" s="13">
        <f t="shared" si="106"/>
        <v>2.506635044037095</v>
      </c>
      <c r="Q520">
        <v>25.92210787096775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35.958064520000001</v>
      </c>
      <c r="G521" s="13">
        <f t="shared" si="100"/>
        <v>0</v>
      </c>
      <c r="H521" s="13">
        <f t="shared" si="101"/>
        <v>35.958064520000001</v>
      </c>
      <c r="I521" s="16">
        <f t="shared" si="108"/>
        <v>36.592305198956666</v>
      </c>
      <c r="J521" s="13">
        <f t="shared" si="102"/>
        <v>36.305973852447593</v>
      </c>
      <c r="K521" s="13">
        <f t="shared" si="103"/>
        <v>0.28633134650907266</v>
      </c>
      <c r="L521" s="13">
        <f t="shared" si="104"/>
        <v>0</v>
      </c>
      <c r="M521" s="13">
        <f t="shared" si="109"/>
        <v>0.16116921660736011</v>
      </c>
      <c r="N521" s="13">
        <f t="shared" si="105"/>
        <v>9.9924914296563264E-2</v>
      </c>
      <c r="O521" s="13">
        <f t="shared" si="106"/>
        <v>9.9924914296563264E-2</v>
      </c>
      <c r="Q521">
        <v>24.60707904703925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60.34516129</v>
      </c>
      <c r="G522" s="13">
        <f t="shared" si="100"/>
        <v>3.463292099554272</v>
      </c>
      <c r="H522" s="13">
        <f t="shared" si="101"/>
        <v>56.881869190445727</v>
      </c>
      <c r="I522" s="16">
        <f t="shared" si="108"/>
        <v>57.168200536954799</v>
      </c>
      <c r="J522" s="13">
        <f t="shared" si="102"/>
        <v>55.406430268186725</v>
      </c>
      <c r="K522" s="13">
        <f t="shared" si="103"/>
        <v>1.7617702687680747</v>
      </c>
      <c r="L522" s="13">
        <f t="shared" si="104"/>
        <v>0</v>
      </c>
      <c r="M522" s="13">
        <f t="shared" si="109"/>
        <v>6.1244302310796847E-2</v>
      </c>
      <c r="N522" s="13">
        <f t="shared" si="105"/>
        <v>3.7971467432694042E-2</v>
      </c>
      <c r="O522" s="13">
        <f t="shared" si="106"/>
        <v>3.5012635669869661</v>
      </c>
      <c r="Q522">
        <v>20.95652914255918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0.56129032300000004</v>
      </c>
      <c r="G523" s="13">
        <f t="shared" si="100"/>
        <v>0</v>
      </c>
      <c r="H523" s="13">
        <f t="shared" si="101"/>
        <v>0.56129032300000004</v>
      </c>
      <c r="I523" s="16">
        <f t="shared" si="108"/>
        <v>2.3230605917680749</v>
      </c>
      <c r="J523" s="13">
        <f t="shared" si="102"/>
        <v>2.3228638590805364</v>
      </c>
      <c r="K523" s="13">
        <f t="shared" si="103"/>
        <v>1.9673268753850337E-4</v>
      </c>
      <c r="L523" s="13">
        <f t="shared" si="104"/>
        <v>0</v>
      </c>
      <c r="M523" s="13">
        <f t="shared" si="109"/>
        <v>2.3272834878102805E-2</v>
      </c>
      <c r="N523" s="13">
        <f t="shared" si="105"/>
        <v>1.4429157624423738E-2</v>
      </c>
      <c r="O523" s="13">
        <f t="shared" si="106"/>
        <v>1.4429157624423738E-2</v>
      </c>
      <c r="Q523">
        <v>17.689829445241291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131.216129</v>
      </c>
      <c r="G524" s="13">
        <f t="shared" si="100"/>
        <v>15.324732259449835</v>
      </c>
      <c r="H524" s="13">
        <f t="shared" si="101"/>
        <v>115.89139674055016</v>
      </c>
      <c r="I524" s="16">
        <f t="shared" si="108"/>
        <v>115.89159347323771</v>
      </c>
      <c r="J524" s="13">
        <f t="shared" si="102"/>
        <v>87.336890757051762</v>
      </c>
      <c r="K524" s="13">
        <f t="shared" si="103"/>
        <v>28.554702716185943</v>
      </c>
      <c r="L524" s="13">
        <f t="shared" si="104"/>
        <v>6.9820664526990308</v>
      </c>
      <c r="M524" s="13">
        <f t="shared" si="109"/>
        <v>6.9909101299527103</v>
      </c>
      <c r="N524" s="13">
        <f t="shared" si="105"/>
        <v>4.3343642805706804</v>
      </c>
      <c r="O524" s="13">
        <f t="shared" si="106"/>
        <v>19.659096540020514</v>
      </c>
      <c r="Q524">
        <v>13.462704370891281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81.935483869999999</v>
      </c>
      <c r="G525" s="13">
        <f t="shared" si="100"/>
        <v>7.0767931930263872</v>
      </c>
      <c r="H525" s="13">
        <f t="shared" si="101"/>
        <v>74.858690676973609</v>
      </c>
      <c r="I525" s="16">
        <f t="shared" si="108"/>
        <v>96.431326940460522</v>
      </c>
      <c r="J525" s="13">
        <f t="shared" si="102"/>
        <v>73.3926540457431</v>
      </c>
      <c r="K525" s="13">
        <f t="shared" si="103"/>
        <v>23.038672894717422</v>
      </c>
      <c r="L525" s="13">
        <f t="shared" si="104"/>
        <v>3.6227037824037538</v>
      </c>
      <c r="M525" s="13">
        <f t="shared" si="109"/>
        <v>6.2792496317857829</v>
      </c>
      <c r="N525" s="13">
        <f t="shared" si="105"/>
        <v>3.8931347717071851</v>
      </c>
      <c r="O525" s="13">
        <f t="shared" si="106"/>
        <v>10.969927964733571</v>
      </c>
      <c r="Q525">
        <v>11.102274651612911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0.95483870999999998</v>
      </c>
      <c r="G526" s="13">
        <f t="shared" si="100"/>
        <v>0</v>
      </c>
      <c r="H526" s="13">
        <f t="shared" si="101"/>
        <v>0.95483870999999998</v>
      </c>
      <c r="I526" s="16">
        <f t="shared" si="108"/>
        <v>20.370807822313669</v>
      </c>
      <c r="J526" s="13">
        <f t="shared" si="102"/>
        <v>20.067680092117275</v>
      </c>
      <c r="K526" s="13">
        <f t="shared" si="103"/>
        <v>0.30312773019639394</v>
      </c>
      <c r="L526" s="13">
        <f t="shared" si="104"/>
        <v>0</v>
      </c>
      <c r="M526" s="13">
        <f t="shared" si="109"/>
        <v>2.3861148600785977</v>
      </c>
      <c r="N526" s="13">
        <f t="shared" si="105"/>
        <v>1.4793912132487306</v>
      </c>
      <c r="O526" s="13">
        <f t="shared" si="106"/>
        <v>1.4793912132487306</v>
      </c>
      <c r="Q526">
        <v>11.568213137002401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12.870967739999999</v>
      </c>
      <c r="G527" s="13">
        <f t="shared" si="100"/>
        <v>0</v>
      </c>
      <c r="H527" s="13">
        <f t="shared" si="101"/>
        <v>12.870967739999999</v>
      </c>
      <c r="I527" s="16">
        <f t="shared" si="108"/>
        <v>13.174095470196393</v>
      </c>
      <c r="J527" s="13">
        <f t="shared" si="102"/>
        <v>13.107406748088831</v>
      </c>
      <c r="K527" s="13">
        <f t="shared" si="103"/>
        <v>6.668872210756227E-2</v>
      </c>
      <c r="L527" s="13">
        <f t="shared" si="104"/>
        <v>0</v>
      </c>
      <c r="M527" s="13">
        <f t="shared" si="109"/>
        <v>0.90672364682986717</v>
      </c>
      <c r="N527" s="13">
        <f t="shared" si="105"/>
        <v>0.56216866103451768</v>
      </c>
      <c r="O527" s="13">
        <f t="shared" si="106"/>
        <v>0.56216866103451768</v>
      </c>
      <c r="Q527">
        <v>13.19355351709439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2.9258064519999998</v>
      </c>
      <c r="G528" s="13">
        <f t="shared" si="100"/>
        <v>0</v>
      </c>
      <c r="H528" s="13">
        <f t="shared" si="101"/>
        <v>2.9258064519999998</v>
      </c>
      <c r="I528" s="16">
        <f t="shared" si="108"/>
        <v>2.9924951741075621</v>
      </c>
      <c r="J528" s="13">
        <f t="shared" si="102"/>
        <v>2.9919724705170991</v>
      </c>
      <c r="K528" s="13">
        <f t="shared" si="103"/>
        <v>5.2270359046291404E-4</v>
      </c>
      <c r="L528" s="13">
        <f t="shared" si="104"/>
        <v>0</v>
      </c>
      <c r="M528" s="13">
        <f t="shared" si="109"/>
        <v>0.34455498579534949</v>
      </c>
      <c r="N528" s="13">
        <f t="shared" si="105"/>
        <v>0.21362409119311668</v>
      </c>
      <c r="O528" s="13">
        <f t="shared" si="106"/>
        <v>0.21362409119311668</v>
      </c>
      <c r="Q528">
        <v>16.143703578990081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59.270967740000003</v>
      </c>
      <c r="G529" s="13">
        <f t="shared" si="100"/>
        <v>3.2835078673760383</v>
      </c>
      <c r="H529" s="13">
        <f t="shared" si="101"/>
        <v>55.987459872623965</v>
      </c>
      <c r="I529" s="16">
        <f t="shared" si="108"/>
        <v>55.987982576214428</v>
      </c>
      <c r="J529" s="13">
        <f t="shared" si="102"/>
        <v>53.508718903461045</v>
      </c>
      <c r="K529" s="13">
        <f t="shared" si="103"/>
        <v>2.4792636727533832</v>
      </c>
      <c r="L529" s="13">
        <f t="shared" si="104"/>
        <v>0</v>
      </c>
      <c r="M529" s="13">
        <f t="shared" si="109"/>
        <v>0.13093089460223281</v>
      </c>
      <c r="N529" s="13">
        <f t="shared" si="105"/>
        <v>8.1177154653384348E-2</v>
      </c>
      <c r="O529" s="13">
        <f t="shared" si="106"/>
        <v>3.3646850220294224</v>
      </c>
      <c r="Q529">
        <v>17.9522057235761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23.354838709999999</v>
      </c>
      <c r="G530" s="13">
        <f t="shared" si="100"/>
        <v>0</v>
      </c>
      <c r="H530" s="13">
        <f t="shared" si="101"/>
        <v>23.354838709999999</v>
      </c>
      <c r="I530" s="16">
        <f t="shared" si="108"/>
        <v>25.834102382753382</v>
      </c>
      <c r="J530" s="13">
        <f t="shared" si="102"/>
        <v>25.65403450950404</v>
      </c>
      <c r="K530" s="13">
        <f t="shared" si="103"/>
        <v>0.18006787324934237</v>
      </c>
      <c r="L530" s="13">
        <f t="shared" si="104"/>
        <v>0</v>
      </c>
      <c r="M530" s="13">
        <f t="shared" si="109"/>
        <v>4.9753739948848463E-2</v>
      </c>
      <c r="N530" s="13">
        <f t="shared" si="105"/>
        <v>3.0847318768286048E-2</v>
      </c>
      <c r="O530" s="13">
        <f t="shared" si="106"/>
        <v>3.0847318768286048E-2</v>
      </c>
      <c r="Q530">
        <v>20.493287881359208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20.338709680000001</v>
      </c>
      <c r="G531" s="13">
        <f t="shared" si="100"/>
        <v>0</v>
      </c>
      <c r="H531" s="13">
        <f t="shared" si="101"/>
        <v>20.338709680000001</v>
      </c>
      <c r="I531" s="16">
        <f t="shared" si="108"/>
        <v>20.518777553249343</v>
      </c>
      <c r="J531" s="13">
        <f t="shared" si="102"/>
        <v>20.426831083053798</v>
      </c>
      <c r="K531" s="13">
        <f t="shared" si="103"/>
        <v>9.1946470195544805E-2</v>
      </c>
      <c r="L531" s="13">
        <f t="shared" si="104"/>
        <v>0</v>
      </c>
      <c r="M531" s="13">
        <f t="shared" si="109"/>
        <v>1.8906421180562415E-2</v>
      </c>
      <c r="N531" s="13">
        <f t="shared" si="105"/>
        <v>1.1721981131948698E-2</v>
      </c>
      <c r="O531" s="13">
        <f t="shared" si="106"/>
        <v>1.1721981131948698E-2</v>
      </c>
      <c r="Q531">
        <v>20.38611617022433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30.438709679999999</v>
      </c>
      <c r="G532" s="13">
        <f t="shared" si="100"/>
        <v>0</v>
      </c>
      <c r="H532" s="13">
        <f t="shared" si="101"/>
        <v>30.438709679999999</v>
      </c>
      <c r="I532" s="16">
        <f t="shared" si="108"/>
        <v>30.530656150195544</v>
      </c>
      <c r="J532" s="13">
        <f t="shared" si="102"/>
        <v>30.340337829990542</v>
      </c>
      <c r="K532" s="13">
        <f t="shared" si="103"/>
        <v>0.19031832020500161</v>
      </c>
      <c r="L532" s="13">
        <f t="shared" si="104"/>
        <v>0</v>
      </c>
      <c r="M532" s="13">
        <f t="shared" si="109"/>
        <v>7.1844400486137175E-3</v>
      </c>
      <c r="N532" s="13">
        <f t="shared" si="105"/>
        <v>4.4543528301405049E-3</v>
      </c>
      <c r="O532" s="13">
        <f t="shared" si="106"/>
        <v>4.4543528301405049E-3</v>
      </c>
      <c r="Q532">
        <v>23.660331586318769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43.53548387</v>
      </c>
      <c r="G533" s="13">
        <f t="shared" si="100"/>
        <v>0.64991182174632778</v>
      </c>
      <c r="H533" s="13">
        <f t="shared" si="101"/>
        <v>42.885572048253671</v>
      </c>
      <c r="I533" s="16">
        <f t="shared" si="108"/>
        <v>43.075890368458673</v>
      </c>
      <c r="J533" s="13">
        <f t="shared" si="102"/>
        <v>42.71087807318888</v>
      </c>
      <c r="K533" s="13">
        <f t="shared" si="103"/>
        <v>0.36501229526979273</v>
      </c>
      <c r="L533" s="13">
        <f t="shared" si="104"/>
        <v>0</v>
      </c>
      <c r="M533" s="13">
        <f t="shared" si="109"/>
        <v>2.7300872184732126E-3</v>
      </c>
      <c r="N533" s="13">
        <f t="shared" si="105"/>
        <v>1.6926540754533918E-3</v>
      </c>
      <c r="O533" s="13">
        <f t="shared" si="106"/>
        <v>0.65160447582178116</v>
      </c>
      <c r="Q533">
        <v>26.37764187096775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9.5870967740000008</v>
      </c>
      <c r="G534" s="13">
        <f t="shared" si="100"/>
        <v>0</v>
      </c>
      <c r="H534" s="13">
        <f t="shared" si="101"/>
        <v>9.5870967740000008</v>
      </c>
      <c r="I534" s="16">
        <f t="shared" si="108"/>
        <v>9.9521090692697936</v>
      </c>
      <c r="J534" s="13">
        <f t="shared" si="102"/>
        <v>9.9421248158083237</v>
      </c>
      <c r="K534" s="13">
        <f t="shared" si="103"/>
        <v>9.9842534614698053E-3</v>
      </c>
      <c r="L534" s="13">
        <f t="shared" si="104"/>
        <v>0</v>
      </c>
      <c r="M534" s="13">
        <f t="shared" si="109"/>
        <v>1.0374331430198207E-3</v>
      </c>
      <c r="N534" s="13">
        <f t="shared" si="105"/>
        <v>6.4320854867228885E-4</v>
      </c>
      <c r="O534" s="13">
        <f t="shared" si="106"/>
        <v>6.4320854867228885E-4</v>
      </c>
      <c r="Q534">
        <v>20.772829603905109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21.909677420000001</v>
      </c>
      <c r="G535" s="13">
        <f t="shared" si="100"/>
        <v>0</v>
      </c>
      <c r="H535" s="13">
        <f t="shared" si="101"/>
        <v>21.909677420000001</v>
      </c>
      <c r="I535" s="16">
        <f t="shared" si="108"/>
        <v>21.919661673461469</v>
      </c>
      <c r="J535" s="13">
        <f t="shared" si="102"/>
        <v>21.756888803462932</v>
      </c>
      <c r="K535" s="13">
        <f t="shared" si="103"/>
        <v>0.16277286999853757</v>
      </c>
      <c r="L535" s="13">
        <f t="shared" si="104"/>
        <v>0</v>
      </c>
      <c r="M535" s="13">
        <f t="shared" si="109"/>
        <v>3.942245943475319E-4</v>
      </c>
      <c r="N535" s="13">
        <f t="shared" si="105"/>
        <v>2.4441924849546976E-4</v>
      </c>
      <c r="O535" s="13">
        <f t="shared" si="106"/>
        <v>2.4441924849546976E-4</v>
      </c>
      <c r="Q535">
        <v>17.719362227871191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113.7419355</v>
      </c>
      <c r="G536" s="13">
        <f t="shared" si="100"/>
        <v>12.400134116655744</v>
      </c>
      <c r="H536" s="13">
        <f t="shared" si="101"/>
        <v>101.34180138334425</v>
      </c>
      <c r="I536" s="16">
        <f t="shared" si="108"/>
        <v>101.50457425334278</v>
      </c>
      <c r="J536" s="13">
        <f t="shared" si="102"/>
        <v>81.298477783002582</v>
      </c>
      <c r="K536" s="13">
        <f t="shared" si="103"/>
        <v>20.206096470340199</v>
      </c>
      <c r="L536" s="13">
        <f t="shared" si="104"/>
        <v>1.8976131268427254</v>
      </c>
      <c r="M536" s="13">
        <f t="shared" si="109"/>
        <v>1.8977629321885776</v>
      </c>
      <c r="N536" s="13">
        <f t="shared" si="105"/>
        <v>1.1766130179569181</v>
      </c>
      <c r="O536" s="13">
        <f t="shared" si="106"/>
        <v>13.576747134612662</v>
      </c>
      <c r="Q536">
        <v>13.777451496214329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32.393548389999999</v>
      </c>
      <c r="G537" s="13">
        <f t="shared" si="100"/>
        <v>0</v>
      </c>
      <c r="H537" s="13">
        <f t="shared" si="101"/>
        <v>32.393548389999999</v>
      </c>
      <c r="I537" s="16">
        <f t="shared" si="108"/>
        <v>50.702031733497471</v>
      </c>
      <c r="J537" s="13">
        <f t="shared" si="102"/>
        <v>47.333065699327904</v>
      </c>
      <c r="K537" s="13">
        <f t="shared" si="103"/>
        <v>3.3689660341695671</v>
      </c>
      <c r="L537" s="13">
        <f t="shared" si="104"/>
        <v>0</v>
      </c>
      <c r="M537" s="13">
        <f t="shared" si="109"/>
        <v>0.72114991423165953</v>
      </c>
      <c r="N537" s="13">
        <f t="shared" si="105"/>
        <v>0.4471129468236289</v>
      </c>
      <c r="O537" s="13">
        <f t="shared" si="106"/>
        <v>0.4471129468236289</v>
      </c>
      <c r="Q537">
        <v>13.37338417845133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118.0032258</v>
      </c>
      <c r="G538" s="13">
        <f t="shared" si="100"/>
        <v>13.113332222038203</v>
      </c>
      <c r="H538" s="13">
        <f t="shared" si="101"/>
        <v>104.8898935779618</v>
      </c>
      <c r="I538" s="16">
        <f t="shared" si="108"/>
        <v>108.25885961213137</v>
      </c>
      <c r="J538" s="13">
        <f t="shared" si="102"/>
        <v>77.477841555741136</v>
      </c>
      <c r="K538" s="13">
        <f t="shared" si="103"/>
        <v>30.781018056390238</v>
      </c>
      <c r="L538" s="13">
        <f t="shared" si="104"/>
        <v>8.3379330611570897</v>
      </c>
      <c r="M538" s="13">
        <f t="shared" si="109"/>
        <v>8.6119700285651213</v>
      </c>
      <c r="N538" s="13">
        <f t="shared" si="105"/>
        <v>5.3394214177103754</v>
      </c>
      <c r="O538" s="13">
        <f t="shared" si="106"/>
        <v>18.452753639748579</v>
      </c>
      <c r="Q538">
        <v>10.808013755373469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158.12258059999999</v>
      </c>
      <c r="G539" s="13">
        <f t="shared" si="100"/>
        <v>19.827976336410476</v>
      </c>
      <c r="H539" s="13">
        <f t="shared" si="101"/>
        <v>138.29460426358952</v>
      </c>
      <c r="I539" s="16">
        <f t="shared" si="108"/>
        <v>160.73768925882266</v>
      </c>
      <c r="J539" s="13">
        <f t="shared" si="102"/>
        <v>90.021308742777833</v>
      </c>
      <c r="K539" s="13">
        <f t="shared" si="103"/>
        <v>70.716380516044822</v>
      </c>
      <c r="L539" s="13">
        <f t="shared" si="104"/>
        <v>32.6592964717629</v>
      </c>
      <c r="M539" s="13">
        <f t="shared" si="109"/>
        <v>35.931845082617649</v>
      </c>
      <c r="N539" s="13">
        <f t="shared" si="105"/>
        <v>22.277743951222941</v>
      </c>
      <c r="O539" s="13">
        <f t="shared" si="106"/>
        <v>42.105720287633417</v>
      </c>
      <c r="Q539">
        <v>10.4997589516129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4.490322581</v>
      </c>
      <c r="G540" s="13">
        <f t="shared" si="100"/>
        <v>0</v>
      </c>
      <c r="H540" s="13">
        <f t="shared" si="101"/>
        <v>4.490322581</v>
      </c>
      <c r="I540" s="16">
        <f t="shared" si="108"/>
        <v>42.547406625281923</v>
      </c>
      <c r="J540" s="13">
        <f t="shared" si="102"/>
        <v>40.712029771550782</v>
      </c>
      <c r="K540" s="13">
        <f t="shared" si="103"/>
        <v>1.835376853731141</v>
      </c>
      <c r="L540" s="13">
        <f t="shared" si="104"/>
        <v>0</v>
      </c>
      <c r="M540" s="13">
        <f t="shared" si="109"/>
        <v>13.654101131394707</v>
      </c>
      <c r="N540" s="13">
        <f t="shared" si="105"/>
        <v>8.4655427014647184</v>
      </c>
      <c r="O540" s="13">
        <f t="shared" si="106"/>
        <v>8.4655427014647184</v>
      </c>
      <c r="Q540">
        <v>14.233296183648591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27.838709680000001</v>
      </c>
      <c r="G541" s="13">
        <f t="shared" si="100"/>
        <v>0</v>
      </c>
      <c r="H541" s="13">
        <f t="shared" si="101"/>
        <v>27.838709680000001</v>
      </c>
      <c r="I541" s="16">
        <f t="shared" si="108"/>
        <v>29.674086533731142</v>
      </c>
      <c r="J541" s="13">
        <f t="shared" si="102"/>
        <v>29.205582702538027</v>
      </c>
      <c r="K541" s="13">
        <f t="shared" si="103"/>
        <v>0.46850383119311445</v>
      </c>
      <c r="L541" s="13">
        <f t="shared" si="104"/>
        <v>0</v>
      </c>
      <c r="M541" s="13">
        <f t="shared" si="109"/>
        <v>5.1885584299299889</v>
      </c>
      <c r="N541" s="13">
        <f t="shared" si="105"/>
        <v>3.2169062265565933</v>
      </c>
      <c r="O541" s="13">
        <f t="shared" si="106"/>
        <v>3.2169062265565933</v>
      </c>
      <c r="Q541">
        <v>16.575105552796551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23.316129029999999</v>
      </c>
      <c r="G542" s="13">
        <f t="shared" si="100"/>
        <v>0</v>
      </c>
      <c r="H542" s="13">
        <f t="shared" si="101"/>
        <v>23.316129029999999</v>
      </c>
      <c r="I542" s="16">
        <f t="shared" si="108"/>
        <v>23.784632861193113</v>
      </c>
      <c r="J542" s="13">
        <f t="shared" si="102"/>
        <v>23.593647071908865</v>
      </c>
      <c r="K542" s="13">
        <f t="shared" si="103"/>
        <v>0.19098578928424814</v>
      </c>
      <c r="L542" s="13">
        <f t="shared" si="104"/>
        <v>0</v>
      </c>
      <c r="M542" s="13">
        <f t="shared" si="109"/>
        <v>1.9716522033733956</v>
      </c>
      <c r="N542" s="13">
        <f t="shared" si="105"/>
        <v>1.2224243660915053</v>
      </c>
      <c r="O542" s="13">
        <f t="shared" si="106"/>
        <v>1.2224243660915053</v>
      </c>
      <c r="Q542">
        <v>18.315222499232618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12.97741935</v>
      </c>
      <c r="G543" s="13">
        <f t="shared" si="100"/>
        <v>0</v>
      </c>
      <c r="H543" s="13">
        <f t="shared" si="101"/>
        <v>12.97741935</v>
      </c>
      <c r="I543" s="16">
        <f t="shared" si="108"/>
        <v>13.168405139284248</v>
      </c>
      <c r="J543" s="13">
        <f t="shared" si="102"/>
        <v>13.145559947277803</v>
      </c>
      <c r="K543" s="13">
        <f t="shared" si="103"/>
        <v>2.2845192006444748E-2</v>
      </c>
      <c r="L543" s="13">
        <f t="shared" si="104"/>
        <v>0</v>
      </c>
      <c r="M543" s="13">
        <f t="shared" si="109"/>
        <v>0.74922783728189035</v>
      </c>
      <c r="N543" s="13">
        <f t="shared" si="105"/>
        <v>0.46452125911477199</v>
      </c>
      <c r="O543" s="13">
        <f t="shared" si="106"/>
        <v>0.46452125911477199</v>
      </c>
      <c r="Q543">
        <v>20.85248572413785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71.003225810000004</v>
      </c>
      <c r="G544" s="13">
        <f t="shared" si="100"/>
        <v>5.2470972119888808</v>
      </c>
      <c r="H544" s="13">
        <f t="shared" si="101"/>
        <v>65.756128598011117</v>
      </c>
      <c r="I544" s="16">
        <f t="shared" si="108"/>
        <v>65.77897379001756</v>
      </c>
      <c r="J544" s="13">
        <f t="shared" si="102"/>
        <v>64.129613981766326</v>
      </c>
      <c r="K544" s="13">
        <f t="shared" si="103"/>
        <v>1.6493598082512335</v>
      </c>
      <c r="L544" s="13">
        <f t="shared" si="104"/>
        <v>0</v>
      </c>
      <c r="M544" s="13">
        <f t="shared" si="109"/>
        <v>0.28470657816711836</v>
      </c>
      <c r="N544" s="13">
        <f t="shared" si="105"/>
        <v>0.17651807846361339</v>
      </c>
      <c r="O544" s="13">
        <f t="shared" si="106"/>
        <v>5.4236152904524939</v>
      </c>
      <c r="Q544">
        <v>24.47822724883261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15.606451610000001</v>
      </c>
      <c r="G545" s="13">
        <f t="shared" si="100"/>
        <v>0</v>
      </c>
      <c r="H545" s="13">
        <f t="shared" si="101"/>
        <v>15.606451610000001</v>
      </c>
      <c r="I545" s="16">
        <f t="shared" si="108"/>
        <v>17.255811418251234</v>
      </c>
      <c r="J545" s="13">
        <f t="shared" si="102"/>
        <v>17.23049216235826</v>
      </c>
      <c r="K545" s="13">
        <f t="shared" si="103"/>
        <v>2.5319255892974013E-2</v>
      </c>
      <c r="L545" s="13">
        <f t="shared" si="104"/>
        <v>0</v>
      </c>
      <c r="M545" s="13">
        <f t="shared" si="109"/>
        <v>0.10818849970350497</v>
      </c>
      <c r="N545" s="13">
        <f t="shared" si="105"/>
        <v>6.7076869816173085E-2</v>
      </c>
      <c r="O545" s="13">
        <f t="shared" si="106"/>
        <v>6.7076869816173085E-2</v>
      </c>
      <c r="Q545">
        <v>25.903253870967749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13.370967739999999</v>
      </c>
      <c r="G546" s="13">
        <f t="shared" si="100"/>
        <v>0</v>
      </c>
      <c r="H546" s="13">
        <f t="shared" si="101"/>
        <v>13.370967739999999</v>
      </c>
      <c r="I546" s="16">
        <f t="shared" si="108"/>
        <v>13.396286995892973</v>
      </c>
      <c r="J546" s="13">
        <f t="shared" si="102"/>
        <v>13.380065536403128</v>
      </c>
      <c r="K546" s="13">
        <f t="shared" si="103"/>
        <v>1.6221459489845103E-2</v>
      </c>
      <c r="L546" s="13">
        <f t="shared" si="104"/>
        <v>0</v>
      </c>
      <c r="M546" s="13">
        <f t="shared" si="109"/>
        <v>4.1111629887331885E-2</v>
      </c>
      <c r="N546" s="13">
        <f t="shared" si="105"/>
        <v>2.5489210530145769E-2</v>
      </c>
      <c r="O546" s="13">
        <f t="shared" si="106"/>
        <v>2.5489210530145769E-2</v>
      </c>
      <c r="Q546">
        <v>23.65084209359258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19.093548389999999</v>
      </c>
      <c r="G547" s="13">
        <f t="shared" si="100"/>
        <v>0</v>
      </c>
      <c r="H547" s="13">
        <f t="shared" si="101"/>
        <v>19.093548389999999</v>
      </c>
      <c r="I547" s="16">
        <f t="shared" si="108"/>
        <v>19.109769849489844</v>
      </c>
      <c r="J547" s="13">
        <f t="shared" si="102"/>
        <v>18.99995065654856</v>
      </c>
      <c r="K547" s="13">
        <f t="shared" si="103"/>
        <v>0.10981919294128417</v>
      </c>
      <c r="L547" s="13">
        <f t="shared" si="104"/>
        <v>0</v>
      </c>
      <c r="M547" s="13">
        <f t="shared" si="109"/>
        <v>1.5622419357186116E-2</v>
      </c>
      <c r="N547" s="13">
        <f t="shared" si="105"/>
        <v>9.6859000014553921E-3</v>
      </c>
      <c r="O547" s="13">
        <f t="shared" si="106"/>
        <v>9.6859000014553921E-3</v>
      </c>
      <c r="Q547">
        <v>17.609614368945248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12.13548387</v>
      </c>
      <c r="G548" s="13">
        <f t="shared" si="100"/>
        <v>0</v>
      </c>
      <c r="H548" s="13">
        <f t="shared" si="101"/>
        <v>12.13548387</v>
      </c>
      <c r="I548" s="16">
        <f t="shared" si="108"/>
        <v>12.245303062941284</v>
      </c>
      <c r="J548" s="13">
        <f t="shared" si="102"/>
        <v>12.197590494325796</v>
      </c>
      <c r="K548" s="13">
        <f t="shared" si="103"/>
        <v>4.7712568615487783E-2</v>
      </c>
      <c r="L548" s="13">
        <f t="shared" si="104"/>
        <v>0</v>
      </c>
      <c r="M548" s="13">
        <f t="shared" si="109"/>
        <v>5.9365193557307239E-3</v>
      </c>
      <c r="N548" s="13">
        <f t="shared" si="105"/>
        <v>3.680642000553049E-3</v>
      </c>
      <c r="O548" s="13">
        <f t="shared" si="106"/>
        <v>3.680642000553049E-3</v>
      </c>
      <c r="Q548">
        <v>14.044729704258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163.64193549999999</v>
      </c>
      <c r="G549" s="13">
        <f t="shared" si="100"/>
        <v>20.751732565272277</v>
      </c>
      <c r="H549" s="13">
        <f t="shared" si="101"/>
        <v>142.89020293472771</v>
      </c>
      <c r="I549" s="16">
        <f t="shared" si="108"/>
        <v>142.93791550334319</v>
      </c>
      <c r="J549" s="13">
        <f t="shared" si="102"/>
        <v>84.462258580365244</v>
      </c>
      <c r="K549" s="13">
        <f t="shared" si="103"/>
        <v>58.475656922977947</v>
      </c>
      <c r="L549" s="13">
        <f t="shared" si="104"/>
        <v>25.204472762161569</v>
      </c>
      <c r="M549" s="13">
        <f t="shared" si="109"/>
        <v>25.206728639516747</v>
      </c>
      <c r="N549" s="13">
        <f t="shared" si="105"/>
        <v>15.628171756500382</v>
      </c>
      <c r="O549" s="13">
        <f t="shared" si="106"/>
        <v>36.379904321772656</v>
      </c>
      <c r="Q549">
        <v>9.9430949516129044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99.858064519999999</v>
      </c>
      <c r="G550" s="13">
        <f t="shared" si="100"/>
        <v>10.076436414504238</v>
      </c>
      <c r="H550" s="13">
        <f t="shared" si="101"/>
        <v>89.781628105495756</v>
      </c>
      <c r="I550" s="16">
        <f t="shared" si="108"/>
        <v>123.05281226631212</v>
      </c>
      <c r="J550" s="13">
        <f t="shared" si="102"/>
        <v>80.04622784510623</v>
      </c>
      <c r="K550" s="13">
        <f t="shared" si="103"/>
        <v>43.006584421205886</v>
      </c>
      <c r="L550" s="13">
        <f t="shared" si="104"/>
        <v>15.783525742569608</v>
      </c>
      <c r="M550" s="13">
        <f t="shared" si="109"/>
        <v>25.362082625585973</v>
      </c>
      <c r="N550" s="13">
        <f t="shared" si="105"/>
        <v>15.724491227863304</v>
      </c>
      <c r="O550" s="13">
        <f t="shared" si="106"/>
        <v>25.80092764236754</v>
      </c>
      <c r="Q550">
        <v>10.042704360392371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127.44838710000001</v>
      </c>
      <c r="G551" s="13">
        <f t="shared" si="100"/>
        <v>14.694137722238864</v>
      </c>
      <c r="H551" s="13">
        <f t="shared" si="101"/>
        <v>112.75424937776114</v>
      </c>
      <c r="I551" s="16">
        <f t="shared" si="108"/>
        <v>139.97730805639742</v>
      </c>
      <c r="J551" s="13">
        <f t="shared" si="102"/>
        <v>89.723473864340093</v>
      </c>
      <c r="K551" s="13">
        <f t="shared" si="103"/>
        <v>50.253834192057326</v>
      </c>
      <c r="L551" s="13">
        <f t="shared" si="104"/>
        <v>20.197232907050221</v>
      </c>
      <c r="M551" s="13">
        <f t="shared" si="109"/>
        <v>29.834824304772887</v>
      </c>
      <c r="N551" s="13">
        <f t="shared" si="105"/>
        <v>18.497591068959188</v>
      </c>
      <c r="O551" s="13">
        <f t="shared" si="106"/>
        <v>33.191728791198052</v>
      </c>
      <c r="Q551">
        <v>11.58533219999263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106.5548387</v>
      </c>
      <c r="G552" s="13">
        <f t="shared" si="100"/>
        <v>11.197253425574846</v>
      </c>
      <c r="H552" s="13">
        <f t="shared" si="101"/>
        <v>95.357585274425162</v>
      </c>
      <c r="I552" s="16">
        <f t="shared" si="108"/>
        <v>125.41418655943227</v>
      </c>
      <c r="J552" s="13">
        <f t="shared" si="102"/>
        <v>89.69029229097643</v>
      </c>
      <c r="K552" s="13">
        <f t="shared" si="103"/>
        <v>35.723894268455837</v>
      </c>
      <c r="L552" s="13">
        <f t="shared" si="104"/>
        <v>11.348234739744282</v>
      </c>
      <c r="M552" s="13">
        <f t="shared" si="109"/>
        <v>22.685467975557977</v>
      </c>
      <c r="N552" s="13">
        <f t="shared" si="105"/>
        <v>14.064990144845945</v>
      </c>
      <c r="O552" s="13">
        <f t="shared" si="106"/>
        <v>25.262243570420793</v>
      </c>
      <c r="Q552">
        <v>12.955166452407539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9.6419354839999993</v>
      </c>
      <c r="G553" s="13">
        <f t="shared" si="100"/>
        <v>0</v>
      </c>
      <c r="H553" s="13">
        <f t="shared" si="101"/>
        <v>9.6419354839999993</v>
      </c>
      <c r="I553" s="16">
        <f t="shared" si="108"/>
        <v>34.017595012711553</v>
      </c>
      <c r="J553" s="13">
        <f t="shared" si="102"/>
        <v>33.506030327108313</v>
      </c>
      <c r="K553" s="13">
        <f t="shared" si="103"/>
        <v>0.51156468560323987</v>
      </c>
      <c r="L553" s="13">
        <f t="shared" si="104"/>
        <v>0</v>
      </c>
      <c r="M553" s="13">
        <f t="shared" si="109"/>
        <v>8.6204778307120318</v>
      </c>
      <c r="N553" s="13">
        <f t="shared" si="105"/>
        <v>5.3446962550414598</v>
      </c>
      <c r="O553" s="13">
        <f t="shared" si="106"/>
        <v>5.3446962550414598</v>
      </c>
      <c r="Q553">
        <v>18.863487995118959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6.8419354840000004</v>
      </c>
      <c r="G554" s="13">
        <f t="shared" si="100"/>
        <v>0</v>
      </c>
      <c r="H554" s="13">
        <f t="shared" si="101"/>
        <v>6.8419354840000004</v>
      </c>
      <c r="I554" s="16">
        <f t="shared" si="108"/>
        <v>7.3535001696032403</v>
      </c>
      <c r="J554" s="13">
        <f t="shared" si="102"/>
        <v>7.3496545993811715</v>
      </c>
      <c r="K554" s="13">
        <f t="shared" si="103"/>
        <v>3.8455702220687726E-3</v>
      </c>
      <c r="L554" s="13">
        <f t="shared" si="104"/>
        <v>0</v>
      </c>
      <c r="M554" s="13">
        <f t="shared" si="109"/>
        <v>3.2757815756705719</v>
      </c>
      <c r="N554" s="13">
        <f t="shared" si="105"/>
        <v>2.0309845769157544</v>
      </c>
      <c r="O554" s="13">
        <f t="shared" si="106"/>
        <v>2.0309845769157544</v>
      </c>
      <c r="Q554">
        <v>21.10476766728987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5.9</v>
      </c>
      <c r="G555" s="13">
        <f t="shared" si="100"/>
        <v>0</v>
      </c>
      <c r="H555" s="13">
        <f t="shared" si="101"/>
        <v>5.9</v>
      </c>
      <c r="I555" s="16">
        <f t="shared" si="108"/>
        <v>5.9038455702220691</v>
      </c>
      <c r="J555" s="13">
        <f t="shared" si="102"/>
        <v>5.9027606948773803</v>
      </c>
      <c r="K555" s="13">
        <f t="shared" si="103"/>
        <v>1.0848753446888182E-3</v>
      </c>
      <c r="L555" s="13">
        <f t="shared" si="104"/>
        <v>0</v>
      </c>
      <c r="M555" s="13">
        <f t="shared" si="109"/>
        <v>1.2447969987548175</v>
      </c>
      <c r="N555" s="13">
        <f t="shared" si="105"/>
        <v>0.77177413922798688</v>
      </c>
      <c r="O555" s="13">
        <f t="shared" si="106"/>
        <v>0.77177413922798688</v>
      </c>
      <c r="Q555">
        <v>25.429777290415299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40.003225810000004</v>
      </c>
      <c r="G556" s="13">
        <f t="shared" si="100"/>
        <v>5.8729438299249002E-2</v>
      </c>
      <c r="H556" s="13">
        <f t="shared" si="101"/>
        <v>39.944496371700751</v>
      </c>
      <c r="I556" s="16">
        <f t="shared" si="108"/>
        <v>39.945581247045439</v>
      </c>
      <c r="J556" s="13">
        <f t="shared" si="102"/>
        <v>39.679415999846988</v>
      </c>
      <c r="K556" s="13">
        <f t="shared" si="103"/>
        <v>0.26616524719845103</v>
      </c>
      <c r="L556" s="13">
        <f t="shared" si="104"/>
        <v>0</v>
      </c>
      <c r="M556" s="13">
        <f t="shared" si="109"/>
        <v>0.47302285952683065</v>
      </c>
      <c r="N556" s="13">
        <f t="shared" si="105"/>
        <v>0.29327417290663499</v>
      </c>
      <c r="O556" s="13">
        <f t="shared" si="106"/>
        <v>0.35200361120588397</v>
      </c>
      <c r="Q556">
        <v>27.04845587096775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44.674193549999998</v>
      </c>
      <c r="G557" s="13">
        <f t="shared" si="100"/>
        <v>0.84049390585279304</v>
      </c>
      <c r="H557" s="13">
        <f t="shared" si="101"/>
        <v>43.833699644147202</v>
      </c>
      <c r="I557" s="16">
        <f t="shared" si="108"/>
        <v>44.099864891345653</v>
      </c>
      <c r="J557" s="13">
        <f t="shared" si="102"/>
        <v>43.677122364508989</v>
      </c>
      <c r="K557" s="13">
        <f t="shared" si="103"/>
        <v>0.42274252683666447</v>
      </c>
      <c r="L557" s="13">
        <f t="shared" si="104"/>
        <v>0</v>
      </c>
      <c r="M557" s="13">
        <f t="shared" si="109"/>
        <v>0.17974868662019566</v>
      </c>
      <c r="N557" s="13">
        <f t="shared" si="105"/>
        <v>0.11144418570452132</v>
      </c>
      <c r="O557" s="13">
        <f t="shared" si="106"/>
        <v>0.95193809155731435</v>
      </c>
      <c r="Q557">
        <v>25.812689114144469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22.206451609999998</v>
      </c>
      <c r="G558" s="13">
        <f t="shared" si="100"/>
        <v>0</v>
      </c>
      <c r="H558" s="13">
        <f t="shared" si="101"/>
        <v>22.206451609999998</v>
      </c>
      <c r="I558" s="16">
        <f t="shared" si="108"/>
        <v>22.629194136836663</v>
      </c>
      <c r="J558" s="13">
        <f t="shared" si="102"/>
        <v>22.539356406411414</v>
      </c>
      <c r="K558" s="13">
        <f t="shared" si="103"/>
        <v>8.9837730425248452E-2</v>
      </c>
      <c r="L558" s="13">
        <f t="shared" si="104"/>
        <v>0</v>
      </c>
      <c r="M558" s="13">
        <f t="shared" si="109"/>
        <v>6.8304500915674346E-2</v>
      </c>
      <c r="N558" s="13">
        <f t="shared" si="105"/>
        <v>4.2348790567718092E-2</v>
      </c>
      <c r="O558" s="13">
        <f t="shared" si="106"/>
        <v>4.2348790567718092E-2</v>
      </c>
      <c r="Q558">
        <v>22.633561914310899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11.777419350000001</v>
      </c>
      <c r="G559" s="13">
        <f t="shared" si="100"/>
        <v>0</v>
      </c>
      <c r="H559" s="13">
        <f t="shared" si="101"/>
        <v>11.777419350000001</v>
      </c>
      <c r="I559" s="16">
        <f t="shared" si="108"/>
        <v>11.867257080425249</v>
      </c>
      <c r="J559" s="13">
        <f t="shared" si="102"/>
        <v>11.843460890905234</v>
      </c>
      <c r="K559" s="13">
        <f t="shared" si="103"/>
        <v>2.3796189520014721E-2</v>
      </c>
      <c r="L559" s="13">
        <f t="shared" si="104"/>
        <v>0</v>
      </c>
      <c r="M559" s="13">
        <f t="shared" si="109"/>
        <v>2.5955710347956254E-2</v>
      </c>
      <c r="N559" s="13">
        <f t="shared" si="105"/>
        <v>1.6092540415732878E-2</v>
      </c>
      <c r="O559" s="13">
        <f t="shared" si="106"/>
        <v>1.6092540415732878E-2</v>
      </c>
      <c r="Q559">
        <v>18.35760085197402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4.6677419349999996</v>
      </c>
      <c r="G560" s="13">
        <f t="shared" si="100"/>
        <v>0</v>
      </c>
      <c r="H560" s="13">
        <f t="shared" si="101"/>
        <v>4.6677419349999996</v>
      </c>
      <c r="I560" s="16">
        <f t="shared" si="108"/>
        <v>4.6915381245200143</v>
      </c>
      <c r="J560" s="13">
        <f t="shared" si="102"/>
        <v>4.6890258387603065</v>
      </c>
      <c r="K560" s="13">
        <f t="shared" si="103"/>
        <v>2.5122857597077441E-3</v>
      </c>
      <c r="L560" s="13">
        <f t="shared" si="104"/>
        <v>0</v>
      </c>
      <c r="M560" s="13">
        <f t="shared" si="109"/>
        <v>9.8631699322233764E-3</v>
      </c>
      <c r="N560" s="13">
        <f t="shared" si="105"/>
        <v>6.1151653579784937E-3</v>
      </c>
      <c r="O560" s="13">
        <f t="shared" si="106"/>
        <v>6.1151653579784937E-3</v>
      </c>
      <c r="Q560">
        <v>14.55656920623683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61.967741940000003</v>
      </c>
      <c r="G561" s="13">
        <f t="shared" si="100"/>
        <v>3.7348580722856397</v>
      </c>
      <c r="H561" s="13">
        <f t="shared" si="101"/>
        <v>58.232883867714364</v>
      </c>
      <c r="I561" s="16">
        <f t="shared" si="108"/>
        <v>58.235396153474071</v>
      </c>
      <c r="J561" s="13">
        <f t="shared" si="102"/>
        <v>52.42333179613636</v>
      </c>
      <c r="K561" s="13">
        <f t="shared" si="103"/>
        <v>5.8120643573377109</v>
      </c>
      <c r="L561" s="13">
        <f t="shared" si="104"/>
        <v>0</v>
      </c>
      <c r="M561" s="13">
        <f t="shared" si="109"/>
        <v>3.7480045742448826E-3</v>
      </c>
      <c r="N561" s="13">
        <f t="shared" si="105"/>
        <v>2.3237628360318272E-3</v>
      </c>
      <c r="O561" s="13">
        <f t="shared" si="106"/>
        <v>3.7371818351216715</v>
      </c>
      <c r="Q561">
        <v>12.018761485963809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91.406451610000005</v>
      </c>
      <c r="G562" s="13">
        <f t="shared" si="100"/>
        <v>8.6619178319899408</v>
      </c>
      <c r="H562" s="13">
        <f t="shared" si="101"/>
        <v>82.744533778010066</v>
      </c>
      <c r="I562" s="16">
        <f t="shared" si="108"/>
        <v>88.55659813534777</v>
      </c>
      <c r="J562" s="13">
        <f t="shared" si="102"/>
        <v>69.928181345745443</v>
      </c>
      <c r="K562" s="13">
        <f t="shared" si="103"/>
        <v>18.628416789602326</v>
      </c>
      <c r="L562" s="13">
        <f t="shared" si="104"/>
        <v>0.93677745395958389</v>
      </c>
      <c r="M562" s="13">
        <f t="shared" si="109"/>
        <v>0.93820169569779688</v>
      </c>
      <c r="N562" s="13">
        <f t="shared" si="105"/>
        <v>0.58168505133263404</v>
      </c>
      <c r="O562" s="13">
        <f t="shared" si="106"/>
        <v>9.2436028833225752</v>
      </c>
      <c r="Q562">
        <v>11.209920651612901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8.6032258059999993</v>
      </c>
      <c r="G563" s="13">
        <f t="shared" si="100"/>
        <v>0</v>
      </c>
      <c r="H563" s="13">
        <f t="shared" si="101"/>
        <v>8.6032258059999993</v>
      </c>
      <c r="I563" s="16">
        <f t="shared" si="108"/>
        <v>26.294865141642738</v>
      </c>
      <c r="J563" s="13">
        <f t="shared" si="102"/>
        <v>25.84075925117558</v>
      </c>
      <c r="K563" s="13">
        <f t="shared" si="103"/>
        <v>0.45410589046715799</v>
      </c>
      <c r="L563" s="13">
        <f t="shared" si="104"/>
        <v>0</v>
      </c>
      <c r="M563" s="13">
        <f t="shared" si="109"/>
        <v>0.35651664436516284</v>
      </c>
      <c r="N563" s="13">
        <f t="shared" si="105"/>
        <v>0.22104031950640096</v>
      </c>
      <c r="O563" s="13">
        <f t="shared" si="106"/>
        <v>0.22104031950640096</v>
      </c>
      <c r="Q563">
        <v>14.18386115983056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113.0870968</v>
      </c>
      <c r="G564" s="13">
        <f t="shared" si="100"/>
        <v>12.290535922847846</v>
      </c>
      <c r="H564" s="13">
        <f t="shared" si="101"/>
        <v>100.79656087715215</v>
      </c>
      <c r="I564" s="16">
        <f t="shared" si="108"/>
        <v>101.25066676761931</v>
      </c>
      <c r="J564" s="13">
        <f t="shared" si="102"/>
        <v>81.64921213571867</v>
      </c>
      <c r="K564" s="13">
        <f t="shared" si="103"/>
        <v>19.601454631900637</v>
      </c>
      <c r="L564" s="13">
        <f t="shared" si="104"/>
        <v>1.5293752298960754</v>
      </c>
      <c r="M564" s="13">
        <f t="shared" si="109"/>
        <v>1.6648515547548373</v>
      </c>
      <c r="N564" s="13">
        <f t="shared" si="105"/>
        <v>1.0322079639479991</v>
      </c>
      <c r="O564" s="13">
        <f t="shared" si="106"/>
        <v>13.322743886795845</v>
      </c>
      <c r="Q564">
        <v>14.01968478138458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71.132258059999998</v>
      </c>
      <c r="G565" s="13">
        <f t="shared" si="100"/>
        <v>5.2686929141716758</v>
      </c>
      <c r="H565" s="13">
        <f t="shared" si="101"/>
        <v>65.863565145828318</v>
      </c>
      <c r="I565" s="16">
        <f t="shared" si="108"/>
        <v>83.935644547832879</v>
      </c>
      <c r="J565" s="13">
        <f t="shared" si="102"/>
        <v>70.955254402795347</v>
      </c>
      <c r="K565" s="13">
        <f t="shared" si="103"/>
        <v>12.980390145037532</v>
      </c>
      <c r="L565" s="13">
        <f t="shared" si="104"/>
        <v>0</v>
      </c>
      <c r="M565" s="13">
        <f t="shared" si="109"/>
        <v>0.63264359080683819</v>
      </c>
      <c r="N565" s="13">
        <f t="shared" si="105"/>
        <v>0.39223902630023966</v>
      </c>
      <c r="O565" s="13">
        <f t="shared" si="106"/>
        <v>5.6609319404719152</v>
      </c>
      <c r="Q565">
        <v>13.457871836547559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20.909677420000001</v>
      </c>
      <c r="G566" s="13">
        <f t="shared" si="100"/>
        <v>0</v>
      </c>
      <c r="H566" s="13">
        <f t="shared" si="101"/>
        <v>20.909677420000001</v>
      </c>
      <c r="I566" s="16">
        <f t="shared" si="108"/>
        <v>33.890067565037533</v>
      </c>
      <c r="J566" s="13">
        <f t="shared" si="102"/>
        <v>33.332199042722735</v>
      </c>
      <c r="K566" s="13">
        <f t="shared" si="103"/>
        <v>0.55786852231479855</v>
      </c>
      <c r="L566" s="13">
        <f t="shared" si="104"/>
        <v>0</v>
      </c>
      <c r="M566" s="13">
        <f t="shared" si="109"/>
        <v>0.24040456450659853</v>
      </c>
      <c r="N566" s="13">
        <f t="shared" si="105"/>
        <v>0.14905082999409108</v>
      </c>
      <c r="O566" s="13">
        <f t="shared" si="106"/>
        <v>0.14905082999409108</v>
      </c>
      <c r="Q566">
        <v>18.156051557311709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6.5225806449999997</v>
      </c>
      <c r="G567" s="13">
        <f t="shared" si="100"/>
        <v>0</v>
      </c>
      <c r="H567" s="13">
        <f t="shared" si="101"/>
        <v>6.5225806449999997</v>
      </c>
      <c r="I567" s="16">
        <f t="shared" si="108"/>
        <v>7.0804491673147982</v>
      </c>
      <c r="J567" s="13">
        <f t="shared" si="102"/>
        <v>7.077505036580451</v>
      </c>
      <c r="K567" s="13">
        <f t="shared" si="103"/>
        <v>2.9441307343471834E-3</v>
      </c>
      <c r="L567" s="13">
        <f t="shared" si="104"/>
        <v>0</v>
      </c>
      <c r="M567" s="13">
        <f t="shared" si="109"/>
        <v>9.1353734512507445E-2</v>
      </c>
      <c r="N567" s="13">
        <f t="shared" si="105"/>
        <v>5.6639315397754617E-2</v>
      </c>
      <c r="O567" s="13">
        <f t="shared" si="106"/>
        <v>5.6639315397754617E-2</v>
      </c>
      <c r="Q567">
        <v>22.19265223221764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47.174193549999998</v>
      </c>
      <c r="G568" s="13">
        <f t="shared" si="100"/>
        <v>1.2589106617955053</v>
      </c>
      <c r="H568" s="13">
        <f t="shared" si="101"/>
        <v>45.915282888204494</v>
      </c>
      <c r="I568" s="16">
        <f t="shared" si="108"/>
        <v>45.918227018938843</v>
      </c>
      <c r="J568" s="13">
        <f t="shared" si="102"/>
        <v>45.423612352917353</v>
      </c>
      <c r="K568" s="13">
        <f t="shared" si="103"/>
        <v>0.49461466602149073</v>
      </c>
      <c r="L568" s="13">
        <f t="shared" si="104"/>
        <v>0</v>
      </c>
      <c r="M568" s="13">
        <f t="shared" si="109"/>
        <v>3.4714419114752829E-2</v>
      </c>
      <c r="N568" s="13">
        <f t="shared" si="105"/>
        <v>2.1522939851146755E-2</v>
      </c>
      <c r="O568" s="13">
        <f t="shared" si="106"/>
        <v>1.280433601646652</v>
      </c>
      <c r="Q568">
        <v>25.54132587096775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40.42903226</v>
      </c>
      <c r="G569" s="13">
        <f t="shared" si="100"/>
        <v>0.12999525968664144</v>
      </c>
      <c r="H569" s="13">
        <f t="shared" si="101"/>
        <v>40.299037000313355</v>
      </c>
      <c r="I569" s="16">
        <f t="shared" si="108"/>
        <v>40.793651666334846</v>
      </c>
      <c r="J569" s="13">
        <f t="shared" si="102"/>
        <v>40.342223893217657</v>
      </c>
      <c r="K569" s="13">
        <f t="shared" si="103"/>
        <v>0.45142777311718874</v>
      </c>
      <c r="L569" s="13">
        <f t="shared" si="104"/>
        <v>0</v>
      </c>
      <c r="M569" s="13">
        <f t="shared" si="109"/>
        <v>1.3191479263606073E-2</v>
      </c>
      <c r="N569" s="13">
        <f t="shared" si="105"/>
        <v>8.1787171434357653E-3</v>
      </c>
      <c r="O569" s="13">
        <f t="shared" si="106"/>
        <v>0.13817397683007721</v>
      </c>
      <c r="Q569">
        <v>23.648537635276071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8.2032258060000007</v>
      </c>
      <c r="G570" s="13">
        <f t="shared" si="100"/>
        <v>0</v>
      </c>
      <c r="H570" s="13">
        <f t="shared" si="101"/>
        <v>8.2032258060000007</v>
      </c>
      <c r="I570" s="16">
        <f t="shared" si="108"/>
        <v>8.6546535791171895</v>
      </c>
      <c r="J570" s="13">
        <f t="shared" si="102"/>
        <v>8.6491778635071253</v>
      </c>
      <c r="K570" s="13">
        <f t="shared" si="103"/>
        <v>5.4757156100642135E-3</v>
      </c>
      <c r="L570" s="13">
        <f t="shared" si="104"/>
        <v>0</v>
      </c>
      <c r="M570" s="13">
        <f t="shared" si="109"/>
        <v>5.0127621201703082E-3</v>
      </c>
      <c r="N570" s="13">
        <f t="shared" si="105"/>
        <v>3.1079125145055909E-3</v>
      </c>
      <c r="O570" s="13">
        <f t="shared" si="106"/>
        <v>3.1079125145055909E-3</v>
      </c>
      <c r="Q570">
        <v>22.061192052810739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5.2967741940000002</v>
      </c>
      <c r="G571" s="13">
        <f t="shared" si="100"/>
        <v>0</v>
      </c>
      <c r="H571" s="13">
        <f t="shared" si="101"/>
        <v>5.2967741940000002</v>
      </c>
      <c r="I571" s="16">
        <f t="shared" si="108"/>
        <v>5.3022499096100644</v>
      </c>
      <c r="J571" s="13">
        <f t="shared" si="102"/>
        <v>5.3001393444852756</v>
      </c>
      <c r="K571" s="13">
        <f t="shared" si="103"/>
        <v>2.1105651247887991E-3</v>
      </c>
      <c r="L571" s="13">
        <f t="shared" si="104"/>
        <v>0</v>
      </c>
      <c r="M571" s="13">
        <f t="shared" si="109"/>
        <v>1.9048496056647173E-3</v>
      </c>
      <c r="N571" s="13">
        <f t="shared" si="105"/>
        <v>1.1810067555121247E-3</v>
      </c>
      <c r="O571" s="13">
        <f t="shared" si="106"/>
        <v>1.1810067555121247E-3</v>
      </c>
      <c r="Q571">
        <v>18.414356377858478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82.609677419999997</v>
      </c>
      <c r="G572" s="13">
        <f t="shared" si="100"/>
        <v>7.1896307442537877</v>
      </c>
      <c r="H572" s="13">
        <f t="shared" si="101"/>
        <v>75.420046675746207</v>
      </c>
      <c r="I572" s="16">
        <f t="shared" si="108"/>
        <v>75.422157240871002</v>
      </c>
      <c r="J572" s="13">
        <f t="shared" si="102"/>
        <v>65.23044141979625</v>
      </c>
      <c r="K572" s="13">
        <f t="shared" si="103"/>
        <v>10.191715821074752</v>
      </c>
      <c r="L572" s="13">
        <f t="shared" si="104"/>
        <v>0</v>
      </c>
      <c r="M572" s="13">
        <f t="shared" si="109"/>
        <v>7.2384285015259257E-4</v>
      </c>
      <c r="N572" s="13">
        <f t="shared" si="105"/>
        <v>4.4878256709460738E-4</v>
      </c>
      <c r="O572" s="13">
        <f t="shared" si="106"/>
        <v>7.1900795268208819</v>
      </c>
      <c r="Q572">
        <v>13.138703807241569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86.69032258</v>
      </c>
      <c r="G573" s="13">
        <f t="shared" si="100"/>
        <v>7.8725948682539997</v>
      </c>
      <c r="H573" s="13">
        <f t="shared" si="101"/>
        <v>78.817727711746002</v>
      </c>
      <c r="I573" s="16">
        <f t="shared" si="108"/>
        <v>89.009443532820754</v>
      </c>
      <c r="J573" s="13">
        <f t="shared" si="102"/>
        <v>72.721378384793255</v>
      </c>
      <c r="K573" s="13">
        <f t="shared" si="103"/>
        <v>16.288065148027499</v>
      </c>
      <c r="L573" s="13">
        <f t="shared" si="104"/>
        <v>0</v>
      </c>
      <c r="M573" s="13">
        <f t="shared" si="109"/>
        <v>2.7506028305798519E-4</v>
      </c>
      <c r="N573" s="13">
        <f t="shared" si="105"/>
        <v>1.705373754959508E-4</v>
      </c>
      <c r="O573" s="13">
        <f t="shared" si="106"/>
        <v>7.8727654056294956</v>
      </c>
      <c r="Q573">
        <v>12.702028619815909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40.529032260000001</v>
      </c>
      <c r="G574" s="13">
        <f t="shared" si="100"/>
        <v>0.14673192992435016</v>
      </c>
      <c r="H574" s="13">
        <f t="shared" si="101"/>
        <v>40.382300330075651</v>
      </c>
      <c r="I574" s="16">
        <f t="shared" si="108"/>
        <v>56.67036547810315</v>
      </c>
      <c r="J574" s="13">
        <f t="shared" si="102"/>
        <v>51.857457052169643</v>
      </c>
      <c r="K574" s="13">
        <f t="shared" si="103"/>
        <v>4.8129084259335073</v>
      </c>
      <c r="L574" s="13">
        <f t="shared" si="104"/>
        <v>0</v>
      </c>
      <c r="M574" s="13">
        <f t="shared" si="109"/>
        <v>1.0452290756203438E-4</v>
      </c>
      <c r="N574" s="13">
        <f t="shared" si="105"/>
        <v>6.4804202688461309E-5</v>
      </c>
      <c r="O574" s="13">
        <f t="shared" si="106"/>
        <v>0.14679673412703861</v>
      </c>
      <c r="Q574">
        <v>12.98558462409955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73.745161289999999</v>
      </c>
      <c r="G575" s="13">
        <f t="shared" si="100"/>
        <v>5.7060059114072095</v>
      </c>
      <c r="H575" s="13">
        <f t="shared" si="101"/>
        <v>68.039155378592795</v>
      </c>
      <c r="I575" s="16">
        <f t="shared" si="108"/>
        <v>72.852063804526296</v>
      </c>
      <c r="J575" s="13">
        <f t="shared" si="102"/>
        <v>61.936910176861723</v>
      </c>
      <c r="K575" s="13">
        <f t="shared" si="103"/>
        <v>10.915153627664573</v>
      </c>
      <c r="L575" s="13">
        <f t="shared" si="104"/>
        <v>0</v>
      </c>
      <c r="M575" s="13">
        <f t="shared" si="109"/>
        <v>3.9718704873573072E-5</v>
      </c>
      <c r="N575" s="13">
        <f t="shared" si="105"/>
        <v>2.4625597021615304E-5</v>
      </c>
      <c r="O575" s="13">
        <f t="shared" si="106"/>
        <v>5.7060305370042315</v>
      </c>
      <c r="Q575">
        <v>11.678971951612899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70.893548390000007</v>
      </c>
      <c r="G576" s="13">
        <f t="shared" si="100"/>
        <v>5.2287408638782544</v>
      </c>
      <c r="H576" s="13">
        <f t="shared" si="101"/>
        <v>65.664807526121749</v>
      </c>
      <c r="I576" s="16">
        <f t="shared" si="108"/>
        <v>76.579961153786314</v>
      </c>
      <c r="J576" s="13">
        <f t="shared" si="102"/>
        <v>67.344590675557953</v>
      </c>
      <c r="K576" s="13">
        <f t="shared" si="103"/>
        <v>9.2353704782283614</v>
      </c>
      <c r="L576" s="13">
        <f t="shared" si="104"/>
        <v>0</v>
      </c>
      <c r="M576" s="13">
        <f t="shared" si="109"/>
        <v>1.5093107851957768E-5</v>
      </c>
      <c r="N576" s="13">
        <f t="shared" si="105"/>
        <v>9.3577268682138155E-6</v>
      </c>
      <c r="O576" s="13">
        <f t="shared" si="106"/>
        <v>5.2287502216051225</v>
      </c>
      <c r="Q576">
        <v>14.36980529917002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9.5096774190000009</v>
      </c>
      <c r="G577" s="13">
        <f t="shared" si="100"/>
        <v>0</v>
      </c>
      <c r="H577" s="13">
        <f t="shared" si="101"/>
        <v>9.5096774190000009</v>
      </c>
      <c r="I577" s="16">
        <f t="shared" si="108"/>
        <v>18.745047897228361</v>
      </c>
      <c r="J577" s="13">
        <f t="shared" si="102"/>
        <v>18.632309465228435</v>
      </c>
      <c r="K577" s="13">
        <f t="shared" si="103"/>
        <v>0.11273843199992584</v>
      </c>
      <c r="L577" s="13">
        <f t="shared" si="104"/>
        <v>0</v>
      </c>
      <c r="M577" s="13">
        <f t="shared" si="109"/>
        <v>5.7353809837439528E-6</v>
      </c>
      <c r="N577" s="13">
        <f t="shared" si="105"/>
        <v>3.5559362099212505E-6</v>
      </c>
      <c r="O577" s="13">
        <f t="shared" si="106"/>
        <v>3.5559362099212505E-6</v>
      </c>
      <c r="Q577">
        <v>17.01069831475963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53.074193549999997</v>
      </c>
      <c r="G578" s="13">
        <f t="shared" si="100"/>
        <v>2.246374205820306</v>
      </c>
      <c r="H578" s="13">
        <f t="shared" si="101"/>
        <v>50.827819344179687</v>
      </c>
      <c r="I578" s="16">
        <f t="shared" si="108"/>
        <v>50.940557776179617</v>
      </c>
      <c r="J578" s="13">
        <f t="shared" si="102"/>
        <v>49.003067830290178</v>
      </c>
      <c r="K578" s="13">
        <f t="shared" si="103"/>
        <v>1.937489945889439</v>
      </c>
      <c r="L578" s="13">
        <f t="shared" si="104"/>
        <v>0</v>
      </c>
      <c r="M578" s="13">
        <f t="shared" si="109"/>
        <v>2.1794447738227023E-6</v>
      </c>
      <c r="N578" s="13">
        <f t="shared" si="105"/>
        <v>1.3512557597700754E-6</v>
      </c>
      <c r="O578" s="13">
        <f t="shared" si="106"/>
        <v>2.2463755570760657</v>
      </c>
      <c r="Q578">
        <v>17.76091619229031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86.170967739999995</v>
      </c>
      <c r="G579" s="13">
        <f t="shared" si="100"/>
        <v>7.7856721613196207</v>
      </c>
      <c r="H579" s="13">
        <f t="shared" si="101"/>
        <v>78.38529557868037</v>
      </c>
      <c r="I579" s="16">
        <f t="shared" si="108"/>
        <v>80.322785524569809</v>
      </c>
      <c r="J579" s="13">
        <f t="shared" si="102"/>
        <v>76.823994498953397</v>
      </c>
      <c r="K579" s="13">
        <f t="shared" si="103"/>
        <v>3.4987910256164128</v>
      </c>
      <c r="L579" s="13">
        <f t="shared" si="104"/>
        <v>0</v>
      </c>
      <c r="M579" s="13">
        <f t="shared" si="109"/>
        <v>8.2818901405262693E-7</v>
      </c>
      <c r="N579" s="13">
        <f t="shared" si="105"/>
        <v>5.134771887126287E-7</v>
      </c>
      <c r="O579" s="13">
        <f t="shared" si="106"/>
        <v>7.7856726747968095</v>
      </c>
      <c r="Q579">
        <v>23.181965389961888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20.3</v>
      </c>
      <c r="G580" s="13">
        <f t="shared" si="100"/>
        <v>0</v>
      </c>
      <c r="H580" s="13">
        <f t="shared" si="101"/>
        <v>20.3</v>
      </c>
      <c r="I580" s="16">
        <f t="shared" si="108"/>
        <v>23.798791025616413</v>
      </c>
      <c r="J580" s="13">
        <f t="shared" si="102"/>
        <v>23.72250243260277</v>
      </c>
      <c r="K580" s="13">
        <f t="shared" si="103"/>
        <v>7.6288593013643435E-2</v>
      </c>
      <c r="L580" s="13">
        <f t="shared" si="104"/>
        <v>0</v>
      </c>
      <c r="M580" s="13">
        <f t="shared" si="109"/>
        <v>3.1471182533999822E-7</v>
      </c>
      <c r="N580" s="13">
        <f t="shared" si="105"/>
        <v>1.9512133171079889E-7</v>
      </c>
      <c r="O580" s="13">
        <f t="shared" si="106"/>
        <v>1.9512133171079889E-7</v>
      </c>
      <c r="Q580">
        <v>24.886749361316959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22.81290323</v>
      </c>
      <c r="G581" s="13">
        <f t="shared" si="100"/>
        <v>0</v>
      </c>
      <c r="H581" s="13">
        <f t="shared" si="101"/>
        <v>22.81290323</v>
      </c>
      <c r="I581" s="16">
        <f t="shared" si="108"/>
        <v>22.889191823013643</v>
      </c>
      <c r="J581" s="13">
        <f t="shared" si="102"/>
        <v>22.829957047775196</v>
      </c>
      <c r="K581" s="13">
        <f t="shared" si="103"/>
        <v>5.9234775238447668E-2</v>
      </c>
      <c r="L581" s="13">
        <f t="shared" si="104"/>
        <v>0</v>
      </c>
      <c r="M581" s="13">
        <f t="shared" si="109"/>
        <v>1.1959049362919933E-7</v>
      </c>
      <c r="N581" s="13">
        <f t="shared" si="105"/>
        <v>7.4146106050103582E-8</v>
      </c>
      <c r="O581" s="13">
        <f t="shared" si="106"/>
        <v>7.4146106050103582E-8</v>
      </c>
      <c r="Q581">
        <v>25.873755870967749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14.722580649999999</v>
      </c>
      <c r="G582" s="13">
        <f t="shared" ref="G582:G645" si="111">IF((F582-$J$2)&gt;0,$I$2*(F582-$J$2),0)</f>
        <v>0</v>
      </c>
      <c r="H582" s="13">
        <f t="shared" ref="H582:H645" si="112">F582-G582</f>
        <v>14.722580649999999</v>
      </c>
      <c r="I582" s="16">
        <f t="shared" si="108"/>
        <v>14.781815425238447</v>
      </c>
      <c r="J582" s="13">
        <f t="shared" ref="J582:J645" si="113">I582/SQRT(1+(I582/($K$2*(300+(25*Q582)+0.05*(Q582)^3)))^2)</f>
        <v>14.760574819398753</v>
      </c>
      <c r="K582" s="13">
        <f t="shared" ref="K582:K645" si="114">I582-J582</f>
        <v>2.1240605839693671E-2</v>
      </c>
      <c r="L582" s="13">
        <f t="shared" ref="L582:L645" si="115">IF(K582&gt;$N$2,(K582-$N$2)/$L$2,0)</f>
        <v>0</v>
      </c>
      <c r="M582" s="13">
        <f t="shared" si="109"/>
        <v>4.5444387579095747E-8</v>
      </c>
      <c r="N582" s="13">
        <f t="shared" ref="N582:N645" si="116">$M$2*M582</f>
        <v>2.8175520299039363E-8</v>
      </c>
      <c r="O582" s="13">
        <f t="shared" ref="O582:O645" si="117">N582+G582</f>
        <v>2.8175520299039363E-8</v>
      </c>
      <c r="Q582">
        <v>23.83157986910043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5.0322580649999997</v>
      </c>
      <c r="G583" s="13">
        <f t="shared" si="111"/>
        <v>0</v>
      </c>
      <c r="H583" s="13">
        <f t="shared" si="112"/>
        <v>5.0322580649999997</v>
      </c>
      <c r="I583" s="16">
        <f t="shared" ref="I583:I646" si="119">H583+K582-L582</f>
        <v>5.0534986708396934</v>
      </c>
      <c r="J583" s="13">
        <f t="shared" si="113"/>
        <v>5.051709045199436</v>
      </c>
      <c r="K583" s="13">
        <f t="shared" si="114"/>
        <v>1.7896256402574195E-3</v>
      </c>
      <c r="L583" s="13">
        <f t="shared" si="115"/>
        <v>0</v>
      </c>
      <c r="M583" s="13">
        <f t="shared" ref="M583:M646" si="120">L583+M582-N582</f>
        <v>1.7268867280056384E-8</v>
      </c>
      <c r="N583" s="13">
        <f t="shared" si="116"/>
        <v>1.0706697713634958E-8</v>
      </c>
      <c r="O583" s="13">
        <f t="shared" si="117"/>
        <v>1.0706697713634958E-8</v>
      </c>
      <c r="Q583">
        <v>18.561822501255239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61.458064520000001</v>
      </c>
      <c r="G584" s="13">
        <f t="shared" si="111"/>
        <v>3.6495550432241788</v>
      </c>
      <c r="H584" s="13">
        <f t="shared" si="112"/>
        <v>57.808509476775825</v>
      </c>
      <c r="I584" s="16">
        <f t="shared" si="119"/>
        <v>57.810299102416081</v>
      </c>
      <c r="J584" s="13">
        <f t="shared" si="113"/>
        <v>53.626708354536383</v>
      </c>
      <c r="K584" s="13">
        <f t="shared" si="114"/>
        <v>4.1835907478796983</v>
      </c>
      <c r="L584" s="13">
        <f t="shared" si="115"/>
        <v>0</v>
      </c>
      <c r="M584" s="13">
        <f t="shared" si="120"/>
        <v>6.5621695664214258E-9</v>
      </c>
      <c r="N584" s="13">
        <f t="shared" si="116"/>
        <v>4.0685451311812842E-9</v>
      </c>
      <c r="O584" s="13">
        <f t="shared" si="117"/>
        <v>3.6495550472927238</v>
      </c>
      <c r="Q584">
        <v>14.58470410232983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115.8967742</v>
      </c>
      <c r="G585" s="13">
        <f t="shared" si="111"/>
        <v>12.760782364029268</v>
      </c>
      <c r="H585" s="13">
        <f t="shared" si="112"/>
        <v>103.13599183597073</v>
      </c>
      <c r="I585" s="16">
        <f t="shared" si="119"/>
        <v>107.31958258385043</v>
      </c>
      <c r="J585" s="13">
        <f t="shared" si="113"/>
        <v>75.632605923267477</v>
      </c>
      <c r="K585" s="13">
        <f t="shared" si="114"/>
        <v>31.686976660582957</v>
      </c>
      <c r="L585" s="13">
        <f t="shared" si="115"/>
        <v>8.8896783588189479</v>
      </c>
      <c r="M585" s="13">
        <f t="shared" si="120"/>
        <v>8.8896783613125727</v>
      </c>
      <c r="N585" s="13">
        <f t="shared" si="116"/>
        <v>5.5116005840137952</v>
      </c>
      <c r="O585" s="13">
        <f t="shared" si="117"/>
        <v>18.272382948043063</v>
      </c>
      <c r="Q585">
        <v>10.214101551612909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207.62258059999999</v>
      </c>
      <c r="G586" s="13">
        <f t="shared" si="111"/>
        <v>28.112628104076176</v>
      </c>
      <c r="H586" s="13">
        <f t="shared" si="112"/>
        <v>179.50995249592381</v>
      </c>
      <c r="I586" s="16">
        <f t="shared" si="119"/>
        <v>202.30725079768783</v>
      </c>
      <c r="J586" s="13">
        <f t="shared" si="113"/>
        <v>94.156744313028895</v>
      </c>
      <c r="K586" s="13">
        <f t="shared" si="114"/>
        <v>108.15050648465893</v>
      </c>
      <c r="L586" s="13">
        <f t="shared" si="115"/>
        <v>55.457361283641276</v>
      </c>
      <c r="M586" s="13">
        <f t="shared" si="120"/>
        <v>58.835439060940061</v>
      </c>
      <c r="N586" s="13">
        <f t="shared" si="116"/>
        <v>36.477972217782835</v>
      </c>
      <c r="O586" s="13">
        <f t="shared" si="117"/>
        <v>64.590600321859014</v>
      </c>
      <c r="Q586">
        <v>10.182509878580481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178.04516129999999</v>
      </c>
      <c r="G587" s="13">
        <f t="shared" si="111"/>
        <v>23.162352971010829</v>
      </c>
      <c r="H587" s="13">
        <f t="shared" si="112"/>
        <v>154.88280832898917</v>
      </c>
      <c r="I587" s="16">
        <f t="shared" si="119"/>
        <v>207.57595353000681</v>
      </c>
      <c r="J587" s="13">
        <f t="shared" si="113"/>
        <v>96.528391639597942</v>
      </c>
      <c r="K587" s="13">
        <f t="shared" si="114"/>
        <v>111.04756189040887</v>
      </c>
      <c r="L587" s="13">
        <f t="shared" si="115"/>
        <v>57.221720813746657</v>
      </c>
      <c r="M587" s="13">
        <f t="shared" si="120"/>
        <v>79.579187656903883</v>
      </c>
      <c r="N587" s="13">
        <f t="shared" si="116"/>
        <v>49.33909634728041</v>
      </c>
      <c r="O587" s="13">
        <f t="shared" si="117"/>
        <v>72.501449318291236</v>
      </c>
      <c r="Q587">
        <v>10.551040836756769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9.7290322580000002</v>
      </c>
      <c r="G588" s="13">
        <f t="shared" si="111"/>
        <v>0</v>
      </c>
      <c r="H588" s="13">
        <f t="shared" si="112"/>
        <v>9.7290322580000002</v>
      </c>
      <c r="I588" s="16">
        <f t="shared" si="119"/>
        <v>63.554873334662219</v>
      </c>
      <c r="J588" s="13">
        <f t="shared" si="113"/>
        <v>57.657137643298711</v>
      </c>
      <c r="K588" s="13">
        <f t="shared" si="114"/>
        <v>5.8977356913635077</v>
      </c>
      <c r="L588" s="13">
        <f t="shared" si="115"/>
        <v>0</v>
      </c>
      <c r="M588" s="13">
        <f t="shared" si="120"/>
        <v>30.240091309623473</v>
      </c>
      <c r="N588" s="13">
        <f t="shared" si="116"/>
        <v>18.748856611966552</v>
      </c>
      <c r="O588" s="13">
        <f t="shared" si="117"/>
        <v>18.748856611966552</v>
      </c>
      <c r="Q588">
        <v>13.912613062595319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25.3483871</v>
      </c>
      <c r="G589" s="13">
        <f t="shared" si="111"/>
        <v>0</v>
      </c>
      <c r="H589" s="13">
        <f t="shared" si="112"/>
        <v>25.3483871</v>
      </c>
      <c r="I589" s="16">
        <f t="shared" si="119"/>
        <v>31.246122791363508</v>
      </c>
      <c r="J589" s="13">
        <f t="shared" si="113"/>
        <v>30.7493956112198</v>
      </c>
      <c r="K589" s="13">
        <f t="shared" si="114"/>
        <v>0.49672718014370787</v>
      </c>
      <c r="L589" s="13">
        <f t="shared" si="115"/>
        <v>0</v>
      </c>
      <c r="M589" s="13">
        <f t="shared" si="120"/>
        <v>11.491234697656921</v>
      </c>
      <c r="N589" s="13">
        <f t="shared" si="116"/>
        <v>7.1245655125472913</v>
      </c>
      <c r="O589" s="13">
        <f t="shared" si="117"/>
        <v>7.1245655125472913</v>
      </c>
      <c r="Q589">
        <v>17.25844548171564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2.8548387100000001</v>
      </c>
      <c r="G590" s="13">
        <f t="shared" si="111"/>
        <v>0</v>
      </c>
      <c r="H590" s="13">
        <f t="shared" si="112"/>
        <v>2.8548387100000001</v>
      </c>
      <c r="I590" s="16">
        <f t="shared" si="119"/>
        <v>3.351565890143708</v>
      </c>
      <c r="J590" s="13">
        <f t="shared" si="113"/>
        <v>3.3510838507383287</v>
      </c>
      <c r="K590" s="13">
        <f t="shared" si="114"/>
        <v>4.8203940537927537E-4</v>
      </c>
      <c r="L590" s="13">
        <f t="shared" si="115"/>
        <v>0</v>
      </c>
      <c r="M590" s="13">
        <f t="shared" si="120"/>
        <v>4.3666691851096298</v>
      </c>
      <c r="N590" s="13">
        <f t="shared" si="116"/>
        <v>2.7073348947679703</v>
      </c>
      <c r="O590" s="13">
        <f t="shared" si="117"/>
        <v>2.7073348947679703</v>
      </c>
      <c r="Q590">
        <v>19.127578270683159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19.716129030000001</v>
      </c>
      <c r="G591" s="13">
        <f t="shared" si="111"/>
        <v>0</v>
      </c>
      <c r="H591" s="13">
        <f t="shared" si="112"/>
        <v>19.716129030000001</v>
      </c>
      <c r="I591" s="16">
        <f t="shared" si="119"/>
        <v>19.716611069405381</v>
      </c>
      <c r="J591" s="13">
        <f t="shared" si="113"/>
        <v>19.654726550783376</v>
      </c>
      <c r="K591" s="13">
        <f t="shared" si="114"/>
        <v>6.1884518622004947E-2</v>
      </c>
      <c r="L591" s="13">
        <f t="shared" si="115"/>
        <v>0</v>
      </c>
      <c r="M591" s="13">
        <f t="shared" si="120"/>
        <v>1.6593342903416595</v>
      </c>
      <c r="N591" s="13">
        <f t="shared" si="116"/>
        <v>1.0287872600118289</v>
      </c>
      <c r="O591" s="13">
        <f t="shared" si="117"/>
        <v>1.0287872600118289</v>
      </c>
      <c r="Q591">
        <v>22.354424727542352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59.751612899999998</v>
      </c>
      <c r="G592" s="13">
        <f t="shared" si="111"/>
        <v>3.3639518628187437</v>
      </c>
      <c r="H592" s="13">
        <f t="shared" si="112"/>
        <v>56.387661037181253</v>
      </c>
      <c r="I592" s="16">
        <f t="shared" si="119"/>
        <v>56.449545555803255</v>
      </c>
      <c r="J592" s="13">
        <f t="shared" si="113"/>
        <v>55.667956121104844</v>
      </c>
      <c r="K592" s="13">
        <f t="shared" si="114"/>
        <v>0.78158943469841091</v>
      </c>
      <c r="L592" s="13">
        <f t="shared" si="115"/>
        <v>0</v>
      </c>
      <c r="M592" s="13">
        <f t="shared" si="120"/>
        <v>0.63054703032983062</v>
      </c>
      <c r="N592" s="13">
        <f t="shared" si="116"/>
        <v>0.39093915880449498</v>
      </c>
      <c r="O592" s="13">
        <f t="shared" si="117"/>
        <v>3.7548910216232385</v>
      </c>
      <c r="Q592">
        <v>26.679719870967752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22.983870970000002</v>
      </c>
      <c r="G593" s="13">
        <f t="shared" si="111"/>
        <v>0</v>
      </c>
      <c r="H593" s="13">
        <f t="shared" si="112"/>
        <v>22.983870970000002</v>
      </c>
      <c r="I593" s="16">
        <f t="shared" si="119"/>
        <v>23.765460404698413</v>
      </c>
      <c r="J593" s="13">
        <f t="shared" si="113"/>
        <v>23.68253256268299</v>
      </c>
      <c r="K593" s="13">
        <f t="shared" si="114"/>
        <v>8.292784201542247E-2</v>
      </c>
      <c r="L593" s="13">
        <f t="shared" si="115"/>
        <v>0</v>
      </c>
      <c r="M593" s="13">
        <f t="shared" si="120"/>
        <v>0.23960787152533564</v>
      </c>
      <c r="N593" s="13">
        <f t="shared" si="116"/>
        <v>0.1485568803457081</v>
      </c>
      <c r="O593" s="13">
        <f t="shared" si="117"/>
        <v>0.1485568803457081</v>
      </c>
      <c r="Q593">
        <v>24.25564298189046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3.4870967739999998</v>
      </c>
      <c r="G594" s="13">
        <f t="shared" si="111"/>
        <v>0</v>
      </c>
      <c r="H594" s="13">
        <f t="shared" si="112"/>
        <v>3.4870967739999998</v>
      </c>
      <c r="I594" s="16">
        <f t="shared" si="119"/>
        <v>3.5700246160154223</v>
      </c>
      <c r="J594" s="13">
        <f t="shared" si="113"/>
        <v>3.5696033552613269</v>
      </c>
      <c r="K594" s="13">
        <f t="shared" si="114"/>
        <v>4.2126075409543162E-4</v>
      </c>
      <c r="L594" s="13">
        <f t="shared" si="115"/>
        <v>0</v>
      </c>
      <c r="M594" s="13">
        <f t="shared" si="120"/>
        <v>9.1050991179627533E-2</v>
      </c>
      <c r="N594" s="13">
        <f t="shared" si="116"/>
        <v>5.6451614531369071E-2</v>
      </c>
      <c r="O594" s="13">
        <f t="shared" si="117"/>
        <v>5.6451614531369071E-2</v>
      </c>
      <c r="Q594">
        <v>21.417364604553239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78.906451610000005</v>
      </c>
      <c r="G595" s="13">
        <f t="shared" si="111"/>
        <v>6.5698340522763798</v>
      </c>
      <c r="H595" s="13">
        <f t="shared" si="112"/>
        <v>72.336617557723628</v>
      </c>
      <c r="I595" s="16">
        <f t="shared" si="119"/>
        <v>72.337038818477723</v>
      </c>
      <c r="J595" s="13">
        <f t="shared" si="113"/>
        <v>65.472259797355449</v>
      </c>
      <c r="K595" s="13">
        <f t="shared" si="114"/>
        <v>6.8647790211222741</v>
      </c>
      <c r="L595" s="13">
        <f t="shared" si="115"/>
        <v>0</v>
      </c>
      <c r="M595" s="13">
        <f t="shared" si="120"/>
        <v>3.4599376648258462E-2</v>
      </c>
      <c r="N595" s="13">
        <f t="shared" si="116"/>
        <v>2.1451613521920248E-2</v>
      </c>
      <c r="O595" s="13">
        <f t="shared" si="117"/>
        <v>6.5912856657983001</v>
      </c>
      <c r="Q595">
        <v>15.58841097377614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12.79032258</v>
      </c>
      <c r="G596" s="13">
        <f t="shared" si="111"/>
        <v>0</v>
      </c>
      <c r="H596" s="13">
        <f t="shared" si="112"/>
        <v>12.79032258</v>
      </c>
      <c r="I596" s="16">
        <f t="shared" si="119"/>
        <v>19.655101601122276</v>
      </c>
      <c r="J596" s="13">
        <f t="shared" si="113"/>
        <v>19.450258699769559</v>
      </c>
      <c r="K596" s="13">
        <f t="shared" si="114"/>
        <v>0.20484290135271621</v>
      </c>
      <c r="L596" s="13">
        <f t="shared" si="115"/>
        <v>0</v>
      </c>
      <c r="M596" s="13">
        <f t="shared" si="120"/>
        <v>1.3147763126338214E-2</v>
      </c>
      <c r="N596" s="13">
        <f t="shared" si="116"/>
        <v>8.1516131383296934E-3</v>
      </c>
      <c r="O596" s="13">
        <f t="shared" si="117"/>
        <v>8.1516131383296934E-3</v>
      </c>
      <c r="Q596">
        <v>13.701886325957741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104.7580645</v>
      </c>
      <c r="G597" s="13">
        <f t="shared" si="111"/>
        <v>10.896533252804621</v>
      </c>
      <c r="H597" s="13">
        <f t="shared" si="112"/>
        <v>93.861531247195387</v>
      </c>
      <c r="I597" s="16">
        <f t="shared" si="119"/>
        <v>94.066374148548107</v>
      </c>
      <c r="J597" s="13">
        <f t="shared" si="113"/>
        <v>71.351143003051988</v>
      </c>
      <c r="K597" s="13">
        <f t="shared" si="114"/>
        <v>22.715231145496119</v>
      </c>
      <c r="L597" s="13">
        <f t="shared" si="115"/>
        <v>3.4257218636113391</v>
      </c>
      <c r="M597" s="13">
        <f t="shared" si="120"/>
        <v>3.4307180135993476</v>
      </c>
      <c r="N597" s="13">
        <f t="shared" si="116"/>
        <v>2.1270451684315956</v>
      </c>
      <c r="O597" s="13">
        <f t="shared" si="117"/>
        <v>13.023578421236216</v>
      </c>
      <c r="Q597">
        <v>10.61357551684817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211.8096774</v>
      </c>
      <c r="G598" s="13">
        <f t="shared" si="111"/>
        <v>28.813408688025824</v>
      </c>
      <c r="H598" s="13">
        <f t="shared" si="112"/>
        <v>182.99626871197418</v>
      </c>
      <c r="I598" s="16">
        <f t="shared" si="119"/>
        <v>202.28577799385897</v>
      </c>
      <c r="J598" s="13">
        <f t="shared" si="113"/>
        <v>93.830668164109838</v>
      </c>
      <c r="K598" s="13">
        <f t="shared" si="114"/>
        <v>108.45510982974913</v>
      </c>
      <c r="L598" s="13">
        <f t="shared" si="115"/>
        <v>55.642870271058371</v>
      </c>
      <c r="M598" s="13">
        <f t="shared" si="120"/>
        <v>56.946543116226124</v>
      </c>
      <c r="N598" s="13">
        <f t="shared" si="116"/>
        <v>35.306856732060197</v>
      </c>
      <c r="O598" s="13">
        <f t="shared" si="117"/>
        <v>64.120265420086014</v>
      </c>
      <c r="Q598">
        <v>10.1166674516129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84.906451610000005</v>
      </c>
      <c r="G599" s="13">
        <f t="shared" si="111"/>
        <v>7.5740342665388889</v>
      </c>
      <c r="H599" s="13">
        <f t="shared" si="112"/>
        <v>77.332417343461117</v>
      </c>
      <c r="I599" s="16">
        <f t="shared" si="119"/>
        <v>130.14465690215189</v>
      </c>
      <c r="J599" s="13">
        <f t="shared" si="113"/>
        <v>82.328990975928747</v>
      </c>
      <c r="K599" s="13">
        <f t="shared" si="114"/>
        <v>47.815665926223147</v>
      </c>
      <c r="L599" s="13">
        <f t="shared" si="115"/>
        <v>18.712344006656039</v>
      </c>
      <c r="M599" s="13">
        <f t="shared" si="120"/>
        <v>40.352030390821966</v>
      </c>
      <c r="N599" s="13">
        <f t="shared" si="116"/>
        <v>25.018258842309617</v>
      </c>
      <c r="O599" s="13">
        <f t="shared" si="117"/>
        <v>32.592293108848509</v>
      </c>
      <c r="Q599">
        <v>10.171434994137099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110.99354839999999</v>
      </c>
      <c r="G600" s="13">
        <f t="shared" si="111"/>
        <v>11.940145630873024</v>
      </c>
      <c r="H600" s="13">
        <f t="shared" si="112"/>
        <v>99.053402769126976</v>
      </c>
      <c r="I600" s="16">
        <f t="shared" si="119"/>
        <v>128.15672468869406</v>
      </c>
      <c r="J600" s="13">
        <f t="shared" si="113"/>
        <v>89.601353989629501</v>
      </c>
      <c r="K600" s="13">
        <f t="shared" si="114"/>
        <v>38.555370699064554</v>
      </c>
      <c r="L600" s="13">
        <f t="shared" si="115"/>
        <v>13.072655479057016</v>
      </c>
      <c r="M600" s="13">
        <f t="shared" si="120"/>
        <v>28.406427027569368</v>
      </c>
      <c r="N600" s="13">
        <f t="shared" si="116"/>
        <v>17.611984757093008</v>
      </c>
      <c r="O600" s="13">
        <f t="shared" si="117"/>
        <v>29.552130387966031</v>
      </c>
      <c r="Q600">
        <v>12.60963959085794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23.767741940000001</v>
      </c>
      <c r="G601" s="13">
        <f t="shared" si="111"/>
        <v>0</v>
      </c>
      <c r="H601" s="13">
        <f t="shared" si="112"/>
        <v>23.767741940000001</v>
      </c>
      <c r="I601" s="16">
        <f t="shared" si="119"/>
        <v>49.250457160007542</v>
      </c>
      <c r="J601" s="13">
        <f t="shared" si="113"/>
        <v>47.29433161319151</v>
      </c>
      <c r="K601" s="13">
        <f t="shared" si="114"/>
        <v>1.9561255468160326</v>
      </c>
      <c r="L601" s="13">
        <f t="shared" si="115"/>
        <v>0</v>
      </c>
      <c r="M601" s="13">
        <f t="shared" si="120"/>
        <v>10.79444227047636</v>
      </c>
      <c r="N601" s="13">
        <f t="shared" si="116"/>
        <v>6.692554207695343</v>
      </c>
      <c r="O601" s="13">
        <f t="shared" si="117"/>
        <v>6.692554207695343</v>
      </c>
      <c r="Q601">
        <v>16.95653211726734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98.332258060000001</v>
      </c>
      <c r="G602" s="13">
        <f t="shared" si="111"/>
        <v>9.8210672188283858</v>
      </c>
      <c r="H602" s="13">
        <f t="shared" si="112"/>
        <v>88.511190841171612</v>
      </c>
      <c r="I602" s="16">
        <f t="shared" si="119"/>
        <v>90.467316387987637</v>
      </c>
      <c r="J602" s="13">
        <f t="shared" si="113"/>
        <v>79.731187613239513</v>
      </c>
      <c r="K602" s="13">
        <f t="shared" si="114"/>
        <v>10.736128774748124</v>
      </c>
      <c r="L602" s="13">
        <f t="shared" si="115"/>
        <v>0</v>
      </c>
      <c r="M602" s="13">
        <f t="shared" si="120"/>
        <v>4.1018880627810166</v>
      </c>
      <c r="N602" s="13">
        <f t="shared" si="116"/>
        <v>2.5431705989242301</v>
      </c>
      <c r="O602" s="13">
        <f t="shared" si="117"/>
        <v>12.364237817752617</v>
      </c>
      <c r="Q602">
        <v>16.893128546747199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46.174193549999998</v>
      </c>
      <c r="G603" s="13">
        <f t="shared" si="111"/>
        <v>1.0915439594184204</v>
      </c>
      <c r="H603" s="13">
        <f t="shared" si="112"/>
        <v>45.082649590581575</v>
      </c>
      <c r="I603" s="16">
        <f t="shared" si="119"/>
        <v>55.818778365329699</v>
      </c>
      <c r="J603" s="13">
        <f t="shared" si="113"/>
        <v>54.612511511280793</v>
      </c>
      <c r="K603" s="13">
        <f t="shared" si="114"/>
        <v>1.2062668540489057</v>
      </c>
      <c r="L603" s="13">
        <f t="shared" si="115"/>
        <v>0</v>
      </c>
      <c r="M603" s="13">
        <f t="shared" si="120"/>
        <v>1.5587174638567864</v>
      </c>
      <c r="N603" s="13">
        <f t="shared" si="116"/>
        <v>0.9664048275912076</v>
      </c>
      <c r="O603" s="13">
        <f t="shared" si="117"/>
        <v>2.0579487870096278</v>
      </c>
      <c r="Q603">
        <v>23.233754463930001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73.274193550000007</v>
      </c>
      <c r="G604" s="13">
        <f t="shared" si="111"/>
        <v>5.6271815938374221</v>
      </c>
      <c r="H604" s="13">
        <f t="shared" si="112"/>
        <v>67.647011956162586</v>
      </c>
      <c r="I604" s="16">
        <f t="shared" si="119"/>
        <v>68.853278810211492</v>
      </c>
      <c r="J604" s="13">
        <f t="shared" si="113"/>
        <v>67.384887977803032</v>
      </c>
      <c r="K604" s="13">
        <f t="shared" si="114"/>
        <v>1.4683908324084598</v>
      </c>
      <c r="L604" s="13">
        <f t="shared" si="115"/>
        <v>0</v>
      </c>
      <c r="M604" s="13">
        <f t="shared" si="120"/>
        <v>0.59231263626557884</v>
      </c>
      <c r="N604" s="13">
        <f t="shared" si="116"/>
        <v>0.36723383448465891</v>
      </c>
      <c r="O604" s="13">
        <f t="shared" si="117"/>
        <v>5.994415428322081</v>
      </c>
      <c r="Q604">
        <v>26.34450487096775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64.764516130000004</v>
      </c>
      <c r="G605" s="13">
        <f t="shared" si="111"/>
        <v>4.202944945759282</v>
      </c>
      <c r="H605" s="13">
        <f t="shared" si="112"/>
        <v>60.561571184240719</v>
      </c>
      <c r="I605" s="16">
        <f t="shared" si="119"/>
        <v>62.029962016649179</v>
      </c>
      <c r="J605" s="13">
        <f t="shared" si="113"/>
        <v>60.627570525644764</v>
      </c>
      <c r="K605" s="13">
        <f t="shared" si="114"/>
        <v>1.4023914910044155</v>
      </c>
      <c r="L605" s="13">
        <f t="shared" si="115"/>
        <v>0</v>
      </c>
      <c r="M605" s="13">
        <f t="shared" si="120"/>
        <v>0.22507880178091993</v>
      </c>
      <c r="N605" s="13">
        <f t="shared" si="116"/>
        <v>0.13954885710417037</v>
      </c>
      <c r="O605" s="13">
        <f t="shared" si="117"/>
        <v>4.3424938028634523</v>
      </c>
      <c r="Q605">
        <v>24.406378021882361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20.612903230000001</v>
      </c>
      <c r="G606" s="13">
        <f t="shared" si="111"/>
        <v>0</v>
      </c>
      <c r="H606" s="13">
        <f t="shared" si="112"/>
        <v>20.612903230000001</v>
      </c>
      <c r="I606" s="16">
        <f t="shared" si="119"/>
        <v>22.015294721004416</v>
      </c>
      <c r="J606" s="13">
        <f t="shared" si="113"/>
        <v>21.921447385812829</v>
      </c>
      <c r="K606" s="13">
        <f t="shared" si="114"/>
        <v>9.3847335191586723E-2</v>
      </c>
      <c r="L606" s="13">
        <f t="shared" si="115"/>
        <v>0</v>
      </c>
      <c r="M606" s="13">
        <f t="shared" si="120"/>
        <v>8.552994467674957E-2</v>
      </c>
      <c r="N606" s="13">
        <f t="shared" si="116"/>
        <v>5.302856569958473E-2</v>
      </c>
      <c r="O606" s="13">
        <f t="shared" si="117"/>
        <v>5.302856569958473E-2</v>
      </c>
      <c r="Q606">
        <v>21.73632005040151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4.4000000000000004</v>
      </c>
      <c r="G607" s="13">
        <f t="shared" si="111"/>
        <v>0</v>
      </c>
      <c r="H607" s="13">
        <f t="shared" si="112"/>
        <v>4.4000000000000004</v>
      </c>
      <c r="I607" s="16">
        <f t="shared" si="119"/>
        <v>4.4938473351915871</v>
      </c>
      <c r="J607" s="13">
        <f t="shared" si="113"/>
        <v>4.4929060444697271</v>
      </c>
      <c r="K607" s="13">
        <f t="shared" si="114"/>
        <v>9.4129072185999973E-4</v>
      </c>
      <c r="L607" s="13">
        <f t="shared" si="115"/>
        <v>0</v>
      </c>
      <c r="M607" s="13">
        <f t="shared" si="120"/>
        <v>3.250137897716484E-2</v>
      </c>
      <c r="N607" s="13">
        <f t="shared" si="116"/>
        <v>2.0150854965842201E-2</v>
      </c>
      <c r="O607" s="13">
        <f t="shared" si="117"/>
        <v>2.0150854965842201E-2</v>
      </c>
      <c r="Q607">
        <v>20.613769545401372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0.15161290299999999</v>
      </c>
      <c r="G608" s="13">
        <f t="shared" si="111"/>
        <v>0</v>
      </c>
      <c r="H608" s="13">
        <f t="shared" si="112"/>
        <v>0.15161290299999999</v>
      </c>
      <c r="I608" s="16">
        <f t="shared" si="119"/>
        <v>0.15255419372185999</v>
      </c>
      <c r="J608" s="13">
        <f t="shared" si="113"/>
        <v>0.15255411775833541</v>
      </c>
      <c r="K608" s="13">
        <f t="shared" si="114"/>
        <v>7.5963524581723618E-8</v>
      </c>
      <c r="L608" s="13">
        <f t="shared" si="115"/>
        <v>0</v>
      </c>
      <c r="M608" s="13">
        <f t="shared" si="120"/>
        <v>1.2350524011322639E-2</v>
      </c>
      <c r="N608" s="13">
        <f t="shared" si="116"/>
        <v>7.6573248870200356E-3</v>
      </c>
      <c r="O608" s="13">
        <f t="shared" si="117"/>
        <v>7.6573248870200356E-3</v>
      </c>
      <c r="Q608">
        <v>15.48471173833329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5.0870967739999999</v>
      </c>
      <c r="G609" s="13">
        <f t="shared" si="111"/>
        <v>0</v>
      </c>
      <c r="H609" s="13">
        <f t="shared" si="112"/>
        <v>5.0870967739999999</v>
      </c>
      <c r="I609" s="16">
        <f t="shared" si="119"/>
        <v>5.0870968499635243</v>
      </c>
      <c r="J609" s="13">
        <f t="shared" si="113"/>
        <v>5.0833729224962809</v>
      </c>
      <c r="K609" s="13">
        <f t="shared" si="114"/>
        <v>3.7239274672433709E-3</v>
      </c>
      <c r="L609" s="13">
        <f t="shared" si="115"/>
        <v>0</v>
      </c>
      <c r="M609" s="13">
        <f t="shared" si="120"/>
        <v>4.6931991243026033E-3</v>
      </c>
      <c r="N609" s="13">
        <f t="shared" si="116"/>
        <v>2.9097834570676142E-3</v>
      </c>
      <c r="O609" s="13">
        <f t="shared" si="117"/>
        <v>2.9097834570676142E-3</v>
      </c>
      <c r="Q609">
        <v>13.46378588176543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64.287096770000005</v>
      </c>
      <c r="G610" s="13">
        <f t="shared" si="111"/>
        <v>4.1230408418251043</v>
      </c>
      <c r="H610" s="13">
        <f t="shared" si="112"/>
        <v>60.164055928174903</v>
      </c>
      <c r="I610" s="16">
        <f t="shared" si="119"/>
        <v>60.167779855642145</v>
      </c>
      <c r="J610" s="13">
        <f t="shared" si="113"/>
        <v>53.057524165137885</v>
      </c>
      <c r="K610" s="13">
        <f t="shared" si="114"/>
        <v>7.1102556905042604</v>
      </c>
      <c r="L610" s="13">
        <f t="shared" si="115"/>
        <v>0</v>
      </c>
      <c r="M610" s="13">
        <f t="shared" si="120"/>
        <v>1.783415667234989E-3</v>
      </c>
      <c r="N610" s="13">
        <f t="shared" si="116"/>
        <v>1.1057177136856932E-3</v>
      </c>
      <c r="O610" s="13">
        <f t="shared" si="117"/>
        <v>4.1241465595387901</v>
      </c>
      <c r="Q610">
        <v>11.018587351612901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8.0419354839999997</v>
      </c>
      <c r="G611" s="13">
        <f t="shared" si="111"/>
        <v>0</v>
      </c>
      <c r="H611" s="13">
        <f t="shared" si="112"/>
        <v>8.0419354839999997</v>
      </c>
      <c r="I611" s="16">
        <f t="shared" si="119"/>
        <v>15.15219117450426</v>
      </c>
      <c r="J611" s="13">
        <f t="shared" si="113"/>
        <v>15.04271481788466</v>
      </c>
      <c r="K611" s="13">
        <f t="shared" si="114"/>
        <v>0.10947635661960042</v>
      </c>
      <c r="L611" s="13">
        <f t="shared" si="115"/>
        <v>0</v>
      </c>
      <c r="M611" s="13">
        <f t="shared" si="120"/>
        <v>6.7769795354929584E-4</v>
      </c>
      <c r="N611" s="13">
        <f t="shared" si="116"/>
        <v>4.2017273120056344E-4</v>
      </c>
      <c r="O611" s="13">
        <f t="shared" si="117"/>
        <v>4.2017273120056344E-4</v>
      </c>
      <c r="Q611">
        <v>12.614639598230561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81.758064520000005</v>
      </c>
      <c r="G612" s="13">
        <f t="shared" si="111"/>
        <v>7.0470991014790023</v>
      </c>
      <c r="H612" s="13">
        <f t="shared" si="112"/>
        <v>74.710965418520999</v>
      </c>
      <c r="I612" s="16">
        <f t="shared" si="119"/>
        <v>74.820441775140594</v>
      </c>
      <c r="J612" s="13">
        <f t="shared" si="113"/>
        <v>65.908501912746289</v>
      </c>
      <c r="K612" s="13">
        <f t="shared" si="114"/>
        <v>8.9119398623943056</v>
      </c>
      <c r="L612" s="13">
        <f t="shared" si="115"/>
        <v>0</v>
      </c>
      <c r="M612" s="13">
        <f t="shared" si="120"/>
        <v>2.575252223487324E-4</v>
      </c>
      <c r="N612" s="13">
        <f t="shared" si="116"/>
        <v>1.5966563785621408E-4</v>
      </c>
      <c r="O612" s="13">
        <f t="shared" si="117"/>
        <v>7.0472587671168583</v>
      </c>
      <c r="Q612">
        <v>14.142382703297811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53.803225810000001</v>
      </c>
      <c r="G613" s="13">
        <f t="shared" si="111"/>
        <v>2.3683899311030201</v>
      </c>
      <c r="H613" s="13">
        <f t="shared" si="112"/>
        <v>51.434835878896983</v>
      </c>
      <c r="I613" s="16">
        <f t="shared" si="119"/>
        <v>60.346775741291289</v>
      </c>
      <c r="J613" s="13">
        <f t="shared" si="113"/>
        <v>56.072485856790848</v>
      </c>
      <c r="K613" s="13">
        <f t="shared" si="114"/>
        <v>4.2742898845004405</v>
      </c>
      <c r="L613" s="13">
        <f t="shared" si="115"/>
        <v>0</v>
      </c>
      <c r="M613" s="13">
        <f t="shared" si="120"/>
        <v>9.7859584492518322E-5</v>
      </c>
      <c r="N613" s="13">
        <f t="shared" si="116"/>
        <v>6.0672942385361361E-5</v>
      </c>
      <c r="O613" s="13">
        <f t="shared" si="117"/>
        <v>2.3684506040454054</v>
      </c>
      <c r="Q613">
        <v>15.373950230828489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11.27419355</v>
      </c>
      <c r="G614" s="13">
        <f t="shared" si="111"/>
        <v>0</v>
      </c>
      <c r="H614" s="13">
        <f t="shared" si="112"/>
        <v>11.27419355</v>
      </c>
      <c r="I614" s="16">
        <f t="shared" si="119"/>
        <v>15.54848343450044</v>
      </c>
      <c r="J614" s="13">
        <f t="shared" si="113"/>
        <v>15.511066622239225</v>
      </c>
      <c r="K614" s="13">
        <f t="shared" si="114"/>
        <v>3.7416812261215071E-2</v>
      </c>
      <c r="L614" s="13">
        <f t="shared" si="115"/>
        <v>0</v>
      </c>
      <c r="M614" s="13">
        <f t="shared" si="120"/>
        <v>3.7186642107156961E-5</v>
      </c>
      <c r="N614" s="13">
        <f t="shared" si="116"/>
        <v>2.3055718106437316E-5</v>
      </c>
      <c r="O614" s="13">
        <f t="shared" si="117"/>
        <v>2.3055718106437316E-5</v>
      </c>
      <c r="Q614">
        <v>20.881016005032819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87.067741940000005</v>
      </c>
      <c r="G615" s="13">
        <f t="shared" si="111"/>
        <v>7.9357623019504704</v>
      </c>
      <c r="H615" s="13">
        <f t="shared" si="112"/>
        <v>79.131979638049529</v>
      </c>
      <c r="I615" s="16">
        <f t="shared" si="119"/>
        <v>79.169396450310742</v>
      </c>
      <c r="J615" s="13">
        <f t="shared" si="113"/>
        <v>75.770654932786854</v>
      </c>
      <c r="K615" s="13">
        <f t="shared" si="114"/>
        <v>3.398741517523888</v>
      </c>
      <c r="L615" s="13">
        <f t="shared" si="115"/>
        <v>0</v>
      </c>
      <c r="M615" s="13">
        <f t="shared" si="120"/>
        <v>1.4130924000719645E-5</v>
      </c>
      <c r="N615" s="13">
        <f t="shared" si="116"/>
        <v>8.7611728804461796E-6</v>
      </c>
      <c r="O615" s="13">
        <f t="shared" si="117"/>
        <v>7.9357710631233509</v>
      </c>
      <c r="Q615">
        <v>23.086777911096782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99.290322579999994</v>
      </c>
      <c r="G616" s="13">
        <f t="shared" si="111"/>
        <v>9.9814153182052685</v>
      </c>
      <c r="H616" s="13">
        <f t="shared" si="112"/>
        <v>89.308907261794729</v>
      </c>
      <c r="I616" s="16">
        <f t="shared" si="119"/>
        <v>92.707648779318617</v>
      </c>
      <c r="J616" s="13">
        <f t="shared" si="113"/>
        <v>89.014191864592334</v>
      </c>
      <c r="K616" s="13">
        <f t="shared" si="114"/>
        <v>3.6934569147262835</v>
      </c>
      <c r="L616" s="13">
        <f t="shared" si="115"/>
        <v>0</v>
      </c>
      <c r="M616" s="13">
        <f t="shared" si="120"/>
        <v>5.3697511202734658E-6</v>
      </c>
      <c r="N616" s="13">
        <f t="shared" si="116"/>
        <v>3.329245694569549E-6</v>
      </c>
      <c r="O616" s="13">
        <f t="shared" si="117"/>
        <v>9.9814186474509636</v>
      </c>
      <c r="Q616">
        <v>25.918916870967749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54.816129029999999</v>
      </c>
      <c r="G617" s="13">
        <f t="shared" si="111"/>
        <v>2.5379162028615507</v>
      </c>
      <c r="H617" s="13">
        <f t="shared" si="112"/>
        <v>52.278212827138447</v>
      </c>
      <c r="I617" s="16">
        <f t="shared" si="119"/>
        <v>55.97166974186473</v>
      </c>
      <c r="J617" s="13">
        <f t="shared" si="113"/>
        <v>54.84879566205462</v>
      </c>
      <c r="K617" s="13">
        <f t="shared" si="114"/>
        <v>1.12287407981011</v>
      </c>
      <c r="L617" s="13">
        <f t="shared" si="115"/>
        <v>0</v>
      </c>
      <c r="M617" s="13">
        <f t="shared" si="120"/>
        <v>2.0405054257039169E-6</v>
      </c>
      <c r="N617" s="13">
        <f t="shared" si="116"/>
        <v>1.2651133639364284E-6</v>
      </c>
      <c r="O617" s="13">
        <f t="shared" si="117"/>
        <v>2.5379174679749146</v>
      </c>
      <c r="Q617">
        <v>23.819588457973051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12.01612903</v>
      </c>
      <c r="G618" s="13">
        <f t="shared" si="111"/>
        <v>0</v>
      </c>
      <c r="H618" s="13">
        <f t="shared" si="112"/>
        <v>12.01612903</v>
      </c>
      <c r="I618" s="16">
        <f t="shared" si="119"/>
        <v>13.13900310981011</v>
      </c>
      <c r="J618" s="13">
        <f t="shared" si="113"/>
        <v>13.120840998783105</v>
      </c>
      <c r="K618" s="13">
        <f t="shared" si="114"/>
        <v>1.8162111027004713E-2</v>
      </c>
      <c r="L618" s="13">
        <f t="shared" si="115"/>
        <v>0</v>
      </c>
      <c r="M618" s="13">
        <f t="shared" si="120"/>
        <v>7.7539206176748842E-7</v>
      </c>
      <c r="N618" s="13">
        <f t="shared" si="116"/>
        <v>4.8074307829584277E-7</v>
      </c>
      <c r="O618" s="13">
        <f t="shared" si="117"/>
        <v>4.8074307829584277E-7</v>
      </c>
      <c r="Q618">
        <v>22.432035219009119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5.8580645159999998</v>
      </c>
      <c r="G619" s="13">
        <f t="shared" si="111"/>
        <v>0</v>
      </c>
      <c r="H619" s="13">
        <f t="shared" si="112"/>
        <v>5.8580645159999998</v>
      </c>
      <c r="I619" s="16">
        <f t="shared" si="119"/>
        <v>5.8762266270270045</v>
      </c>
      <c r="J619" s="13">
        <f t="shared" si="113"/>
        <v>5.8737834899658559</v>
      </c>
      <c r="K619" s="13">
        <f t="shared" si="114"/>
        <v>2.4431370611486258E-3</v>
      </c>
      <c r="L619" s="13">
        <f t="shared" si="115"/>
        <v>0</v>
      </c>
      <c r="M619" s="13">
        <f t="shared" si="120"/>
        <v>2.9464898347164565E-7</v>
      </c>
      <c r="N619" s="13">
        <f t="shared" si="116"/>
        <v>1.826823697524203E-7</v>
      </c>
      <c r="O619" s="13">
        <f t="shared" si="117"/>
        <v>1.826823697524203E-7</v>
      </c>
      <c r="Q619">
        <v>19.558526932763709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75.358064519999999</v>
      </c>
      <c r="G620" s="13">
        <f t="shared" si="111"/>
        <v>5.9759522062656583</v>
      </c>
      <c r="H620" s="13">
        <f t="shared" si="112"/>
        <v>69.382112313734339</v>
      </c>
      <c r="I620" s="16">
        <f t="shared" si="119"/>
        <v>69.384555450795489</v>
      </c>
      <c r="J620" s="13">
        <f t="shared" si="113"/>
        <v>61.706203374781431</v>
      </c>
      <c r="K620" s="13">
        <f t="shared" si="114"/>
        <v>7.6783520760140576</v>
      </c>
      <c r="L620" s="13">
        <f t="shared" si="115"/>
        <v>0</v>
      </c>
      <c r="M620" s="13">
        <f t="shared" si="120"/>
        <v>1.1196661371922535E-7</v>
      </c>
      <c r="N620" s="13">
        <f t="shared" si="116"/>
        <v>6.9419300505919714E-8</v>
      </c>
      <c r="O620" s="13">
        <f t="shared" si="117"/>
        <v>5.9759522756849588</v>
      </c>
      <c r="Q620">
        <v>13.68850871836232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58.738709679999999</v>
      </c>
      <c r="G621" s="13">
        <f t="shared" si="111"/>
        <v>3.1944255910602131</v>
      </c>
      <c r="H621" s="13">
        <f t="shared" si="112"/>
        <v>55.54428408893979</v>
      </c>
      <c r="I621" s="16">
        <f t="shared" si="119"/>
        <v>63.222636164953848</v>
      </c>
      <c r="J621" s="13">
        <f t="shared" si="113"/>
        <v>56.308898507808117</v>
      </c>
      <c r="K621" s="13">
        <f t="shared" si="114"/>
        <v>6.913737657145731</v>
      </c>
      <c r="L621" s="13">
        <f t="shared" si="115"/>
        <v>0</v>
      </c>
      <c r="M621" s="13">
        <f t="shared" si="120"/>
        <v>4.2547313213305635E-8</v>
      </c>
      <c r="N621" s="13">
        <f t="shared" si="116"/>
        <v>2.6379334192249495E-8</v>
      </c>
      <c r="O621" s="13">
        <f t="shared" si="117"/>
        <v>3.1944256174395473</v>
      </c>
      <c r="Q621">
        <v>12.43499162512305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14.890322579999999</v>
      </c>
      <c r="G622" s="13">
        <f t="shared" si="111"/>
        <v>0</v>
      </c>
      <c r="H622" s="13">
        <f t="shared" si="112"/>
        <v>14.890322579999999</v>
      </c>
      <c r="I622" s="16">
        <f t="shared" si="119"/>
        <v>21.80406023714573</v>
      </c>
      <c r="J622" s="13">
        <f t="shared" si="113"/>
        <v>21.442252119389284</v>
      </c>
      <c r="K622" s="13">
        <f t="shared" si="114"/>
        <v>0.36180811775644628</v>
      </c>
      <c r="L622" s="13">
        <f t="shared" si="115"/>
        <v>0</v>
      </c>
      <c r="M622" s="13">
        <f t="shared" si="120"/>
        <v>1.616797902105614E-8</v>
      </c>
      <c r="N622" s="13">
        <f t="shared" si="116"/>
        <v>1.0024146993054806E-8</v>
      </c>
      <c r="O622" s="13">
        <f t="shared" si="117"/>
        <v>1.0024146993054806E-8</v>
      </c>
      <c r="Q622">
        <v>11.748509951612901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19.27096774</v>
      </c>
      <c r="G623" s="13">
        <f t="shared" si="111"/>
        <v>0</v>
      </c>
      <c r="H623" s="13">
        <f t="shared" si="112"/>
        <v>19.27096774</v>
      </c>
      <c r="I623" s="16">
        <f t="shared" si="119"/>
        <v>19.632775857756446</v>
      </c>
      <c r="J623" s="13">
        <f t="shared" si="113"/>
        <v>19.366324759737328</v>
      </c>
      <c r="K623" s="13">
        <f t="shared" si="114"/>
        <v>0.26645109801911815</v>
      </c>
      <c r="L623" s="13">
        <f t="shared" si="115"/>
        <v>0</v>
      </c>
      <c r="M623" s="13">
        <f t="shared" si="120"/>
        <v>6.143832028001334E-9</v>
      </c>
      <c r="N623" s="13">
        <f t="shared" si="116"/>
        <v>3.8091758573608274E-9</v>
      </c>
      <c r="O623" s="13">
        <f t="shared" si="117"/>
        <v>3.8091758573608274E-9</v>
      </c>
      <c r="Q623">
        <v>11.717867707904251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42.451612900000001</v>
      </c>
      <c r="G624" s="13">
        <f t="shared" si="111"/>
        <v>0.46850791169517547</v>
      </c>
      <c r="H624" s="13">
        <f t="shared" si="112"/>
        <v>41.983104988304824</v>
      </c>
      <c r="I624" s="16">
        <f t="shared" si="119"/>
        <v>42.249556086323942</v>
      </c>
      <c r="J624" s="13">
        <f t="shared" si="113"/>
        <v>40.723595736830312</v>
      </c>
      <c r="K624" s="13">
        <f t="shared" si="114"/>
        <v>1.52596034949363</v>
      </c>
      <c r="L624" s="13">
        <f t="shared" si="115"/>
        <v>0</v>
      </c>
      <c r="M624" s="13">
        <f t="shared" si="120"/>
        <v>2.3346561706405066E-9</v>
      </c>
      <c r="N624" s="13">
        <f t="shared" si="116"/>
        <v>1.447486825797114E-9</v>
      </c>
      <c r="O624" s="13">
        <f t="shared" si="117"/>
        <v>0.46850791314266232</v>
      </c>
      <c r="Q624">
        <v>15.488315705019909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24.012903229999999</v>
      </c>
      <c r="G625" s="13">
        <f t="shared" si="111"/>
        <v>0</v>
      </c>
      <c r="H625" s="13">
        <f t="shared" si="112"/>
        <v>24.012903229999999</v>
      </c>
      <c r="I625" s="16">
        <f t="shared" si="119"/>
        <v>25.538863579493629</v>
      </c>
      <c r="J625" s="13">
        <f t="shared" si="113"/>
        <v>25.279980731882919</v>
      </c>
      <c r="K625" s="13">
        <f t="shared" si="114"/>
        <v>0.25888284761071034</v>
      </c>
      <c r="L625" s="13">
        <f t="shared" si="115"/>
        <v>0</v>
      </c>
      <c r="M625" s="13">
        <f t="shared" si="120"/>
        <v>8.8716934484339261E-10</v>
      </c>
      <c r="N625" s="13">
        <f t="shared" si="116"/>
        <v>5.5004499380290341E-10</v>
      </c>
      <c r="O625" s="13">
        <f t="shared" si="117"/>
        <v>5.5004499380290341E-10</v>
      </c>
      <c r="Q625">
        <v>17.65082818692159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150.87419349999999</v>
      </c>
      <c r="G626" s="13">
        <f t="shared" si="111"/>
        <v>18.614837689930873</v>
      </c>
      <c r="H626" s="13">
        <f t="shared" si="112"/>
        <v>132.25935581006911</v>
      </c>
      <c r="I626" s="16">
        <f t="shared" si="119"/>
        <v>132.51823865767983</v>
      </c>
      <c r="J626" s="13">
        <f t="shared" si="113"/>
        <v>110.12935557898994</v>
      </c>
      <c r="K626" s="13">
        <f t="shared" si="114"/>
        <v>22.388883078689886</v>
      </c>
      <c r="L626" s="13">
        <f t="shared" si="115"/>
        <v>3.2269699444529296</v>
      </c>
      <c r="M626" s="13">
        <f t="shared" si="120"/>
        <v>3.2269699447900542</v>
      </c>
      <c r="N626" s="13">
        <f t="shared" si="116"/>
        <v>2.0007213657698335</v>
      </c>
      <c r="O626" s="13">
        <f t="shared" si="117"/>
        <v>20.615559055700707</v>
      </c>
      <c r="Q626">
        <v>19.157039892280611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13.09677419</v>
      </c>
      <c r="G627" s="13">
        <f t="shared" si="111"/>
        <v>0</v>
      </c>
      <c r="H627" s="13">
        <f t="shared" si="112"/>
        <v>13.09677419</v>
      </c>
      <c r="I627" s="16">
        <f t="shared" si="119"/>
        <v>32.258687324236952</v>
      </c>
      <c r="J627" s="13">
        <f t="shared" si="113"/>
        <v>31.926712172890568</v>
      </c>
      <c r="K627" s="13">
        <f t="shared" si="114"/>
        <v>0.33197515134638422</v>
      </c>
      <c r="L627" s="13">
        <f t="shared" si="115"/>
        <v>0</v>
      </c>
      <c r="M627" s="13">
        <f t="shared" si="120"/>
        <v>1.2262485790202207</v>
      </c>
      <c r="N627" s="13">
        <f t="shared" si="116"/>
        <v>0.76027411899253683</v>
      </c>
      <c r="O627" s="13">
        <f t="shared" si="117"/>
        <v>0.76027411899253683</v>
      </c>
      <c r="Q627">
        <v>20.842995256993049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36.167741939999999</v>
      </c>
      <c r="G628" s="13">
        <f t="shared" si="111"/>
        <v>0</v>
      </c>
      <c r="H628" s="13">
        <f t="shared" si="112"/>
        <v>36.167741939999999</v>
      </c>
      <c r="I628" s="16">
        <f t="shared" si="119"/>
        <v>36.499717091346383</v>
      </c>
      <c r="J628" s="13">
        <f t="shared" si="113"/>
        <v>36.211371755111855</v>
      </c>
      <c r="K628" s="13">
        <f t="shared" si="114"/>
        <v>0.28834533623452785</v>
      </c>
      <c r="L628" s="13">
        <f t="shared" si="115"/>
        <v>0</v>
      </c>
      <c r="M628" s="13">
        <f t="shared" si="120"/>
        <v>0.46597446002768383</v>
      </c>
      <c r="N628" s="13">
        <f t="shared" si="116"/>
        <v>0.288904165217164</v>
      </c>
      <c r="O628" s="13">
        <f t="shared" si="117"/>
        <v>0.288904165217164</v>
      </c>
      <c r="Q628">
        <v>24.501597204264382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26.870967740000001</v>
      </c>
      <c r="G629" s="13">
        <f t="shared" si="111"/>
        <v>0</v>
      </c>
      <c r="H629" s="13">
        <f t="shared" si="112"/>
        <v>26.870967740000001</v>
      </c>
      <c r="I629" s="16">
        <f t="shared" si="119"/>
        <v>27.159313076234529</v>
      </c>
      <c r="J629" s="13">
        <f t="shared" si="113"/>
        <v>27.059454170419745</v>
      </c>
      <c r="K629" s="13">
        <f t="shared" si="114"/>
        <v>9.9858905814784293E-2</v>
      </c>
      <c r="L629" s="13">
        <f t="shared" si="115"/>
        <v>0</v>
      </c>
      <c r="M629" s="13">
        <f t="shared" si="120"/>
        <v>0.17707029481051983</v>
      </c>
      <c r="N629" s="13">
        <f t="shared" si="116"/>
        <v>0.1097835827825223</v>
      </c>
      <c r="O629" s="13">
        <f t="shared" si="117"/>
        <v>0.1097835827825223</v>
      </c>
      <c r="Q629">
        <v>25.796275870967751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12.34516129</v>
      </c>
      <c r="G630" s="13">
        <f t="shared" si="111"/>
        <v>0</v>
      </c>
      <c r="H630" s="13">
        <f t="shared" si="112"/>
        <v>12.34516129</v>
      </c>
      <c r="I630" s="16">
        <f t="shared" si="119"/>
        <v>12.445020195814784</v>
      </c>
      <c r="J630" s="13">
        <f t="shared" si="113"/>
        <v>12.431157286792804</v>
      </c>
      <c r="K630" s="13">
        <f t="shared" si="114"/>
        <v>1.386290902198084E-2</v>
      </c>
      <c r="L630" s="13">
        <f t="shared" si="115"/>
        <v>0</v>
      </c>
      <c r="M630" s="13">
        <f t="shared" si="120"/>
        <v>6.7286712027997533E-2</v>
      </c>
      <c r="N630" s="13">
        <f t="shared" si="116"/>
        <v>4.171776145735847E-2</v>
      </c>
      <c r="O630" s="13">
        <f t="shared" si="117"/>
        <v>4.171776145735847E-2</v>
      </c>
      <c r="Q630">
        <v>23.197173743212289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39.387096769999999</v>
      </c>
      <c r="G631" s="13">
        <f t="shared" si="111"/>
        <v>0</v>
      </c>
      <c r="H631" s="13">
        <f t="shared" si="112"/>
        <v>39.387096769999999</v>
      </c>
      <c r="I631" s="16">
        <f t="shared" si="119"/>
        <v>39.40095967902198</v>
      </c>
      <c r="J631" s="13">
        <f t="shared" si="113"/>
        <v>38.588086081322992</v>
      </c>
      <c r="K631" s="13">
        <f t="shared" si="114"/>
        <v>0.8128735976989887</v>
      </c>
      <c r="L631" s="13">
        <f t="shared" si="115"/>
        <v>0</v>
      </c>
      <c r="M631" s="13">
        <f t="shared" si="120"/>
        <v>2.5568950570639064E-2</v>
      </c>
      <c r="N631" s="13">
        <f t="shared" si="116"/>
        <v>1.5852749353796221E-2</v>
      </c>
      <c r="O631" s="13">
        <f t="shared" si="117"/>
        <v>1.5852749353796221E-2</v>
      </c>
      <c r="Q631">
        <v>18.64496665634784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47.151612900000003</v>
      </c>
      <c r="G632" s="13">
        <f t="shared" si="111"/>
        <v>1.2551314128674751</v>
      </c>
      <c r="H632" s="13">
        <f t="shared" si="112"/>
        <v>45.896481487132526</v>
      </c>
      <c r="I632" s="16">
        <f t="shared" si="119"/>
        <v>46.709355084831515</v>
      </c>
      <c r="J632" s="13">
        <f t="shared" si="113"/>
        <v>44.386699184461435</v>
      </c>
      <c r="K632" s="13">
        <f t="shared" si="114"/>
        <v>2.32265590037008</v>
      </c>
      <c r="L632" s="13">
        <f t="shared" si="115"/>
        <v>0</v>
      </c>
      <c r="M632" s="13">
        <f t="shared" si="120"/>
        <v>9.716201216842843E-3</v>
      </c>
      <c r="N632" s="13">
        <f t="shared" si="116"/>
        <v>6.0240447544425623E-3</v>
      </c>
      <c r="O632" s="13">
        <f t="shared" si="117"/>
        <v>1.2611554576219177</v>
      </c>
      <c r="Q632">
        <v>14.479102760022061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86.738709679999999</v>
      </c>
      <c r="G633" s="13">
        <f t="shared" si="111"/>
        <v>7.8806932576185904</v>
      </c>
      <c r="H633" s="13">
        <f t="shared" si="112"/>
        <v>78.858016422381411</v>
      </c>
      <c r="I633" s="16">
        <f t="shared" si="119"/>
        <v>81.180672322751491</v>
      </c>
      <c r="J633" s="13">
        <f t="shared" si="113"/>
        <v>65.336239011294012</v>
      </c>
      <c r="K633" s="13">
        <f t="shared" si="114"/>
        <v>15.844433311457479</v>
      </c>
      <c r="L633" s="13">
        <f t="shared" si="115"/>
        <v>0</v>
      </c>
      <c r="M633" s="13">
        <f t="shared" si="120"/>
        <v>3.6921564624002806E-3</v>
      </c>
      <c r="N633" s="13">
        <f t="shared" si="116"/>
        <v>2.289137006688174E-3</v>
      </c>
      <c r="O633" s="13">
        <f t="shared" si="117"/>
        <v>7.8829823946252784</v>
      </c>
      <c r="Q633">
        <v>10.693887461695351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69.067741940000005</v>
      </c>
      <c r="G634" s="13">
        <f t="shared" si="111"/>
        <v>4.9231616591629423</v>
      </c>
      <c r="H634" s="13">
        <f t="shared" si="112"/>
        <v>64.144580280837062</v>
      </c>
      <c r="I634" s="16">
        <f t="shared" si="119"/>
        <v>79.98901359229454</v>
      </c>
      <c r="J634" s="13">
        <f t="shared" si="113"/>
        <v>64.193416446895597</v>
      </c>
      <c r="K634" s="13">
        <f t="shared" si="114"/>
        <v>15.795597145398943</v>
      </c>
      <c r="L634" s="13">
        <f t="shared" si="115"/>
        <v>0</v>
      </c>
      <c r="M634" s="13">
        <f t="shared" si="120"/>
        <v>1.4030194557121066E-3</v>
      </c>
      <c r="N634" s="13">
        <f t="shared" si="116"/>
        <v>8.6987206254150609E-4</v>
      </c>
      <c r="O634" s="13">
        <f t="shared" si="117"/>
        <v>4.9240315312254834</v>
      </c>
      <c r="Q634">
        <v>10.352537351612909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32.893548389999999</v>
      </c>
      <c r="G635" s="13">
        <f t="shared" si="111"/>
        <v>0</v>
      </c>
      <c r="H635" s="13">
        <f t="shared" si="112"/>
        <v>32.893548389999999</v>
      </c>
      <c r="I635" s="16">
        <f t="shared" si="119"/>
        <v>48.689145535398943</v>
      </c>
      <c r="J635" s="13">
        <f t="shared" si="113"/>
        <v>45.873380742042464</v>
      </c>
      <c r="K635" s="13">
        <f t="shared" si="114"/>
        <v>2.8157647933564789</v>
      </c>
      <c r="L635" s="13">
        <f t="shared" si="115"/>
        <v>0</v>
      </c>
      <c r="M635" s="13">
        <f t="shared" si="120"/>
        <v>5.3314739317060055E-4</v>
      </c>
      <c r="N635" s="13">
        <f t="shared" si="116"/>
        <v>3.3055138376577236E-4</v>
      </c>
      <c r="O635" s="13">
        <f t="shared" si="117"/>
        <v>3.3055138376577236E-4</v>
      </c>
      <c r="Q635">
        <v>13.89423027210524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101.2870968</v>
      </c>
      <c r="G636" s="13">
        <f t="shared" si="111"/>
        <v>10.315608834798246</v>
      </c>
      <c r="H636" s="13">
        <f t="shared" si="112"/>
        <v>90.97148796520176</v>
      </c>
      <c r="I636" s="16">
        <f t="shared" si="119"/>
        <v>93.787252758558239</v>
      </c>
      <c r="J636" s="13">
        <f t="shared" si="113"/>
        <v>75.916451047032311</v>
      </c>
      <c r="K636" s="13">
        <f t="shared" si="114"/>
        <v>17.870801711525928</v>
      </c>
      <c r="L636" s="13">
        <f t="shared" si="115"/>
        <v>0.47537606670872312</v>
      </c>
      <c r="M636" s="13">
        <f t="shared" si="120"/>
        <v>0.47557866271812799</v>
      </c>
      <c r="N636" s="13">
        <f t="shared" si="116"/>
        <v>0.29485877088523937</v>
      </c>
      <c r="O636" s="13">
        <f t="shared" si="117"/>
        <v>10.610467605683485</v>
      </c>
      <c r="Q636">
        <v>13.06518381391168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32.387096769999999</v>
      </c>
      <c r="G637" s="13">
        <f t="shared" si="111"/>
        <v>0</v>
      </c>
      <c r="H637" s="13">
        <f t="shared" si="112"/>
        <v>32.387096769999999</v>
      </c>
      <c r="I637" s="16">
        <f t="shared" si="119"/>
        <v>49.782522414817201</v>
      </c>
      <c r="J637" s="13">
        <f t="shared" si="113"/>
        <v>47.755286745584826</v>
      </c>
      <c r="K637" s="13">
        <f t="shared" si="114"/>
        <v>2.0272356692323754</v>
      </c>
      <c r="L637" s="13">
        <f t="shared" si="115"/>
        <v>0</v>
      </c>
      <c r="M637" s="13">
        <f t="shared" si="120"/>
        <v>0.18071989183288861</v>
      </c>
      <c r="N637" s="13">
        <f t="shared" si="116"/>
        <v>0.11204633293639094</v>
      </c>
      <c r="O637" s="13">
        <f t="shared" si="117"/>
        <v>0.11204633293639094</v>
      </c>
      <c r="Q637">
        <v>16.920656746893389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11.9</v>
      </c>
      <c r="G638" s="13">
        <f t="shared" si="111"/>
        <v>0</v>
      </c>
      <c r="H638" s="13">
        <f t="shared" si="112"/>
        <v>11.9</v>
      </c>
      <c r="I638" s="16">
        <f t="shared" si="119"/>
        <v>13.927235669232376</v>
      </c>
      <c r="J638" s="13">
        <f t="shared" si="113"/>
        <v>13.898147470830983</v>
      </c>
      <c r="K638" s="13">
        <f t="shared" si="114"/>
        <v>2.9088198401392873E-2</v>
      </c>
      <c r="L638" s="13">
        <f t="shared" si="115"/>
        <v>0</v>
      </c>
      <c r="M638" s="13">
        <f t="shared" si="120"/>
        <v>6.8673558896497677E-2</v>
      </c>
      <c r="N638" s="13">
        <f t="shared" si="116"/>
        <v>4.2577606515828557E-2</v>
      </c>
      <c r="O638" s="13">
        <f t="shared" si="117"/>
        <v>4.2577606515828557E-2</v>
      </c>
      <c r="Q638">
        <v>20.329594650679532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9.1838709680000008</v>
      </c>
      <c r="G639" s="13">
        <f t="shared" si="111"/>
        <v>0</v>
      </c>
      <c r="H639" s="13">
        <f t="shared" si="112"/>
        <v>9.1838709680000008</v>
      </c>
      <c r="I639" s="16">
        <f t="shared" si="119"/>
        <v>9.2129591664013937</v>
      </c>
      <c r="J639" s="13">
        <f t="shared" si="113"/>
        <v>9.2053923915712392</v>
      </c>
      <c r="K639" s="13">
        <f t="shared" si="114"/>
        <v>7.5667748301544435E-3</v>
      </c>
      <c r="L639" s="13">
        <f t="shared" si="115"/>
        <v>0</v>
      </c>
      <c r="M639" s="13">
        <f t="shared" si="120"/>
        <v>2.609595238066912E-2</v>
      </c>
      <c r="N639" s="13">
        <f t="shared" si="116"/>
        <v>1.6179490476014854E-2</v>
      </c>
      <c r="O639" s="13">
        <f t="shared" si="117"/>
        <v>1.6179490476014854E-2</v>
      </c>
      <c r="Q639">
        <v>21.097779503457819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27.27096774</v>
      </c>
      <c r="G640" s="13">
        <f t="shared" si="111"/>
        <v>0</v>
      </c>
      <c r="H640" s="13">
        <f t="shared" si="112"/>
        <v>27.27096774</v>
      </c>
      <c r="I640" s="16">
        <f t="shared" si="119"/>
        <v>27.278534514830156</v>
      </c>
      <c r="J640" s="13">
        <f t="shared" si="113"/>
        <v>27.170695278260514</v>
      </c>
      <c r="K640" s="13">
        <f t="shared" si="114"/>
        <v>0.10783923656964234</v>
      </c>
      <c r="L640" s="13">
        <f t="shared" si="115"/>
        <v>0</v>
      </c>
      <c r="M640" s="13">
        <f t="shared" si="120"/>
        <v>9.9164619046542661E-3</v>
      </c>
      <c r="N640" s="13">
        <f t="shared" si="116"/>
        <v>6.1482063808856449E-3</v>
      </c>
      <c r="O640" s="13">
        <f t="shared" si="117"/>
        <v>6.1482063808856449E-3</v>
      </c>
      <c r="Q640">
        <v>25.33358269136647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63.025806449999997</v>
      </c>
      <c r="G641" s="13">
        <f t="shared" si="111"/>
        <v>3.9119428402265646</v>
      </c>
      <c r="H641" s="13">
        <f t="shared" si="112"/>
        <v>59.113863609773432</v>
      </c>
      <c r="I641" s="16">
        <f t="shared" si="119"/>
        <v>59.221702846343078</v>
      </c>
      <c r="J641" s="13">
        <f t="shared" si="113"/>
        <v>58.320748459401955</v>
      </c>
      <c r="K641" s="13">
        <f t="shared" si="114"/>
        <v>0.90095438694112318</v>
      </c>
      <c r="L641" s="13">
        <f t="shared" si="115"/>
        <v>0</v>
      </c>
      <c r="M641" s="13">
        <f t="shared" si="120"/>
        <v>3.7682555237686212E-3</v>
      </c>
      <c r="N641" s="13">
        <f t="shared" si="116"/>
        <v>2.336318424736545E-3</v>
      </c>
      <c r="O641" s="13">
        <f t="shared" si="117"/>
        <v>3.914279158651301</v>
      </c>
      <c r="Q641">
        <v>26.67689087096775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16.909677420000001</v>
      </c>
      <c r="G642" s="13">
        <f t="shared" si="111"/>
        <v>0</v>
      </c>
      <c r="H642" s="13">
        <f t="shared" si="112"/>
        <v>16.909677420000001</v>
      </c>
      <c r="I642" s="16">
        <f t="shared" si="119"/>
        <v>17.810631806941124</v>
      </c>
      <c r="J642" s="13">
        <f t="shared" si="113"/>
        <v>17.759856903782648</v>
      </c>
      <c r="K642" s="13">
        <f t="shared" si="114"/>
        <v>5.0774903158476548E-2</v>
      </c>
      <c r="L642" s="13">
        <f t="shared" si="115"/>
        <v>0</v>
      </c>
      <c r="M642" s="13">
        <f t="shared" si="120"/>
        <v>1.4319370990320763E-3</v>
      </c>
      <c r="N642" s="13">
        <f t="shared" si="116"/>
        <v>8.8780100139988728E-4</v>
      </c>
      <c r="O642" s="13">
        <f t="shared" si="117"/>
        <v>8.8780100139988728E-4</v>
      </c>
      <c r="Q642">
        <v>21.598832534025259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82.138709680000005</v>
      </c>
      <c r="G643" s="13">
        <f t="shared" si="111"/>
        <v>7.1108064266840003</v>
      </c>
      <c r="H643" s="13">
        <f t="shared" si="112"/>
        <v>75.027903253315998</v>
      </c>
      <c r="I643" s="16">
        <f t="shared" si="119"/>
        <v>75.078678156474467</v>
      </c>
      <c r="J643" s="13">
        <f t="shared" si="113"/>
        <v>68.077883604542578</v>
      </c>
      <c r="K643" s="13">
        <f t="shared" si="114"/>
        <v>7.0007945519318895</v>
      </c>
      <c r="L643" s="13">
        <f t="shared" si="115"/>
        <v>0</v>
      </c>
      <c r="M643" s="13">
        <f t="shared" si="120"/>
        <v>5.4413609763218898E-4</v>
      </c>
      <c r="N643" s="13">
        <f t="shared" si="116"/>
        <v>3.3736438053195717E-4</v>
      </c>
      <c r="O643" s="13">
        <f t="shared" si="117"/>
        <v>7.1111437910645323</v>
      </c>
      <c r="Q643">
        <v>16.2649167408828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16.438709679999999</v>
      </c>
      <c r="G644" s="13">
        <f t="shared" si="111"/>
        <v>0</v>
      </c>
      <c r="H644" s="13">
        <f t="shared" si="112"/>
        <v>16.438709679999999</v>
      </c>
      <c r="I644" s="16">
        <f t="shared" si="119"/>
        <v>23.439504231931888</v>
      </c>
      <c r="J644" s="13">
        <f t="shared" si="113"/>
        <v>23.150840681077455</v>
      </c>
      <c r="K644" s="13">
        <f t="shared" si="114"/>
        <v>0.28866355085443374</v>
      </c>
      <c r="L644" s="13">
        <f t="shared" si="115"/>
        <v>0</v>
      </c>
      <c r="M644" s="13">
        <f t="shared" si="120"/>
        <v>2.067717171002318E-4</v>
      </c>
      <c r="N644" s="13">
        <f t="shared" si="116"/>
        <v>1.2819846460214373E-4</v>
      </c>
      <c r="O644" s="13">
        <f t="shared" si="117"/>
        <v>1.2819846460214373E-4</v>
      </c>
      <c r="Q644">
        <v>15.017669374509421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47.454838709999997</v>
      </c>
      <c r="G645" s="13">
        <f t="shared" si="111"/>
        <v>1.3058813167627945</v>
      </c>
      <c r="H645" s="13">
        <f t="shared" si="112"/>
        <v>46.148957393237204</v>
      </c>
      <c r="I645" s="16">
        <f t="shared" si="119"/>
        <v>46.437620944091634</v>
      </c>
      <c r="J645" s="13">
        <f t="shared" si="113"/>
        <v>43.522160718981809</v>
      </c>
      <c r="K645" s="13">
        <f t="shared" si="114"/>
        <v>2.9154602251098254</v>
      </c>
      <c r="L645" s="13">
        <f t="shared" si="115"/>
        <v>0</v>
      </c>
      <c r="M645" s="13">
        <f t="shared" si="120"/>
        <v>7.8573252498088079E-5</v>
      </c>
      <c r="N645" s="13">
        <f t="shared" si="116"/>
        <v>4.871541654881461E-5</v>
      </c>
      <c r="O645" s="13">
        <f t="shared" si="117"/>
        <v>1.3059300321793432</v>
      </c>
      <c r="Q645">
        <v>12.548116871842501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70.254838710000001</v>
      </c>
      <c r="G646" s="13">
        <f t="shared" ref="G646:G709" si="122">IF((F646-$J$2)&gt;0,$I$2*(F646-$J$2),0)</f>
        <v>5.1218421309603306</v>
      </c>
      <c r="H646" s="13">
        <f t="shared" ref="H646:H709" si="123">F646-G646</f>
        <v>65.13299657903967</v>
      </c>
      <c r="I646" s="16">
        <f t="shared" si="119"/>
        <v>68.048456804149495</v>
      </c>
      <c r="J646" s="13">
        <f t="shared" ref="J646:J709" si="124">I646/SQRT(1+(I646/($K$2*(300+(25*Q646)+0.05*(Q646)^3)))^2)</f>
        <v>58.753848350278275</v>
      </c>
      <c r="K646" s="13">
        <f t="shared" ref="K646:K709" si="125">I646-J646</f>
        <v>9.2946084538712199</v>
      </c>
      <c r="L646" s="13">
        <f t="shared" ref="L646:L709" si="126">IF(K646&gt;$N$2,(K646-$N$2)/$L$2,0)</f>
        <v>0</v>
      </c>
      <c r="M646" s="13">
        <f t="shared" si="120"/>
        <v>2.9857835949273469E-5</v>
      </c>
      <c r="N646" s="13">
        <f t="shared" ref="N646:N709" si="127">$M$2*M646</f>
        <v>1.8511858288549552E-5</v>
      </c>
      <c r="O646" s="13">
        <f t="shared" ref="O646:O709" si="128">N646+G646</f>
        <v>5.1218606428186195</v>
      </c>
      <c r="Q646">
        <v>11.530077651612901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7.9741935479999997</v>
      </c>
      <c r="G647" s="13">
        <f t="shared" si="122"/>
        <v>0</v>
      </c>
      <c r="H647" s="13">
        <f t="shared" si="123"/>
        <v>7.9741935479999997</v>
      </c>
      <c r="I647" s="16">
        <f t="shared" ref="I647:I710" si="130">H647+K646-L646</f>
        <v>17.268802001871219</v>
      </c>
      <c r="J647" s="13">
        <f t="shared" si="124"/>
        <v>17.160701594713579</v>
      </c>
      <c r="K647" s="13">
        <f t="shared" si="125"/>
        <v>0.10810040715763947</v>
      </c>
      <c r="L647" s="13">
        <f t="shared" si="126"/>
        <v>0</v>
      </c>
      <c r="M647" s="13">
        <f t="shared" ref="M647:M710" si="131">L647+M646-N646</f>
        <v>1.1345977660723917E-5</v>
      </c>
      <c r="N647" s="13">
        <f t="shared" si="127"/>
        <v>7.0345061496488284E-6</v>
      </c>
      <c r="O647" s="13">
        <f t="shared" si="128"/>
        <v>7.0345061496488284E-6</v>
      </c>
      <c r="Q647">
        <v>15.553907713255629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107.68709680000001</v>
      </c>
      <c r="G648" s="13">
        <f t="shared" si="122"/>
        <v>11.38675573001159</v>
      </c>
      <c r="H648" s="13">
        <f t="shared" si="123"/>
        <v>96.30034106998842</v>
      </c>
      <c r="I648" s="16">
        <f t="shared" si="130"/>
        <v>96.408441477146056</v>
      </c>
      <c r="J648" s="13">
        <f t="shared" si="124"/>
        <v>81.28914693949946</v>
      </c>
      <c r="K648" s="13">
        <f t="shared" si="125"/>
        <v>15.119294537646596</v>
      </c>
      <c r="L648" s="13">
        <f t="shared" si="126"/>
        <v>0</v>
      </c>
      <c r="M648" s="13">
        <f t="shared" si="131"/>
        <v>4.3114715110750884E-6</v>
      </c>
      <c r="N648" s="13">
        <f t="shared" si="127"/>
        <v>2.6731123368665547E-6</v>
      </c>
      <c r="O648" s="13">
        <f t="shared" si="128"/>
        <v>11.386758403123928</v>
      </c>
      <c r="Q648">
        <v>15.32715661077531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7.9</v>
      </c>
      <c r="G649" s="13">
        <f t="shared" si="122"/>
        <v>0</v>
      </c>
      <c r="H649" s="13">
        <f t="shared" si="123"/>
        <v>7.9</v>
      </c>
      <c r="I649" s="16">
        <f t="shared" si="130"/>
        <v>23.019294537646594</v>
      </c>
      <c r="J649" s="13">
        <f t="shared" si="124"/>
        <v>22.910568527085896</v>
      </c>
      <c r="K649" s="13">
        <f t="shared" si="125"/>
        <v>0.10872601056069797</v>
      </c>
      <c r="L649" s="13">
        <f t="shared" si="126"/>
        <v>0</v>
      </c>
      <c r="M649" s="13">
        <f t="shared" si="131"/>
        <v>1.6383591742085338E-6</v>
      </c>
      <c r="N649" s="13">
        <f t="shared" si="127"/>
        <v>1.0157826880092909E-6</v>
      </c>
      <c r="O649" s="13">
        <f t="shared" si="128"/>
        <v>1.0157826880092909E-6</v>
      </c>
      <c r="Q649">
        <v>21.63676353407736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8.6774193549999996</v>
      </c>
      <c r="G650" s="13">
        <f t="shared" si="122"/>
        <v>0</v>
      </c>
      <c r="H650" s="13">
        <f t="shared" si="123"/>
        <v>8.6774193549999996</v>
      </c>
      <c r="I650" s="16">
        <f t="shared" si="130"/>
        <v>8.7861453655606976</v>
      </c>
      <c r="J650" s="13">
        <f t="shared" si="124"/>
        <v>8.7815392815735649</v>
      </c>
      <c r="K650" s="13">
        <f t="shared" si="125"/>
        <v>4.606083987132692E-3</v>
      </c>
      <c r="L650" s="13">
        <f t="shared" si="126"/>
        <v>0</v>
      </c>
      <c r="M650" s="13">
        <f t="shared" si="131"/>
        <v>6.2257648619924292E-7</v>
      </c>
      <c r="N650" s="13">
        <f t="shared" si="127"/>
        <v>3.859974214435306E-7</v>
      </c>
      <c r="O650" s="13">
        <f t="shared" si="128"/>
        <v>3.859974214435306E-7</v>
      </c>
      <c r="Q650">
        <v>23.612232304535748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23.790322580000002</v>
      </c>
      <c r="G651" s="13">
        <f t="shared" si="122"/>
        <v>0</v>
      </c>
      <c r="H651" s="13">
        <f t="shared" si="123"/>
        <v>23.790322580000002</v>
      </c>
      <c r="I651" s="16">
        <f t="shared" si="130"/>
        <v>23.794928663987136</v>
      </c>
      <c r="J651" s="13">
        <f t="shared" si="124"/>
        <v>23.699977150184946</v>
      </c>
      <c r="K651" s="13">
        <f t="shared" si="125"/>
        <v>9.4951513802190135E-2</v>
      </c>
      <c r="L651" s="13">
        <f t="shared" si="126"/>
        <v>0</v>
      </c>
      <c r="M651" s="13">
        <f t="shared" si="131"/>
        <v>2.3657906475571232E-7</v>
      </c>
      <c r="N651" s="13">
        <f t="shared" si="127"/>
        <v>1.4667902014854163E-7</v>
      </c>
      <c r="O651" s="13">
        <f t="shared" si="128"/>
        <v>1.4667902014854163E-7</v>
      </c>
      <c r="Q651">
        <v>23.310869345861821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84.387096769999999</v>
      </c>
      <c r="G652" s="13">
        <f t="shared" si="122"/>
        <v>7.4871115596045099</v>
      </c>
      <c r="H652" s="13">
        <f t="shared" si="123"/>
        <v>76.899985210395485</v>
      </c>
      <c r="I652" s="16">
        <f t="shared" si="130"/>
        <v>76.994936724197672</v>
      </c>
      <c r="J652" s="13">
        <f t="shared" si="124"/>
        <v>75.146298582102801</v>
      </c>
      <c r="K652" s="13">
        <f t="shared" si="125"/>
        <v>1.8486381420948703</v>
      </c>
      <c r="L652" s="13">
        <f t="shared" si="126"/>
        <v>0</v>
      </c>
      <c r="M652" s="13">
        <f t="shared" si="131"/>
        <v>8.9900044607170692E-8</v>
      </c>
      <c r="N652" s="13">
        <f t="shared" si="127"/>
        <v>5.5738027656445827E-8</v>
      </c>
      <c r="O652" s="13">
        <f t="shared" si="128"/>
        <v>7.4871116153425374</v>
      </c>
      <c r="Q652">
        <v>27.078244870967751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11.37741935</v>
      </c>
      <c r="G653" s="13">
        <f t="shared" si="122"/>
        <v>0</v>
      </c>
      <c r="H653" s="13">
        <f t="shared" si="123"/>
        <v>11.37741935</v>
      </c>
      <c r="I653" s="16">
        <f t="shared" si="130"/>
        <v>13.226057492094871</v>
      </c>
      <c r="J653" s="13">
        <f t="shared" si="124"/>
        <v>13.208845554812216</v>
      </c>
      <c r="K653" s="13">
        <f t="shared" si="125"/>
        <v>1.7211937282654688E-2</v>
      </c>
      <c r="L653" s="13">
        <f t="shared" si="126"/>
        <v>0</v>
      </c>
      <c r="M653" s="13">
        <f t="shared" si="131"/>
        <v>3.4162016950724865E-8</v>
      </c>
      <c r="N653" s="13">
        <f t="shared" si="127"/>
        <v>2.1180450509449415E-8</v>
      </c>
      <c r="O653" s="13">
        <f t="shared" si="128"/>
        <v>2.1180450509449415E-8</v>
      </c>
      <c r="Q653">
        <v>22.954991149008698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46.293548389999998</v>
      </c>
      <c r="G654" s="13">
        <f t="shared" si="122"/>
        <v>1.1115199854019648</v>
      </c>
      <c r="H654" s="13">
        <f t="shared" si="123"/>
        <v>45.182028404598036</v>
      </c>
      <c r="I654" s="16">
        <f t="shared" si="130"/>
        <v>45.199240341880689</v>
      </c>
      <c r="J654" s="13">
        <f t="shared" si="124"/>
        <v>44.560286822966795</v>
      </c>
      <c r="K654" s="13">
        <f t="shared" si="125"/>
        <v>0.63895351891389396</v>
      </c>
      <c r="L654" s="13">
        <f t="shared" si="126"/>
        <v>0</v>
      </c>
      <c r="M654" s="13">
        <f t="shared" si="131"/>
        <v>1.298156644127545E-8</v>
      </c>
      <c r="N654" s="13">
        <f t="shared" si="127"/>
        <v>8.0485711935907784E-9</v>
      </c>
      <c r="O654" s="13">
        <f t="shared" si="128"/>
        <v>1.111519993450536</v>
      </c>
      <c r="Q654">
        <v>23.332054778845091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31.019354839999998</v>
      </c>
      <c r="G655" s="13">
        <f t="shared" si="122"/>
        <v>0</v>
      </c>
      <c r="H655" s="13">
        <f t="shared" si="123"/>
        <v>31.019354839999998</v>
      </c>
      <c r="I655" s="16">
        <f t="shared" si="130"/>
        <v>31.658308358913892</v>
      </c>
      <c r="J655" s="13">
        <f t="shared" si="124"/>
        <v>31.300963826463036</v>
      </c>
      <c r="K655" s="13">
        <f t="shared" si="125"/>
        <v>0.35734453245085618</v>
      </c>
      <c r="L655" s="13">
        <f t="shared" si="126"/>
        <v>0</v>
      </c>
      <c r="M655" s="13">
        <f t="shared" si="131"/>
        <v>4.9329952476846714E-9</v>
      </c>
      <c r="N655" s="13">
        <f t="shared" si="127"/>
        <v>3.0584570535644963E-9</v>
      </c>
      <c r="O655" s="13">
        <f t="shared" si="128"/>
        <v>3.0584570535644963E-9</v>
      </c>
      <c r="Q655">
        <v>19.914430247689811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79.709677420000006</v>
      </c>
      <c r="G656" s="13">
        <f t="shared" si="122"/>
        <v>6.7042673073602428</v>
      </c>
      <c r="H656" s="13">
        <f t="shared" si="123"/>
        <v>73.005410112639765</v>
      </c>
      <c r="I656" s="16">
        <f t="shared" si="130"/>
        <v>73.362754645090618</v>
      </c>
      <c r="J656" s="13">
        <f t="shared" si="124"/>
        <v>64.845250117760486</v>
      </c>
      <c r="K656" s="13">
        <f t="shared" si="125"/>
        <v>8.5175045273301322</v>
      </c>
      <c r="L656" s="13">
        <f t="shared" si="126"/>
        <v>0</v>
      </c>
      <c r="M656" s="13">
        <f t="shared" si="131"/>
        <v>1.8745381941201751E-9</v>
      </c>
      <c r="N656" s="13">
        <f t="shared" si="127"/>
        <v>1.1622136803545086E-9</v>
      </c>
      <c r="O656" s="13">
        <f t="shared" si="128"/>
        <v>6.7042673085224562</v>
      </c>
      <c r="Q656">
        <v>14.08070132552661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136.50645159999999</v>
      </c>
      <c r="G657" s="13">
        <f t="shared" si="122"/>
        <v>16.210156107522799</v>
      </c>
      <c r="H657" s="13">
        <f t="shared" si="123"/>
        <v>120.29629549247719</v>
      </c>
      <c r="I657" s="16">
        <f t="shared" si="130"/>
        <v>128.81380001980733</v>
      </c>
      <c r="J657" s="13">
        <f t="shared" si="124"/>
        <v>90.21263429794908</v>
      </c>
      <c r="K657" s="13">
        <f t="shared" si="125"/>
        <v>38.601165721858251</v>
      </c>
      <c r="L657" s="13">
        <f t="shared" si="126"/>
        <v>13.100545482381456</v>
      </c>
      <c r="M657" s="13">
        <f t="shared" si="131"/>
        <v>13.10054548309378</v>
      </c>
      <c r="N657" s="13">
        <f t="shared" si="127"/>
        <v>8.1223381995181434</v>
      </c>
      <c r="O657" s="13">
        <f t="shared" si="128"/>
        <v>24.332494307040943</v>
      </c>
      <c r="Q657">
        <v>12.73283084001114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123.5612903</v>
      </c>
      <c r="G658" s="13">
        <f t="shared" si="122"/>
        <v>14.043567149002344</v>
      </c>
      <c r="H658" s="13">
        <f t="shared" si="123"/>
        <v>109.51772315099765</v>
      </c>
      <c r="I658" s="16">
        <f t="shared" si="130"/>
        <v>135.01834339047446</v>
      </c>
      <c r="J658" s="13">
        <f t="shared" si="124"/>
        <v>91.169620649668687</v>
      </c>
      <c r="K658" s="13">
        <f t="shared" si="125"/>
        <v>43.848722740805769</v>
      </c>
      <c r="L658" s="13">
        <f t="shared" si="126"/>
        <v>16.296403324028343</v>
      </c>
      <c r="M658" s="13">
        <f t="shared" si="131"/>
        <v>21.274610607603979</v>
      </c>
      <c r="N658" s="13">
        <f t="shared" si="127"/>
        <v>13.190258576714466</v>
      </c>
      <c r="O658" s="13">
        <f t="shared" si="128"/>
        <v>27.233825725716812</v>
      </c>
      <c r="Q658">
        <v>12.40721374464496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101.0483871</v>
      </c>
      <c r="G659" s="13">
        <f t="shared" si="122"/>
        <v>10.275656779483823</v>
      </c>
      <c r="H659" s="13">
        <f t="shared" si="123"/>
        <v>90.772730320516175</v>
      </c>
      <c r="I659" s="16">
        <f t="shared" si="130"/>
        <v>118.3250497372936</v>
      </c>
      <c r="J659" s="13">
        <f t="shared" si="124"/>
        <v>81.950911112837503</v>
      </c>
      <c r="K659" s="13">
        <f t="shared" si="125"/>
        <v>36.374138624456094</v>
      </c>
      <c r="L659" s="13">
        <f t="shared" si="126"/>
        <v>11.744245400820786</v>
      </c>
      <c r="M659" s="13">
        <f t="shared" si="131"/>
        <v>19.828597431710296</v>
      </c>
      <c r="N659" s="13">
        <f t="shared" si="127"/>
        <v>12.293730407660384</v>
      </c>
      <c r="O659" s="13">
        <f t="shared" si="128"/>
        <v>22.569387187144208</v>
      </c>
      <c r="Q659">
        <v>11.1630422516129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62.987096770000001</v>
      </c>
      <c r="G660" s="13">
        <f t="shared" si="122"/>
        <v>3.9054641287348932</v>
      </c>
      <c r="H660" s="13">
        <f t="shared" si="123"/>
        <v>59.081632641265109</v>
      </c>
      <c r="I660" s="16">
        <f t="shared" si="130"/>
        <v>83.711525864900423</v>
      </c>
      <c r="J660" s="13">
        <f t="shared" si="124"/>
        <v>69.94707179866819</v>
      </c>
      <c r="K660" s="13">
        <f t="shared" si="125"/>
        <v>13.764454066232233</v>
      </c>
      <c r="L660" s="13">
        <f t="shared" si="126"/>
        <v>0</v>
      </c>
      <c r="M660" s="13">
        <f t="shared" si="131"/>
        <v>7.5348670240499125</v>
      </c>
      <c r="N660" s="13">
        <f t="shared" si="127"/>
        <v>4.671617554910946</v>
      </c>
      <c r="O660" s="13">
        <f t="shared" si="128"/>
        <v>8.5770816836458401</v>
      </c>
      <c r="Q660">
        <v>12.84110098665264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102.0193548</v>
      </c>
      <c r="G661" s="13">
        <f t="shared" si="122"/>
        <v>10.438164441547485</v>
      </c>
      <c r="H661" s="13">
        <f t="shared" si="123"/>
        <v>91.581190358452517</v>
      </c>
      <c r="I661" s="16">
        <f t="shared" si="130"/>
        <v>105.34564442468475</v>
      </c>
      <c r="J661" s="13">
        <f t="shared" si="124"/>
        <v>86.459198457425614</v>
      </c>
      <c r="K661" s="13">
        <f t="shared" si="125"/>
        <v>18.886445967259135</v>
      </c>
      <c r="L661" s="13">
        <f t="shared" si="126"/>
        <v>1.0939219247696605</v>
      </c>
      <c r="M661" s="13">
        <f t="shared" si="131"/>
        <v>3.9571713939086264</v>
      </c>
      <c r="N661" s="13">
        <f t="shared" si="127"/>
        <v>2.4534462642233485</v>
      </c>
      <c r="O661" s="13">
        <f t="shared" si="128"/>
        <v>12.891610705770834</v>
      </c>
      <c r="Q661">
        <v>15.339753540309269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17</v>
      </c>
      <c r="G662" s="13">
        <f t="shared" si="122"/>
        <v>0</v>
      </c>
      <c r="H662" s="13">
        <f t="shared" si="123"/>
        <v>17</v>
      </c>
      <c r="I662" s="16">
        <f t="shared" si="130"/>
        <v>34.792524042489475</v>
      </c>
      <c r="J662" s="13">
        <f t="shared" si="124"/>
        <v>34.303680977572988</v>
      </c>
      <c r="K662" s="13">
        <f t="shared" si="125"/>
        <v>0.48884306491648744</v>
      </c>
      <c r="L662" s="13">
        <f t="shared" si="126"/>
        <v>0</v>
      </c>
      <c r="M662" s="13">
        <f t="shared" si="131"/>
        <v>1.5037251296852778</v>
      </c>
      <c r="N662" s="13">
        <f t="shared" si="127"/>
        <v>0.93230958040487222</v>
      </c>
      <c r="O662" s="13">
        <f t="shared" si="128"/>
        <v>0.93230958040487222</v>
      </c>
      <c r="Q662">
        <v>19.672023646124849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68.667741939999999</v>
      </c>
      <c r="G663" s="13">
        <f t="shared" si="122"/>
        <v>4.8562149782121073</v>
      </c>
      <c r="H663" s="13">
        <f t="shared" si="123"/>
        <v>63.811526961787891</v>
      </c>
      <c r="I663" s="16">
        <f t="shared" si="130"/>
        <v>64.300370026704371</v>
      </c>
      <c r="J663" s="13">
        <f t="shared" si="124"/>
        <v>62.618643334976802</v>
      </c>
      <c r="K663" s="13">
        <f t="shared" si="125"/>
        <v>1.6817266917275688</v>
      </c>
      <c r="L663" s="13">
        <f t="shared" si="126"/>
        <v>0</v>
      </c>
      <c r="M663" s="13">
        <f t="shared" si="131"/>
        <v>0.57141554928040561</v>
      </c>
      <c r="N663" s="13">
        <f t="shared" si="127"/>
        <v>0.35427764055385147</v>
      </c>
      <c r="O663" s="13">
        <f t="shared" si="128"/>
        <v>5.2104926187659588</v>
      </c>
      <c r="Q663">
        <v>23.83983758059361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42.164516130000003</v>
      </c>
      <c r="G664" s="13">
        <f t="shared" si="122"/>
        <v>0.42045747203716344</v>
      </c>
      <c r="H664" s="13">
        <f t="shared" si="123"/>
        <v>41.744058657962839</v>
      </c>
      <c r="I664" s="16">
        <f t="shared" si="130"/>
        <v>43.425785349690408</v>
      </c>
      <c r="J664" s="13">
        <f t="shared" si="124"/>
        <v>42.904751586335564</v>
      </c>
      <c r="K664" s="13">
        <f t="shared" si="125"/>
        <v>0.52103376335484342</v>
      </c>
      <c r="L664" s="13">
        <f t="shared" si="126"/>
        <v>0</v>
      </c>
      <c r="M664" s="13">
        <f t="shared" si="131"/>
        <v>0.21713790872655414</v>
      </c>
      <c r="N664" s="13">
        <f t="shared" si="127"/>
        <v>0.13462550341046356</v>
      </c>
      <c r="O664" s="13">
        <f t="shared" si="128"/>
        <v>0.55508297544762697</v>
      </c>
      <c r="Q664">
        <v>23.95363292161537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74.561290319999998</v>
      </c>
      <c r="G665" s="13">
        <f t="shared" si="122"/>
        <v>5.8425987358725182</v>
      </c>
      <c r="H665" s="13">
        <f t="shared" si="123"/>
        <v>68.718691584127484</v>
      </c>
      <c r="I665" s="16">
        <f t="shared" si="130"/>
        <v>69.239725347482334</v>
      </c>
      <c r="J665" s="13">
        <f t="shared" si="124"/>
        <v>67.763454451282811</v>
      </c>
      <c r="K665" s="13">
        <f t="shared" si="125"/>
        <v>1.476270896199523</v>
      </c>
      <c r="L665" s="13">
        <f t="shared" si="126"/>
        <v>0</v>
      </c>
      <c r="M665" s="13">
        <f t="shared" si="131"/>
        <v>8.2512405316090581E-2</v>
      </c>
      <c r="N665" s="13">
        <f t="shared" si="127"/>
        <v>5.1157691295976158E-2</v>
      </c>
      <c r="O665" s="13">
        <f t="shared" si="128"/>
        <v>5.8937564271684941</v>
      </c>
      <c r="Q665">
        <v>26.42755487096775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3.7870967740000001</v>
      </c>
      <c r="G666" s="13">
        <f t="shared" si="122"/>
        <v>0</v>
      </c>
      <c r="H666" s="13">
        <f t="shared" si="123"/>
        <v>3.7870967740000001</v>
      </c>
      <c r="I666" s="16">
        <f t="shared" si="130"/>
        <v>5.2633676701995231</v>
      </c>
      <c r="J666" s="13">
        <f t="shared" si="124"/>
        <v>5.2624309080251672</v>
      </c>
      <c r="K666" s="13">
        <f t="shared" si="125"/>
        <v>9.3676217435589848E-4</v>
      </c>
      <c r="L666" s="13">
        <f t="shared" si="126"/>
        <v>0</v>
      </c>
      <c r="M666" s="13">
        <f t="shared" si="131"/>
        <v>3.1354714020114423E-2</v>
      </c>
      <c r="N666" s="13">
        <f t="shared" si="127"/>
        <v>1.9439922692470944E-2</v>
      </c>
      <c r="O666" s="13">
        <f t="shared" si="128"/>
        <v>1.9439922692470944E-2</v>
      </c>
      <c r="Q666">
        <v>24.01184155569111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7.903225806</v>
      </c>
      <c r="G667" s="13">
        <f t="shared" si="122"/>
        <v>0</v>
      </c>
      <c r="H667" s="13">
        <f t="shared" si="123"/>
        <v>7.903225806</v>
      </c>
      <c r="I667" s="16">
        <f t="shared" si="130"/>
        <v>7.9041625681743559</v>
      </c>
      <c r="J667" s="13">
        <f t="shared" si="124"/>
        <v>7.8962889079863716</v>
      </c>
      <c r="K667" s="13">
        <f t="shared" si="125"/>
        <v>7.8736601879842993E-3</v>
      </c>
      <c r="L667" s="13">
        <f t="shared" si="126"/>
        <v>0</v>
      </c>
      <c r="M667" s="13">
        <f t="shared" si="131"/>
        <v>1.1914791327643479E-2</v>
      </c>
      <c r="N667" s="13">
        <f t="shared" si="127"/>
        <v>7.3871706231389573E-3</v>
      </c>
      <c r="O667" s="13">
        <f t="shared" si="128"/>
        <v>7.3871706231389573E-3</v>
      </c>
      <c r="Q667">
        <v>17.567358649686909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12.53870968</v>
      </c>
      <c r="G668" s="13">
        <f t="shared" si="122"/>
        <v>0</v>
      </c>
      <c r="H668" s="13">
        <f t="shared" si="123"/>
        <v>12.53870968</v>
      </c>
      <c r="I668" s="16">
        <f t="shared" si="130"/>
        <v>12.546583340187984</v>
      </c>
      <c r="J668" s="13">
        <f t="shared" si="124"/>
        <v>12.494312463282663</v>
      </c>
      <c r="K668" s="13">
        <f t="shared" si="125"/>
        <v>5.2270876905321728E-2</v>
      </c>
      <c r="L668" s="13">
        <f t="shared" si="126"/>
        <v>0</v>
      </c>
      <c r="M668" s="13">
        <f t="shared" si="131"/>
        <v>4.527620704504522E-3</v>
      </c>
      <c r="N668" s="13">
        <f t="shared" si="127"/>
        <v>2.8071248367928037E-3</v>
      </c>
      <c r="O668" s="13">
        <f t="shared" si="128"/>
        <v>2.8071248367928037E-3</v>
      </c>
      <c r="Q668">
        <v>13.9091639726132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12.02258065</v>
      </c>
      <c r="G669" s="13">
        <f t="shared" si="122"/>
        <v>0</v>
      </c>
      <c r="H669" s="13">
        <f t="shared" si="123"/>
        <v>12.02258065</v>
      </c>
      <c r="I669" s="16">
        <f t="shared" si="130"/>
        <v>12.074851526905322</v>
      </c>
      <c r="J669" s="13">
        <f t="shared" si="124"/>
        <v>12.023997910561535</v>
      </c>
      <c r="K669" s="13">
        <f t="shared" si="125"/>
        <v>5.0853616343786712E-2</v>
      </c>
      <c r="L669" s="13">
        <f t="shared" si="126"/>
        <v>0</v>
      </c>
      <c r="M669" s="13">
        <f t="shared" si="131"/>
        <v>1.7204958677117183E-3</v>
      </c>
      <c r="N669" s="13">
        <f t="shared" si="127"/>
        <v>1.0667074379812653E-3</v>
      </c>
      <c r="O669" s="13">
        <f t="shared" si="128"/>
        <v>1.0667074379812653E-3</v>
      </c>
      <c r="Q669">
        <v>13.27354865451573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21.819354839999999</v>
      </c>
      <c r="G670" s="13">
        <f t="shared" si="122"/>
        <v>0</v>
      </c>
      <c r="H670" s="13">
        <f t="shared" si="123"/>
        <v>21.819354839999999</v>
      </c>
      <c r="I670" s="16">
        <f t="shared" si="130"/>
        <v>21.870208456343786</v>
      </c>
      <c r="J670" s="13">
        <f t="shared" si="124"/>
        <v>21.467594730797991</v>
      </c>
      <c r="K670" s="13">
        <f t="shared" si="125"/>
        <v>0.40261372554579467</v>
      </c>
      <c r="L670" s="13">
        <f t="shared" si="126"/>
        <v>0</v>
      </c>
      <c r="M670" s="13">
        <f t="shared" si="131"/>
        <v>6.5378842973045303E-4</v>
      </c>
      <c r="N670" s="13">
        <f t="shared" si="127"/>
        <v>4.0534882643288088E-4</v>
      </c>
      <c r="O670" s="13">
        <f t="shared" si="128"/>
        <v>4.0534882643288088E-4</v>
      </c>
      <c r="Q670">
        <v>11.003592951612911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12.36774194</v>
      </c>
      <c r="G671" s="13">
        <f t="shared" si="122"/>
        <v>0</v>
      </c>
      <c r="H671" s="13">
        <f t="shared" si="123"/>
        <v>12.36774194</v>
      </c>
      <c r="I671" s="16">
        <f t="shared" si="130"/>
        <v>12.770355665545795</v>
      </c>
      <c r="J671" s="13">
        <f t="shared" si="124"/>
        <v>12.710880708732217</v>
      </c>
      <c r="K671" s="13">
        <f t="shared" si="125"/>
        <v>5.9474956813577506E-2</v>
      </c>
      <c r="L671" s="13">
        <f t="shared" si="126"/>
        <v>0</v>
      </c>
      <c r="M671" s="13">
        <f t="shared" si="131"/>
        <v>2.4843960329757215E-4</v>
      </c>
      <c r="N671" s="13">
        <f t="shared" si="127"/>
        <v>1.5403255404449474E-4</v>
      </c>
      <c r="O671" s="13">
        <f t="shared" si="128"/>
        <v>1.5403255404449474E-4</v>
      </c>
      <c r="Q671">
        <v>13.3516245094611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75.206451610000002</v>
      </c>
      <c r="G672" s="13">
        <f t="shared" si="122"/>
        <v>5.950577253481165</v>
      </c>
      <c r="H672" s="13">
        <f t="shared" si="123"/>
        <v>69.255874356518831</v>
      </c>
      <c r="I672" s="16">
        <f t="shared" si="130"/>
        <v>69.315349313332405</v>
      </c>
      <c r="J672" s="13">
        <f t="shared" si="124"/>
        <v>63.450089570775944</v>
      </c>
      <c r="K672" s="13">
        <f t="shared" si="125"/>
        <v>5.8652597425564608</v>
      </c>
      <c r="L672" s="13">
        <f t="shared" si="126"/>
        <v>0</v>
      </c>
      <c r="M672" s="13">
        <f t="shared" si="131"/>
        <v>9.4407049253077412E-5</v>
      </c>
      <c r="N672" s="13">
        <f t="shared" si="127"/>
        <v>5.8532370536907995E-5</v>
      </c>
      <c r="O672" s="13">
        <f t="shared" si="128"/>
        <v>5.9506357858517021</v>
      </c>
      <c r="Q672">
        <v>15.921109927127899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113.3451613</v>
      </c>
      <c r="G673" s="13">
        <f t="shared" si="122"/>
        <v>12.333727327213438</v>
      </c>
      <c r="H673" s="13">
        <f t="shared" si="123"/>
        <v>101.01143397278656</v>
      </c>
      <c r="I673" s="16">
        <f t="shared" si="130"/>
        <v>106.87669371534302</v>
      </c>
      <c r="J673" s="13">
        <f t="shared" si="124"/>
        <v>86.805812340315953</v>
      </c>
      <c r="K673" s="13">
        <f t="shared" si="125"/>
        <v>20.070881375027071</v>
      </c>
      <c r="L673" s="13">
        <f t="shared" si="126"/>
        <v>1.8152646700074411</v>
      </c>
      <c r="M673" s="13">
        <f t="shared" si="131"/>
        <v>1.8153005446861572</v>
      </c>
      <c r="N673" s="13">
        <f t="shared" si="127"/>
        <v>1.1254863377054174</v>
      </c>
      <c r="O673" s="13">
        <f t="shared" si="128"/>
        <v>13.459213664918856</v>
      </c>
      <c r="Q673">
        <v>15.09806587340784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10.474193550000001</v>
      </c>
      <c r="G674" s="13">
        <f t="shared" si="122"/>
        <v>0</v>
      </c>
      <c r="H674" s="13">
        <f t="shared" si="123"/>
        <v>10.474193550000001</v>
      </c>
      <c r="I674" s="16">
        <f t="shared" si="130"/>
        <v>28.729810255019633</v>
      </c>
      <c r="J674" s="13">
        <f t="shared" si="124"/>
        <v>28.295659166607287</v>
      </c>
      <c r="K674" s="13">
        <f t="shared" si="125"/>
        <v>0.43415108841234584</v>
      </c>
      <c r="L674" s="13">
        <f t="shared" si="126"/>
        <v>0</v>
      </c>
      <c r="M674" s="13">
        <f t="shared" si="131"/>
        <v>0.68981420698073981</v>
      </c>
      <c r="N674" s="13">
        <f t="shared" si="127"/>
        <v>0.42768480832805866</v>
      </c>
      <c r="O674" s="13">
        <f t="shared" si="128"/>
        <v>0.42768480832805866</v>
      </c>
      <c r="Q674">
        <v>16.433973676343179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27.822580649999999</v>
      </c>
      <c r="G675" s="13">
        <f t="shared" si="122"/>
        <v>0</v>
      </c>
      <c r="H675" s="13">
        <f t="shared" si="123"/>
        <v>27.822580649999999</v>
      </c>
      <c r="I675" s="16">
        <f t="shared" si="130"/>
        <v>28.256731738412345</v>
      </c>
      <c r="J675" s="13">
        <f t="shared" si="124"/>
        <v>28.082522194992819</v>
      </c>
      <c r="K675" s="13">
        <f t="shared" si="125"/>
        <v>0.17420954341952566</v>
      </c>
      <c r="L675" s="13">
        <f t="shared" si="126"/>
        <v>0</v>
      </c>
      <c r="M675" s="13">
        <f t="shared" si="131"/>
        <v>0.26212939865268114</v>
      </c>
      <c r="N675" s="13">
        <f t="shared" si="127"/>
        <v>0.1625202271646623</v>
      </c>
      <c r="O675" s="13">
        <f t="shared" si="128"/>
        <v>0.1625202271646623</v>
      </c>
      <c r="Q675">
        <v>22.638575173536012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12.70645161</v>
      </c>
      <c r="G676" s="13">
        <f t="shared" si="122"/>
        <v>0</v>
      </c>
      <c r="H676" s="13">
        <f t="shared" si="123"/>
        <v>12.70645161</v>
      </c>
      <c r="I676" s="16">
        <f t="shared" si="130"/>
        <v>12.880661153419526</v>
      </c>
      <c r="J676" s="13">
        <f t="shared" si="124"/>
        <v>12.871722832317358</v>
      </c>
      <c r="K676" s="13">
        <f t="shared" si="125"/>
        <v>8.9383211021676345E-3</v>
      </c>
      <c r="L676" s="13">
        <f t="shared" si="126"/>
        <v>0</v>
      </c>
      <c r="M676" s="13">
        <f t="shared" si="131"/>
        <v>9.9609171488018844E-2</v>
      </c>
      <c r="N676" s="13">
        <f t="shared" si="127"/>
        <v>6.1757686322571684E-2</v>
      </c>
      <c r="O676" s="13">
        <f t="shared" si="128"/>
        <v>6.1757686322571684E-2</v>
      </c>
      <c r="Q676">
        <v>27.102364870967751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32.88064516</v>
      </c>
      <c r="G677" s="13">
        <f t="shared" si="122"/>
        <v>0</v>
      </c>
      <c r="H677" s="13">
        <f t="shared" si="123"/>
        <v>32.88064516</v>
      </c>
      <c r="I677" s="16">
        <f t="shared" si="130"/>
        <v>32.889583481102164</v>
      </c>
      <c r="J677" s="13">
        <f t="shared" si="124"/>
        <v>32.713307946542649</v>
      </c>
      <c r="K677" s="13">
        <f t="shared" si="125"/>
        <v>0.17627553455951528</v>
      </c>
      <c r="L677" s="13">
        <f t="shared" si="126"/>
        <v>0</v>
      </c>
      <c r="M677" s="13">
        <f t="shared" si="131"/>
        <v>3.785148516544716E-2</v>
      </c>
      <c r="N677" s="13">
        <f t="shared" si="127"/>
        <v>2.3467920802577241E-2</v>
      </c>
      <c r="O677" s="13">
        <f t="shared" si="128"/>
        <v>2.3467920802577241E-2</v>
      </c>
      <c r="Q677">
        <v>25.821417604942059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8.5870967740000008</v>
      </c>
      <c r="G678" s="13">
        <f t="shared" si="122"/>
        <v>0</v>
      </c>
      <c r="H678" s="13">
        <f t="shared" si="123"/>
        <v>8.5870967740000008</v>
      </c>
      <c r="I678" s="16">
        <f t="shared" si="130"/>
        <v>8.7633723085595161</v>
      </c>
      <c r="J678" s="13">
        <f t="shared" si="124"/>
        <v>8.7588382902246771</v>
      </c>
      <c r="K678" s="13">
        <f t="shared" si="125"/>
        <v>4.5340183348390184E-3</v>
      </c>
      <c r="L678" s="13">
        <f t="shared" si="126"/>
        <v>0</v>
      </c>
      <c r="M678" s="13">
        <f t="shared" si="131"/>
        <v>1.438356436286992E-2</v>
      </c>
      <c r="N678" s="13">
        <f t="shared" si="127"/>
        <v>8.9178099049793506E-3</v>
      </c>
      <c r="O678" s="13">
        <f t="shared" si="128"/>
        <v>8.9178099049793506E-3</v>
      </c>
      <c r="Q678">
        <v>23.669217012914039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5.7935483870000004</v>
      </c>
      <c r="G679" s="13">
        <f t="shared" si="122"/>
        <v>0</v>
      </c>
      <c r="H679" s="13">
        <f t="shared" si="123"/>
        <v>5.7935483870000004</v>
      </c>
      <c r="I679" s="16">
        <f t="shared" si="130"/>
        <v>5.7980824053348394</v>
      </c>
      <c r="J679" s="13">
        <f t="shared" si="124"/>
        <v>5.796146440110391</v>
      </c>
      <c r="K679" s="13">
        <f t="shared" si="125"/>
        <v>1.9359652244483883E-3</v>
      </c>
      <c r="L679" s="13">
        <f t="shared" si="126"/>
        <v>0</v>
      </c>
      <c r="M679" s="13">
        <f t="shared" si="131"/>
        <v>5.465754457890569E-3</v>
      </c>
      <c r="N679" s="13">
        <f t="shared" si="127"/>
        <v>3.3887677638921527E-3</v>
      </c>
      <c r="O679" s="13">
        <f t="shared" si="128"/>
        <v>3.3887677638921527E-3</v>
      </c>
      <c r="Q679">
        <v>20.91860118210473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40.261290320000001</v>
      </c>
      <c r="G680" s="13">
        <f t="shared" si="122"/>
        <v>0.10192084433850675</v>
      </c>
      <c r="H680" s="13">
        <f t="shared" si="123"/>
        <v>40.159369475661492</v>
      </c>
      <c r="I680" s="16">
        <f t="shared" si="130"/>
        <v>40.16130544088594</v>
      </c>
      <c r="J680" s="13">
        <f t="shared" si="124"/>
        <v>38.810135473234055</v>
      </c>
      <c r="K680" s="13">
        <f t="shared" si="125"/>
        <v>1.3511699676518845</v>
      </c>
      <c r="L680" s="13">
        <f t="shared" si="126"/>
        <v>0</v>
      </c>
      <c r="M680" s="13">
        <f t="shared" si="131"/>
        <v>2.0769866939984163E-3</v>
      </c>
      <c r="N680" s="13">
        <f t="shared" si="127"/>
        <v>1.287731750279018E-3</v>
      </c>
      <c r="O680" s="13">
        <f t="shared" si="128"/>
        <v>0.10320857608878577</v>
      </c>
      <c r="Q680">
        <v>15.298178731295801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46.861290320000002</v>
      </c>
      <c r="G681" s="13">
        <f t="shared" si="122"/>
        <v>1.2065410800272673</v>
      </c>
      <c r="H681" s="13">
        <f t="shared" si="123"/>
        <v>45.654749239972737</v>
      </c>
      <c r="I681" s="16">
        <f t="shared" si="130"/>
        <v>47.005919207624622</v>
      </c>
      <c r="J681" s="13">
        <f t="shared" si="124"/>
        <v>44.865385733087955</v>
      </c>
      <c r="K681" s="13">
        <f t="shared" si="125"/>
        <v>2.1405334745366673</v>
      </c>
      <c r="L681" s="13">
        <f t="shared" si="126"/>
        <v>0</v>
      </c>
      <c r="M681" s="13">
        <f t="shared" si="131"/>
        <v>7.8925494371939828E-4</v>
      </c>
      <c r="N681" s="13">
        <f t="shared" si="127"/>
        <v>4.8933806510602698E-4</v>
      </c>
      <c r="O681" s="13">
        <f t="shared" si="128"/>
        <v>1.2070304180923734</v>
      </c>
      <c r="Q681">
        <v>15.25031932740619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179.48709679999999</v>
      </c>
      <c r="G682" s="13">
        <f t="shared" si="122"/>
        <v>23.403684960686284</v>
      </c>
      <c r="H682" s="13">
        <f t="shared" si="123"/>
        <v>156.0834118393137</v>
      </c>
      <c r="I682" s="16">
        <f t="shared" si="130"/>
        <v>158.22394531385038</v>
      </c>
      <c r="J682" s="13">
        <f t="shared" si="124"/>
        <v>88.439447286848505</v>
      </c>
      <c r="K682" s="13">
        <f t="shared" si="125"/>
        <v>69.784498027001874</v>
      </c>
      <c r="L682" s="13">
        <f t="shared" si="126"/>
        <v>32.091763055861371</v>
      </c>
      <c r="M682" s="13">
        <f t="shared" si="131"/>
        <v>32.092062972739981</v>
      </c>
      <c r="N682" s="13">
        <f t="shared" si="127"/>
        <v>19.897079043098788</v>
      </c>
      <c r="O682" s="13">
        <f t="shared" si="128"/>
        <v>43.300764003785076</v>
      </c>
      <c r="Q682">
        <v>10.2212574516129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54.638709679999998</v>
      </c>
      <c r="G683" s="13">
        <f t="shared" si="122"/>
        <v>2.5082221113141649</v>
      </c>
      <c r="H683" s="13">
        <f t="shared" si="123"/>
        <v>52.130487568685837</v>
      </c>
      <c r="I683" s="16">
        <f t="shared" si="130"/>
        <v>89.823222539826332</v>
      </c>
      <c r="J683" s="13">
        <f t="shared" si="124"/>
        <v>70.379508975327781</v>
      </c>
      <c r="K683" s="13">
        <f t="shared" si="125"/>
        <v>19.443713564498552</v>
      </c>
      <c r="L683" s="13">
        <f t="shared" si="126"/>
        <v>1.433308045606992</v>
      </c>
      <c r="M683" s="13">
        <f t="shared" si="131"/>
        <v>13.628291975248185</v>
      </c>
      <c r="N683" s="13">
        <f t="shared" si="127"/>
        <v>8.4495410246538754</v>
      </c>
      <c r="O683" s="13">
        <f t="shared" si="128"/>
        <v>10.95776313596804</v>
      </c>
      <c r="Q683">
        <v>11.118273315050089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70.61935484</v>
      </c>
      <c r="G684" s="13">
        <f t="shared" si="122"/>
        <v>5.1828499936016872</v>
      </c>
      <c r="H684" s="13">
        <f t="shared" si="123"/>
        <v>65.436504846398307</v>
      </c>
      <c r="I684" s="16">
        <f t="shared" si="130"/>
        <v>83.446910365289867</v>
      </c>
      <c r="J684" s="13">
        <f t="shared" si="124"/>
        <v>71.069719347628165</v>
      </c>
      <c r="K684" s="13">
        <f t="shared" si="125"/>
        <v>12.377191017661701</v>
      </c>
      <c r="L684" s="13">
        <f t="shared" si="126"/>
        <v>0</v>
      </c>
      <c r="M684" s="13">
        <f t="shared" si="131"/>
        <v>5.1787509505943099</v>
      </c>
      <c r="N684" s="13">
        <f t="shared" si="127"/>
        <v>3.2108255893684721</v>
      </c>
      <c r="O684" s="13">
        <f t="shared" si="128"/>
        <v>8.3936755829701593</v>
      </c>
      <c r="Q684">
        <v>13.759461494886621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16.745161289999999</v>
      </c>
      <c r="G685" s="13">
        <f t="shared" si="122"/>
        <v>0</v>
      </c>
      <c r="H685" s="13">
        <f t="shared" si="123"/>
        <v>16.745161289999999</v>
      </c>
      <c r="I685" s="16">
        <f t="shared" si="130"/>
        <v>29.1223523076617</v>
      </c>
      <c r="J685" s="13">
        <f t="shared" si="124"/>
        <v>28.771752493561138</v>
      </c>
      <c r="K685" s="13">
        <f t="shared" si="125"/>
        <v>0.35059981410056196</v>
      </c>
      <c r="L685" s="13">
        <f t="shared" si="126"/>
        <v>0</v>
      </c>
      <c r="M685" s="13">
        <f t="shared" si="131"/>
        <v>1.9679253612258378</v>
      </c>
      <c r="N685" s="13">
        <f t="shared" si="127"/>
        <v>1.2201137239600195</v>
      </c>
      <c r="O685" s="13">
        <f t="shared" si="128"/>
        <v>1.2201137239600195</v>
      </c>
      <c r="Q685">
        <v>18.27186175720524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7.1322580650000003</v>
      </c>
      <c r="G686" s="13">
        <f t="shared" si="122"/>
        <v>0</v>
      </c>
      <c r="H686" s="13">
        <f t="shared" si="123"/>
        <v>7.1322580650000003</v>
      </c>
      <c r="I686" s="16">
        <f t="shared" si="130"/>
        <v>7.4828578791005622</v>
      </c>
      <c r="J686" s="13">
        <f t="shared" si="124"/>
        <v>7.4784079477722303</v>
      </c>
      <c r="K686" s="13">
        <f t="shared" si="125"/>
        <v>4.4499313283319353E-3</v>
      </c>
      <c r="L686" s="13">
        <f t="shared" si="126"/>
        <v>0</v>
      </c>
      <c r="M686" s="13">
        <f t="shared" si="131"/>
        <v>0.74781163726581834</v>
      </c>
      <c r="N686" s="13">
        <f t="shared" si="127"/>
        <v>0.46364321510480738</v>
      </c>
      <c r="O686" s="13">
        <f t="shared" si="128"/>
        <v>0.46364321510480738</v>
      </c>
      <c r="Q686">
        <v>20.442513663644618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61.125806449999999</v>
      </c>
      <c r="G687" s="13">
        <f t="shared" si="122"/>
        <v>3.5939461057101036</v>
      </c>
      <c r="H687" s="13">
        <f t="shared" si="123"/>
        <v>57.531860344289896</v>
      </c>
      <c r="I687" s="16">
        <f t="shared" si="130"/>
        <v>57.536310275618227</v>
      </c>
      <c r="J687" s="13">
        <f t="shared" si="124"/>
        <v>56.137277269543041</v>
      </c>
      <c r="K687" s="13">
        <f t="shared" si="125"/>
        <v>1.3990330060751859</v>
      </c>
      <c r="L687" s="13">
        <f t="shared" si="126"/>
        <v>0</v>
      </c>
      <c r="M687" s="13">
        <f t="shared" si="131"/>
        <v>0.28416842216101096</v>
      </c>
      <c r="N687" s="13">
        <f t="shared" si="127"/>
        <v>0.17618442173982679</v>
      </c>
      <c r="O687" s="13">
        <f t="shared" si="128"/>
        <v>3.7701305274499304</v>
      </c>
      <c r="Q687">
        <v>22.796588270131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48.348387099999997</v>
      </c>
      <c r="G688" s="13">
        <f t="shared" si="122"/>
        <v>1.4554315642114477</v>
      </c>
      <c r="H688" s="13">
        <f t="shared" si="123"/>
        <v>46.892955535788552</v>
      </c>
      <c r="I688" s="16">
        <f t="shared" si="130"/>
        <v>48.291988541863738</v>
      </c>
      <c r="J688" s="13">
        <f t="shared" si="124"/>
        <v>47.754637753572439</v>
      </c>
      <c r="K688" s="13">
        <f t="shared" si="125"/>
        <v>0.5373507882912989</v>
      </c>
      <c r="L688" s="13">
        <f t="shared" si="126"/>
        <v>0</v>
      </c>
      <c r="M688" s="13">
        <f t="shared" si="131"/>
        <v>0.10798400042118417</v>
      </c>
      <c r="N688" s="13">
        <f t="shared" si="127"/>
        <v>6.6950080261134179E-2</v>
      </c>
      <c r="O688" s="13">
        <f t="shared" si="128"/>
        <v>1.522381644472582</v>
      </c>
      <c r="Q688">
        <v>26.031029956156541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53.096774189999998</v>
      </c>
      <c r="G689" s="13">
        <f t="shared" si="122"/>
        <v>2.2501534530746703</v>
      </c>
      <c r="H689" s="13">
        <f t="shared" si="123"/>
        <v>50.846620736925331</v>
      </c>
      <c r="I689" s="16">
        <f t="shared" si="130"/>
        <v>51.38397152521663</v>
      </c>
      <c r="J689" s="13">
        <f t="shared" si="124"/>
        <v>50.818653662351664</v>
      </c>
      <c r="K689" s="13">
        <f t="shared" si="125"/>
        <v>0.56531786286496555</v>
      </c>
      <c r="L689" s="13">
        <f t="shared" si="126"/>
        <v>0</v>
      </c>
      <c r="M689" s="13">
        <f t="shared" si="131"/>
        <v>4.1033920160049989E-2</v>
      </c>
      <c r="N689" s="13">
        <f t="shared" si="127"/>
        <v>2.5441030499230993E-2</v>
      </c>
      <c r="O689" s="13">
        <f t="shared" si="128"/>
        <v>2.2755944835739013</v>
      </c>
      <c r="Q689">
        <v>27.01620687096775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10.99677419</v>
      </c>
      <c r="G690" s="13">
        <f t="shared" si="122"/>
        <v>0</v>
      </c>
      <c r="H690" s="13">
        <f t="shared" si="123"/>
        <v>10.99677419</v>
      </c>
      <c r="I690" s="16">
        <f t="shared" si="130"/>
        <v>11.562092052864966</v>
      </c>
      <c r="J690" s="13">
        <f t="shared" si="124"/>
        <v>11.55014656175298</v>
      </c>
      <c r="K690" s="13">
        <f t="shared" si="125"/>
        <v>1.1945491111985618E-2</v>
      </c>
      <c r="L690" s="13">
        <f t="shared" si="126"/>
        <v>0</v>
      </c>
      <c r="M690" s="13">
        <f t="shared" si="131"/>
        <v>1.5592889660818995E-2</v>
      </c>
      <c r="N690" s="13">
        <f t="shared" si="127"/>
        <v>9.6675915897077771E-3</v>
      </c>
      <c r="O690" s="13">
        <f t="shared" si="128"/>
        <v>9.6675915897077771E-3</v>
      </c>
      <c r="Q690">
        <v>22.68709561119622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5.8806451610000003</v>
      </c>
      <c r="G691" s="13">
        <f t="shared" si="122"/>
        <v>0</v>
      </c>
      <c r="H691" s="13">
        <f t="shared" si="123"/>
        <v>5.8806451610000003</v>
      </c>
      <c r="I691" s="16">
        <f t="shared" si="130"/>
        <v>5.892590652111986</v>
      </c>
      <c r="J691" s="13">
        <f t="shared" si="124"/>
        <v>5.89007578152661</v>
      </c>
      <c r="K691" s="13">
        <f t="shared" si="125"/>
        <v>2.5148705853759168E-3</v>
      </c>
      <c r="L691" s="13">
        <f t="shared" si="126"/>
        <v>0</v>
      </c>
      <c r="M691" s="13">
        <f t="shared" si="131"/>
        <v>5.9252980711112183E-3</v>
      </c>
      <c r="N691" s="13">
        <f t="shared" si="127"/>
        <v>3.6736848040889551E-3</v>
      </c>
      <c r="O691" s="13">
        <f t="shared" si="128"/>
        <v>3.6736848040889551E-3</v>
      </c>
      <c r="Q691">
        <v>19.41301908102005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63.909677420000001</v>
      </c>
      <c r="G692" s="13">
        <f t="shared" si="122"/>
        <v>4.059873409802301</v>
      </c>
      <c r="H692" s="13">
        <f t="shared" si="123"/>
        <v>59.849804010197701</v>
      </c>
      <c r="I692" s="16">
        <f t="shared" si="130"/>
        <v>59.852318880783073</v>
      </c>
      <c r="J692" s="13">
        <f t="shared" si="124"/>
        <v>54.598544790751731</v>
      </c>
      <c r="K692" s="13">
        <f t="shared" si="125"/>
        <v>5.2537740900313423</v>
      </c>
      <c r="L692" s="13">
        <f t="shared" si="126"/>
        <v>0</v>
      </c>
      <c r="M692" s="13">
        <f t="shared" si="131"/>
        <v>2.2516132670222632E-3</v>
      </c>
      <c r="N692" s="13">
        <f t="shared" si="127"/>
        <v>1.3960002255538032E-3</v>
      </c>
      <c r="O692" s="13">
        <f t="shared" si="128"/>
        <v>4.0612694100278546</v>
      </c>
      <c r="Q692">
        <v>13.506148752232519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138.9645161</v>
      </c>
      <c r="G693" s="13">
        <f t="shared" si="122"/>
        <v>16.621554257117978</v>
      </c>
      <c r="H693" s="13">
        <f t="shared" si="123"/>
        <v>122.34296184288202</v>
      </c>
      <c r="I693" s="16">
        <f t="shared" si="130"/>
        <v>127.59673593291336</v>
      </c>
      <c r="J693" s="13">
        <f t="shared" si="124"/>
        <v>84.737244351806538</v>
      </c>
      <c r="K693" s="13">
        <f t="shared" si="125"/>
        <v>42.859491581106823</v>
      </c>
      <c r="L693" s="13">
        <f t="shared" si="126"/>
        <v>15.693943522732198</v>
      </c>
      <c r="M693" s="13">
        <f t="shared" si="131"/>
        <v>15.694799135773666</v>
      </c>
      <c r="N693" s="13">
        <f t="shared" si="127"/>
        <v>9.730775464179672</v>
      </c>
      <c r="O693" s="13">
        <f t="shared" si="128"/>
        <v>26.35232972129765</v>
      </c>
      <c r="Q693">
        <v>11.12751795161291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32.780645159999999</v>
      </c>
      <c r="G694" s="13">
        <f t="shared" si="122"/>
        <v>0</v>
      </c>
      <c r="H694" s="13">
        <f t="shared" si="123"/>
        <v>32.780645159999999</v>
      </c>
      <c r="I694" s="16">
        <f t="shared" si="130"/>
        <v>59.946193218374631</v>
      </c>
      <c r="J694" s="13">
        <f t="shared" si="124"/>
        <v>54.029317037713803</v>
      </c>
      <c r="K694" s="13">
        <f t="shared" si="125"/>
        <v>5.9168761806608288</v>
      </c>
      <c r="L694" s="13">
        <f t="shared" si="126"/>
        <v>0</v>
      </c>
      <c r="M694" s="13">
        <f t="shared" si="131"/>
        <v>5.9640236715939938</v>
      </c>
      <c r="N694" s="13">
        <f t="shared" si="127"/>
        <v>3.6976946763882763</v>
      </c>
      <c r="O694" s="13">
        <f t="shared" si="128"/>
        <v>3.6976946763882763</v>
      </c>
      <c r="Q694">
        <v>12.53922228623232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25.61935484</v>
      </c>
      <c r="G695" s="13">
        <f t="shared" si="122"/>
        <v>0</v>
      </c>
      <c r="H695" s="13">
        <f t="shared" si="123"/>
        <v>25.61935484</v>
      </c>
      <c r="I695" s="16">
        <f t="shared" si="130"/>
        <v>31.536231020660829</v>
      </c>
      <c r="J695" s="13">
        <f t="shared" si="124"/>
        <v>30.552795430485624</v>
      </c>
      <c r="K695" s="13">
        <f t="shared" si="125"/>
        <v>0.98343559017520477</v>
      </c>
      <c r="L695" s="13">
        <f t="shared" si="126"/>
        <v>0</v>
      </c>
      <c r="M695" s="13">
        <f t="shared" si="131"/>
        <v>2.2663289952057175</v>
      </c>
      <c r="N695" s="13">
        <f t="shared" si="127"/>
        <v>1.4051239770275448</v>
      </c>
      <c r="O695" s="13">
        <f t="shared" si="128"/>
        <v>1.4051239770275448</v>
      </c>
      <c r="Q695">
        <v>12.37175275113956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51.641935480000001</v>
      </c>
      <c r="G696" s="13">
        <f t="shared" si="122"/>
        <v>2.0066618956914386</v>
      </c>
      <c r="H696" s="13">
        <f t="shared" si="123"/>
        <v>49.635273584308564</v>
      </c>
      <c r="I696" s="16">
        <f t="shared" si="130"/>
        <v>50.618709174483769</v>
      </c>
      <c r="J696" s="13">
        <f t="shared" si="124"/>
        <v>47.292384122485132</v>
      </c>
      <c r="K696" s="13">
        <f t="shared" si="125"/>
        <v>3.3263250519986372</v>
      </c>
      <c r="L696" s="13">
        <f t="shared" si="126"/>
        <v>0</v>
      </c>
      <c r="M696" s="13">
        <f t="shared" si="131"/>
        <v>0.86120501817817274</v>
      </c>
      <c r="N696" s="13">
        <f t="shared" si="127"/>
        <v>0.53394711127046712</v>
      </c>
      <c r="O696" s="13">
        <f t="shared" si="128"/>
        <v>2.5406090069619056</v>
      </c>
      <c r="Q696">
        <v>13.438785497529519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56</v>
      </c>
      <c r="G697" s="13">
        <f t="shared" si="122"/>
        <v>2.7360567831504117</v>
      </c>
      <c r="H697" s="13">
        <f t="shared" si="123"/>
        <v>53.26394321684959</v>
      </c>
      <c r="I697" s="16">
        <f t="shared" si="130"/>
        <v>56.590268268848227</v>
      </c>
      <c r="J697" s="13">
        <f t="shared" si="124"/>
        <v>54.590049183711017</v>
      </c>
      <c r="K697" s="13">
        <f t="shared" si="125"/>
        <v>2.0002190851372106</v>
      </c>
      <c r="L697" s="13">
        <f t="shared" si="126"/>
        <v>0</v>
      </c>
      <c r="M697" s="13">
        <f t="shared" si="131"/>
        <v>0.32725790690770562</v>
      </c>
      <c r="N697" s="13">
        <f t="shared" si="127"/>
        <v>0.20289990228277749</v>
      </c>
      <c r="O697" s="13">
        <f t="shared" si="128"/>
        <v>2.938956685433189</v>
      </c>
      <c r="Q697">
        <v>19.795147992157219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31.351612899999999</v>
      </c>
      <c r="G698" s="13">
        <f t="shared" si="122"/>
        <v>0</v>
      </c>
      <c r="H698" s="13">
        <f t="shared" si="123"/>
        <v>31.351612899999999</v>
      </c>
      <c r="I698" s="16">
        <f t="shared" si="130"/>
        <v>33.35183198513721</v>
      </c>
      <c r="J698" s="13">
        <f t="shared" si="124"/>
        <v>32.978034380403884</v>
      </c>
      <c r="K698" s="13">
        <f t="shared" si="125"/>
        <v>0.37379760473332624</v>
      </c>
      <c r="L698" s="13">
        <f t="shared" si="126"/>
        <v>0</v>
      </c>
      <c r="M698" s="13">
        <f t="shared" si="131"/>
        <v>0.12435800462492813</v>
      </c>
      <c r="N698" s="13">
        <f t="shared" si="127"/>
        <v>7.7101962867455437E-2</v>
      </c>
      <c r="O698" s="13">
        <f t="shared" si="128"/>
        <v>7.7101962867455437E-2</v>
      </c>
      <c r="Q698">
        <v>20.701231605832259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40.487096770000001</v>
      </c>
      <c r="G699" s="13">
        <f t="shared" si="122"/>
        <v>0.13971332525048291</v>
      </c>
      <c r="H699" s="13">
        <f t="shared" si="123"/>
        <v>40.347383444749518</v>
      </c>
      <c r="I699" s="16">
        <f t="shared" si="130"/>
        <v>40.721181049482844</v>
      </c>
      <c r="J699" s="13">
        <f t="shared" si="124"/>
        <v>40.263311277415553</v>
      </c>
      <c r="K699" s="13">
        <f t="shared" si="125"/>
        <v>0.45786977206729063</v>
      </c>
      <c r="L699" s="13">
        <f t="shared" si="126"/>
        <v>0</v>
      </c>
      <c r="M699" s="13">
        <f t="shared" si="131"/>
        <v>4.7256041757472694E-2</v>
      </c>
      <c r="N699" s="13">
        <f t="shared" si="127"/>
        <v>2.929874588963307E-2</v>
      </c>
      <c r="O699" s="13">
        <f t="shared" si="128"/>
        <v>0.16901207114011599</v>
      </c>
      <c r="Q699">
        <v>23.507620555779649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32.009677420000003</v>
      </c>
      <c r="G700" s="13">
        <f t="shared" si="122"/>
        <v>0</v>
      </c>
      <c r="H700" s="13">
        <f t="shared" si="123"/>
        <v>32.009677420000003</v>
      </c>
      <c r="I700" s="16">
        <f t="shared" si="130"/>
        <v>32.467547192067293</v>
      </c>
      <c r="J700" s="13">
        <f t="shared" si="124"/>
        <v>32.249286990541783</v>
      </c>
      <c r="K700" s="13">
        <f t="shared" si="125"/>
        <v>0.21826020152550996</v>
      </c>
      <c r="L700" s="13">
        <f t="shared" si="126"/>
        <v>0</v>
      </c>
      <c r="M700" s="13">
        <f t="shared" si="131"/>
        <v>1.7957295867839625E-2</v>
      </c>
      <c r="N700" s="13">
        <f t="shared" si="127"/>
        <v>1.1133523438060568E-2</v>
      </c>
      <c r="O700" s="13">
        <f t="shared" si="128"/>
        <v>1.1133523438060568E-2</v>
      </c>
      <c r="Q700">
        <v>23.994270941680501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73.990322579999997</v>
      </c>
      <c r="G701" s="13">
        <f t="shared" si="122"/>
        <v>5.7470377480650212</v>
      </c>
      <c r="H701" s="13">
        <f t="shared" si="123"/>
        <v>68.243284831934972</v>
      </c>
      <c r="I701" s="16">
        <f t="shared" si="130"/>
        <v>68.461545033460482</v>
      </c>
      <c r="J701" s="13">
        <f t="shared" si="124"/>
        <v>66.771986169743855</v>
      </c>
      <c r="K701" s="13">
        <f t="shared" si="125"/>
        <v>1.689558863716627</v>
      </c>
      <c r="L701" s="13">
        <f t="shared" si="126"/>
        <v>0</v>
      </c>
      <c r="M701" s="13">
        <f t="shared" si="131"/>
        <v>6.8237724297790566E-3</v>
      </c>
      <c r="N701" s="13">
        <f t="shared" si="127"/>
        <v>4.2307389064630153E-3</v>
      </c>
      <c r="O701" s="13">
        <f t="shared" si="128"/>
        <v>5.7512684869714841</v>
      </c>
      <c r="Q701">
        <v>25.17035887096775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27.764516130000001</v>
      </c>
      <c r="G702" s="13">
        <f t="shared" si="122"/>
        <v>0</v>
      </c>
      <c r="H702" s="13">
        <f t="shared" si="123"/>
        <v>27.764516130000001</v>
      </c>
      <c r="I702" s="16">
        <f t="shared" si="130"/>
        <v>29.454074993716628</v>
      </c>
      <c r="J702" s="13">
        <f t="shared" si="124"/>
        <v>29.248269423675723</v>
      </c>
      <c r="K702" s="13">
        <f t="shared" si="125"/>
        <v>0.20580557004090494</v>
      </c>
      <c r="L702" s="13">
        <f t="shared" si="126"/>
        <v>0</v>
      </c>
      <c r="M702" s="13">
        <f t="shared" si="131"/>
        <v>2.5930335233160413E-3</v>
      </c>
      <c r="N702" s="13">
        <f t="shared" si="127"/>
        <v>1.6076807844559455E-3</v>
      </c>
      <c r="O702" s="13">
        <f t="shared" si="128"/>
        <v>1.6076807844559455E-3</v>
      </c>
      <c r="Q702">
        <v>22.330626422613651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60.093548390000002</v>
      </c>
      <c r="G703" s="13">
        <f t="shared" si="122"/>
        <v>3.4211804782057373</v>
      </c>
      <c r="H703" s="13">
        <f t="shared" si="123"/>
        <v>56.672367911794268</v>
      </c>
      <c r="I703" s="16">
        <f t="shared" si="130"/>
        <v>56.878173481835177</v>
      </c>
      <c r="J703" s="13">
        <f t="shared" si="124"/>
        <v>54.063449994370629</v>
      </c>
      <c r="K703" s="13">
        <f t="shared" si="125"/>
        <v>2.8147234874645477</v>
      </c>
      <c r="L703" s="13">
        <f t="shared" si="126"/>
        <v>0</v>
      </c>
      <c r="M703" s="13">
        <f t="shared" si="131"/>
        <v>9.8535273886009582E-4</v>
      </c>
      <c r="N703" s="13">
        <f t="shared" si="127"/>
        <v>6.1091869809325942E-4</v>
      </c>
      <c r="O703" s="13">
        <f t="shared" si="128"/>
        <v>3.4217913969038305</v>
      </c>
      <c r="Q703">
        <v>17.329994970737189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147.90967739999999</v>
      </c>
      <c r="G704" s="13">
        <f t="shared" si="122"/>
        <v>18.118676406130096</v>
      </c>
      <c r="H704" s="13">
        <f t="shared" si="123"/>
        <v>129.79100099386989</v>
      </c>
      <c r="I704" s="16">
        <f t="shared" si="130"/>
        <v>132.60572448133445</v>
      </c>
      <c r="J704" s="13">
        <f t="shared" si="124"/>
        <v>94.681758952824509</v>
      </c>
      <c r="K704" s="13">
        <f t="shared" si="125"/>
        <v>37.923965528509939</v>
      </c>
      <c r="L704" s="13">
        <f t="shared" si="126"/>
        <v>12.68811822519063</v>
      </c>
      <c r="M704" s="13">
        <f t="shared" si="131"/>
        <v>12.688492659231397</v>
      </c>
      <c r="N704" s="13">
        <f t="shared" si="127"/>
        <v>7.8668654487234662</v>
      </c>
      <c r="O704" s="13">
        <f t="shared" si="128"/>
        <v>25.985541854853562</v>
      </c>
      <c r="Q704">
        <v>13.71898307502723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123.9870968</v>
      </c>
      <c r="G705" s="13">
        <f t="shared" si="122"/>
        <v>14.114832978758074</v>
      </c>
      <c r="H705" s="13">
        <f t="shared" si="123"/>
        <v>109.87226382124193</v>
      </c>
      <c r="I705" s="16">
        <f t="shared" si="130"/>
        <v>135.10811112456122</v>
      </c>
      <c r="J705" s="13">
        <f t="shared" si="124"/>
        <v>93.739889246865303</v>
      </c>
      <c r="K705" s="13">
        <f t="shared" si="125"/>
        <v>41.368221877695916</v>
      </c>
      <c r="L705" s="13">
        <f t="shared" si="126"/>
        <v>14.785733100539957</v>
      </c>
      <c r="M705" s="13">
        <f t="shared" si="131"/>
        <v>19.607360311047888</v>
      </c>
      <c r="N705" s="13">
        <f t="shared" si="127"/>
        <v>12.156563392849691</v>
      </c>
      <c r="O705" s="13">
        <f t="shared" si="128"/>
        <v>26.271396371607764</v>
      </c>
      <c r="Q705">
        <v>13.163778214693631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130.90967739999999</v>
      </c>
      <c r="G706" s="13">
        <f t="shared" si="122"/>
        <v>15.273442465719654</v>
      </c>
      <c r="H706" s="13">
        <f t="shared" si="123"/>
        <v>115.63623493428034</v>
      </c>
      <c r="I706" s="16">
        <f t="shared" si="130"/>
        <v>142.21872371143627</v>
      </c>
      <c r="J706" s="13">
        <f t="shared" si="124"/>
        <v>89.638970361579041</v>
      </c>
      <c r="K706" s="13">
        <f t="shared" si="125"/>
        <v>52.579753349857228</v>
      </c>
      <c r="L706" s="13">
        <f t="shared" si="126"/>
        <v>21.613760055331195</v>
      </c>
      <c r="M706" s="13">
        <f t="shared" si="131"/>
        <v>29.064556973529392</v>
      </c>
      <c r="N706" s="13">
        <f t="shared" si="127"/>
        <v>18.020025323588222</v>
      </c>
      <c r="O706" s="13">
        <f t="shared" si="128"/>
        <v>33.293467789307876</v>
      </c>
      <c r="Q706">
        <v>11.402530951612899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11.648387100000001</v>
      </c>
      <c r="G707" s="13">
        <f t="shared" si="122"/>
        <v>0</v>
      </c>
      <c r="H707" s="13">
        <f t="shared" si="123"/>
        <v>11.648387100000001</v>
      </c>
      <c r="I707" s="16">
        <f t="shared" si="130"/>
        <v>42.614380394526023</v>
      </c>
      <c r="J707" s="13">
        <f t="shared" si="124"/>
        <v>40.694829774970174</v>
      </c>
      <c r="K707" s="13">
        <f t="shared" si="125"/>
        <v>1.9195506195558494</v>
      </c>
      <c r="L707" s="13">
        <f t="shared" si="126"/>
        <v>0</v>
      </c>
      <c r="M707" s="13">
        <f t="shared" si="131"/>
        <v>11.04453164994117</v>
      </c>
      <c r="N707" s="13">
        <f t="shared" si="127"/>
        <v>6.8476096229635255</v>
      </c>
      <c r="O707" s="13">
        <f t="shared" si="128"/>
        <v>6.8476096229635255</v>
      </c>
      <c r="Q707">
        <v>13.92137096742599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74.241935479999995</v>
      </c>
      <c r="G708" s="13">
        <f t="shared" si="122"/>
        <v>5.7891493694135558</v>
      </c>
      <c r="H708" s="13">
        <f t="shared" si="123"/>
        <v>68.452786110586445</v>
      </c>
      <c r="I708" s="16">
        <f t="shared" si="130"/>
        <v>70.372336730142294</v>
      </c>
      <c r="J708" s="13">
        <f t="shared" si="124"/>
        <v>62.659049395779412</v>
      </c>
      <c r="K708" s="13">
        <f t="shared" si="125"/>
        <v>7.7132873343628816</v>
      </c>
      <c r="L708" s="13">
        <f t="shared" si="126"/>
        <v>0</v>
      </c>
      <c r="M708" s="13">
        <f t="shared" si="131"/>
        <v>4.1969220269776448</v>
      </c>
      <c r="N708" s="13">
        <f t="shared" si="127"/>
        <v>2.6020916567261398</v>
      </c>
      <c r="O708" s="13">
        <f t="shared" si="128"/>
        <v>8.3912410261396957</v>
      </c>
      <c r="Q708">
        <v>13.97603281699404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120.08064520000001</v>
      </c>
      <c r="G709" s="13">
        <f t="shared" si="122"/>
        <v>13.461023056470387</v>
      </c>
      <c r="H709" s="13">
        <f t="shared" si="123"/>
        <v>106.61962214352963</v>
      </c>
      <c r="I709" s="16">
        <f t="shared" si="130"/>
        <v>114.33290947789251</v>
      </c>
      <c r="J709" s="13">
        <f t="shared" si="124"/>
        <v>92.542332976138738</v>
      </c>
      <c r="K709" s="13">
        <f t="shared" si="125"/>
        <v>21.790576501753776</v>
      </c>
      <c r="L709" s="13">
        <f t="shared" si="126"/>
        <v>2.8625903371983372</v>
      </c>
      <c r="M709" s="13">
        <f t="shared" si="131"/>
        <v>4.4574207074498418</v>
      </c>
      <c r="N709" s="13">
        <f t="shared" si="127"/>
        <v>2.7636008386189017</v>
      </c>
      <c r="O709" s="13">
        <f t="shared" si="128"/>
        <v>16.224623895089287</v>
      </c>
      <c r="Q709">
        <v>15.919386107892599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30.209677419999998</v>
      </c>
      <c r="G710" s="13">
        <f t="shared" ref="G710:G773" si="133">IF((F710-$J$2)&gt;0,$I$2*(F710-$J$2),0)</f>
        <v>0</v>
      </c>
      <c r="H710" s="13">
        <f t="shared" ref="H710:H773" si="134">F710-G710</f>
        <v>30.209677419999998</v>
      </c>
      <c r="I710" s="16">
        <f t="shared" si="130"/>
        <v>49.13766358455544</v>
      </c>
      <c r="J710" s="13">
        <f t="shared" ref="J710:J773" si="135">I710/SQRT(1+(I710/($K$2*(300+(25*Q710)+0.05*(Q710)^3)))^2)</f>
        <v>48.195902666977879</v>
      </c>
      <c r="K710" s="13">
        <f t="shared" ref="K710:K773" si="136">I710-J710</f>
        <v>0.94176091757756097</v>
      </c>
      <c r="L710" s="13">
        <f t="shared" ref="L710:L773" si="137">IF(K710&gt;$N$2,(K710-$N$2)/$L$2,0)</f>
        <v>0</v>
      </c>
      <c r="M710" s="13">
        <f t="shared" si="131"/>
        <v>1.69381986883094</v>
      </c>
      <c r="N710" s="13">
        <f t="shared" ref="N710:N773" si="138">$M$2*M710</f>
        <v>1.0501683186751829</v>
      </c>
      <c r="O710" s="13">
        <f t="shared" ref="O710:O773" si="139">N710+G710</f>
        <v>1.0501683186751829</v>
      </c>
      <c r="Q710">
        <v>22.302344546794661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32.299999999999997</v>
      </c>
      <c r="G711" s="13">
        <f t="shared" si="133"/>
        <v>0</v>
      </c>
      <c r="H711" s="13">
        <f t="shared" si="134"/>
        <v>32.299999999999997</v>
      </c>
      <c r="I711" s="16">
        <f t="shared" ref="I711:I774" si="141">H711+K710-L710</f>
        <v>33.241760917577558</v>
      </c>
      <c r="J711" s="13">
        <f t="shared" si="135"/>
        <v>32.98210481347121</v>
      </c>
      <c r="K711" s="13">
        <f t="shared" si="136"/>
        <v>0.2596561041063481</v>
      </c>
      <c r="L711" s="13">
        <f t="shared" si="137"/>
        <v>0</v>
      </c>
      <c r="M711" s="13">
        <f t="shared" ref="M711:M774" si="142">L711+M710-N710</f>
        <v>0.64365155015575715</v>
      </c>
      <c r="N711" s="13">
        <f t="shared" si="138"/>
        <v>0.39906396109656944</v>
      </c>
      <c r="O711" s="13">
        <f t="shared" si="139"/>
        <v>0.39906396109656944</v>
      </c>
      <c r="Q711">
        <v>23.248536859005561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40.719354840000001</v>
      </c>
      <c r="G712" s="13">
        <f t="shared" si="133"/>
        <v>0.17858559252684911</v>
      </c>
      <c r="H712" s="13">
        <f t="shared" si="134"/>
        <v>40.54076924747315</v>
      </c>
      <c r="I712" s="16">
        <f t="shared" si="141"/>
        <v>40.800425351579499</v>
      </c>
      <c r="J712" s="13">
        <f t="shared" si="135"/>
        <v>40.525474203344345</v>
      </c>
      <c r="K712" s="13">
        <f t="shared" si="136"/>
        <v>0.27495114823515365</v>
      </c>
      <c r="L712" s="13">
        <f t="shared" si="137"/>
        <v>0</v>
      </c>
      <c r="M712" s="13">
        <f t="shared" si="142"/>
        <v>0.2445875890591877</v>
      </c>
      <c r="N712" s="13">
        <f t="shared" si="138"/>
        <v>0.15164430521669636</v>
      </c>
      <c r="O712" s="13">
        <f t="shared" si="139"/>
        <v>0.3302298977435455</v>
      </c>
      <c r="Q712">
        <v>27.27429787096775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68.361290319999995</v>
      </c>
      <c r="G713" s="13">
        <f t="shared" si="133"/>
        <v>4.8049251811345917</v>
      </c>
      <c r="H713" s="13">
        <f t="shared" si="134"/>
        <v>63.556365138865402</v>
      </c>
      <c r="I713" s="16">
        <f t="shared" si="141"/>
        <v>63.831316287100556</v>
      </c>
      <c r="J713" s="13">
        <f t="shared" si="135"/>
        <v>62.556052505787839</v>
      </c>
      <c r="K713" s="13">
        <f t="shared" si="136"/>
        <v>1.2752637813127166</v>
      </c>
      <c r="L713" s="13">
        <f t="shared" si="137"/>
        <v>0</v>
      </c>
      <c r="M713" s="13">
        <f t="shared" si="142"/>
        <v>9.2943283842491342E-2</v>
      </c>
      <c r="N713" s="13">
        <f t="shared" si="138"/>
        <v>5.7624835982344629E-2</v>
      </c>
      <c r="O713" s="13">
        <f t="shared" si="139"/>
        <v>4.862550017116936</v>
      </c>
      <c r="Q713">
        <v>25.735803058622899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29.870967740000001</v>
      </c>
      <c r="G714" s="13">
        <f t="shared" si="133"/>
        <v>0</v>
      </c>
      <c r="H714" s="13">
        <f t="shared" si="134"/>
        <v>29.870967740000001</v>
      </c>
      <c r="I714" s="16">
        <f t="shared" si="141"/>
        <v>31.146231521312718</v>
      </c>
      <c r="J714" s="13">
        <f t="shared" si="135"/>
        <v>30.90875064715781</v>
      </c>
      <c r="K714" s="13">
        <f t="shared" si="136"/>
        <v>0.23748087415490815</v>
      </c>
      <c r="L714" s="13">
        <f t="shared" si="137"/>
        <v>0</v>
      </c>
      <c r="M714" s="13">
        <f t="shared" si="142"/>
        <v>3.5318447860146714E-2</v>
      </c>
      <c r="N714" s="13">
        <f t="shared" si="138"/>
        <v>2.1897437673290963E-2</v>
      </c>
      <c r="O714" s="13">
        <f t="shared" si="139"/>
        <v>2.1897437673290963E-2</v>
      </c>
      <c r="Q714">
        <v>22.497017546346619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12.48064516</v>
      </c>
      <c r="G715" s="13">
        <f t="shared" si="133"/>
        <v>0</v>
      </c>
      <c r="H715" s="13">
        <f t="shared" si="134"/>
        <v>12.48064516</v>
      </c>
      <c r="I715" s="16">
        <f t="shared" si="141"/>
        <v>12.718126034154908</v>
      </c>
      <c r="J715" s="13">
        <f t="shared" si="135"/>
        <v>12.693605227464642</v>
      </c>
      <c r="K715" s="13">
        <f t="shared" si="136"/>
        <v>2.4520806690265573E-2</v>
      </c>
      <c r="L715" s="13">
        <f t="shared" si="137"/>
        <v>0</v>
      </c>
      <c r="M715" s="13">
        <f t="shared" si="142"/>
        <v>1.342101018685575E-2</v>
      </c>
      <c r="N715" s="13">
        <f t="shared" si="138"/>
        <v>8.3210263158505649E-3</v>
      </c>
      <c r="O715" s="13">
        <f t="shared" si="139"/>
        <v>8.3210263158505649E-3</v>
      </c>
      <c r="Q715">
        <v>19.613795850675711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65.848387099999997</v>
      </c>
      <c r="G716" s="13">
        <f t="shared" si="133"/>
        <v>4.3843488558104333</v>
      </c>
      <c r="H716" s="13">
        <f t="shared" si="134"/>
        <v>61.464038244189567</v>
      </c>
      <c r="I716" s="16">
        <f t="shared" si="141"/>
        <v>61.488559050879829</v>
      </c>
      <c r="J716" s="13">
        <f t="shared" si="135"/>
        <v>56.299832066948397</v>
      </c>
      <c r="K716" s="13">
        <f t="shared" si="136"/>
        <v>5.1887269839314314</v>
      </c>
      <c r="L716" s="13">
        <f t="shared" si="137"/>
        <v>0</v>
      </c>
      <c r="M716" s="13">
        <f t="shared" si="142"/>
        <v>5.0999838710051853E-3</v>
      </c>
      <c r="N716" s="13">
        <f t="shared" si="138"/>
        <v>3.1619900000232149E-3</v>
      </c>
      <c r="O716" s="13">
        <f t="shared" si="139"/>
        <v>4.3875108458104561</v>
      </c>
      <c r="Q716">
        <v>14.22342720379619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30.92903226</v>
      </c>
      <c r="G717" s="13">
        <f t="shared" si="133"/>
        <v>0</v>
      </c>
      <c r="H717" s="13">
        <f t="shared" si="134"/>
        <v>30.92903226</v>
      </c>
      <c r="I717" s="16">
        <f t="shared" si="141"/>
        <v>36.117759243931431</v>
      </c>
      <c r="J717" s="13">
        <f t="shared" si="135"/>
        <v>34.609331781105858</v>
      </c>
      <c r="K717" s="13">
        <f t="shared" si="136"/>
        <v>1.5084274628255727</v>
      </c>
      <c r="L717" s="13">
        <f t="shared" si="137"/>
        <v>0</v>
      </c>
      <c r="M717" s="13">
        <f t="shared" si="142"/>
        <v>1.9379938709819704E-3</v>
      </c>
      <c r="N717" s="13">
        <f t="shared" si="138"/>
        <v>1.2015562000088217E-3</v>
      </c>
      <c r="O717" s="13">
        <f t="shared" si="139"/>
        <v>1.2015562000088217E-3</v>
      </c>
      <c r="Q717">
        <v>12.096905843502491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157.31935480000001</v>
      </c>
      <c r="G718" s="13">
        <f t="shared" si="133"/>
        <v>19.693543083000282</v>
      </c>
      <c r="H718" s="13">
        <f t="shared" si="134"/>
        <v>137.62581171699972</v>
      </c>
      <c r="I718" s="16">
        <f t="shared" si="141"/>
        <v>139.1342391798253</v>
      </c>
      <c r="J718" s="13">
        <f t="shared" si="135"/>
        <v>88.093159343431466</v>
      </c>
      <c r="K718" s="13">
        <f t="shared" si="136"/>
        <v>51.041079836393834</v>
      </c>
      <c r="L718" s="13">
        <f t="shared" si="137"/>
        <v>20.676679849059781</v>
      </c>
      <c r="M718" s="13">
        <f t="shared" si="142"/>
        <v>20.677416286730754</v>
      </c>
      <c r="N718" s="13">
        <f t="shared" si="138"/>
        <v>12.819998097773068</v>
      </c>
      <c r="O718" s="13">
        <f t="shared" si="139"/>
        <v>32.513541180773352</v>
      </c>
      <c r="Q718">
        <v>11.189230651612901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32.03548387</v>
      </c>
      <c r="G719" s="13">
        <f t="shared" si="133"/>
        <v>0</v>
      </c>
      <c r="H719" s="13">
        <f t="shared" si="134"/>
        <v>32.03548387</v>
      </c>
      <c r="I719" s="16">
        <f t="shared" si="141"/>
        <v>62.399883857334061</v>
      </c>
      <c r="J719" s="13">
        <f t="shared" si="135"/>
        <v>56.822396273314183</v>
      </c>
      <c r="K719" s="13">
        <f t="shared" si="136"/>
        <v>5.5774875840198774</v>
      </c>
      <c r="L719" s="13">
        <f t="shared" si="137"/>
        <v>0</v>
      </c>
      <c r="M719" s="13">
        <f t="shared" si="142"/>
        <v>7.857418188957686</v>
      </c>
      <c r="N719" s="13">
        <f t="shared" si="138"/>
        <v>4.8715992771537655</v>
      </c>
      <c r="O719" s="13">
        <f t="shared" si="139"/>
        <v>4.8715992771537655</v>
      </c>
      <c r="Q719">
        <v>13.959913429848561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55.432258060000002</v>
      </c>
      <c r="G720" s="13">
        <f t="shared" si="133"/>
        <v>2.6410356868514433</v>
      </c>
      <c r="H720" s="13">
        <f t="shared" si="134"/>
        <v>52.791222373148557</v>
      </c>
      <c r="I720" s="16">
        <f t="shared" si="141"/>
        <v>58.368709957168434</v>
      </c>
      <c r="J720" s="13">
        <f t="shared" si="135"/>
        <v>54.136682682320689</v>
      </c>
      <c r="K720" s="13">
        <f t="shared" si="136"/>
        <v>4.232027274847745</v>
      </c>
      <c r="L720" s="13">
        <f t="shared" si="137"/>
        <v>0</v>
      </c>
      <c r="M720" s="13">
        <f t="shared" si="142"/>
        <v>2.9858189118039205</v>
      </c>
      <c r="N720" s="13">
        <f t="shared" si="138"/>
        <v>1.8512077253184307</v>
      </c>
      <c r="O720" s="13">
        <f t="shared" si="139"/>
        <v>4.4922434121698736</v>
      </c>
      <c r="Q720">
        <v>14.70782829742604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3.1774193550000001</v>
      </c>
      <c r="G721" s="13">
        <f t="shared" si="133"/>
        <v>0</v>
      </c>
      <c r="H721" s="13">
        <f t="shared" si="134"/>
        <v>3.1774193550000001</v>
      </c>
      <c r="I721" s="16">
        <f t="shared" si="141"/>
        <v>7.4094466298477446</v>
      </c>
      <c r="J721" s="13">
        <f t="shared" si="135"/>
        <v>7.404568863860221</v>
      </c>
      <c r="K721" s="13">
        <f t="shared" si="136"/>
        <v>4.8777659875236523E-3</v>
      </c>
      <c r="L721" s="13">
        <f t="shared" si="137"/>
        <v>0</v>
      </c>
      <c r="M721" s="13">
        <f t="shared" si="142"/>
        <v>1.1346111864854898</v>
      </c>
      <c r="N721" s="13">
        <f t="shared" si="138"/>
        <v>0.70345893562100359</v>
      </c>
      <c r="O721" s="13">
        <f t="shared" si="139"/>
        <v>0.70345893562100359</v>
      </c>
      <c r="Q721">
        <v>19.58502867205344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6.2064516129999996</v>
      </c>
      <c r="G722" s="13">
        <f t="shared" si="133"/>
        <v>0</v>
      </c>
      <c r="H722" s="13">
        <f t="shared" si="134"/>
        <v>6.2064516129999996</v>
      </c>
      <c r="I722" s="16">
        <f t="shared" si="141"/>
        <v>6.2113293789875232</v>
      </c>
      <c r="J722" s="13">
        <f t="shared" si="135"/>
        <v>6.2091635503996105</v>
      </c>
      <c r="K722" s="13">
        <f t="shared" si="136"/>
        <v>2.1658285879126993E-3</v>
      </c>
      <c r="L722" s="13">
        <f t="shared" si="137"/>
        <v>0</v>
      </c>
      <c r="M722" s="13">
        <f t="shared" si="142"/>
        <v>0.43115225086448616</v>
      </c>
      <c r="N722" s="13">
        <f t="shared" si="138"/>
        <v>0.26731439553598141</v>
      </c>
      <c r="O722" s="13">
        <f t="shared" si="139"/>
        <v>0.26731439553598141</v>
      </c>
      <c r="Q722">
        <v>21.585374160822731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55.041935479999999</v>
      </c>
      <c r="G723" s="13">
        <f t="shared" si="133"/>
        <v>2.5757086837735268</v>
      </c>
      <c r="H723" s="13">
        <f t="shared" si="134"/>
        <v>52.466226796226472</v>
      </c>
      <c r="I723" s="16">
        <f t="shared" si="141"/>
        <v>52.468392624814385</v>
      </c>
      <c r="J723" s="13">
        <f t="shared" si="135"/>
        <v>51.607084575097083</v>
      </c>
      <c r="K723" s="13">
        <f t="shared" si="136"/>
        <v>0.86130804971730157</v>
      </c>
      <c r="L723" s="13">
        <f t="shared" si="137"/>
        <v>0</v>
      </c>
      <c r="M723" s="13">
        <f t="shared" si="142"/>
        <v>0.16383785532850476</v>
      </c>
      <c r="N723" s="13">
        <f t="shared" si="138"/>
        <v>0.10157947030367295</v>
      </c>
      <c r="O723" s="13">
        <f t="shared" si="139"/>
        <v>2.6772881540771998</v>
      </c>
      <c r="Q723">
        <v>24.368924502832641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67.348387099999997</v>
      </c>
      <c r="G724" s="13">
        <f t="shared" si="133"/>
        <v>4.635398909376061</v>
      </c>
      <c r="H724" s="13">
        <f t="shared" si="134"/>
        <v>62.712988190623932</v>
      </c>
      <c r="I724" s="16">
        <f t="shared" si="141"/>
        <v>63.574296240341233</v>
      </c>
      <c r="J724" s="13">
        <f t="shared" si="135"/>
        <v>62.008512716888184</v>
      </c>
      <c r="K724" s="13">
        <f t="shared" si="136"/>
        <v>1.5657835234530495</v>
      </c>
      <c r="L724" s="13">
        <f t="shared" si="137"/>
        <v>0</v>
      </c>
      <c r="M724" s="13">
        <f t="shared" si="142"/>
        <v>6.2258385024831803E-2</v>
      </c>
      <c r="N724" s="13">
        <f t="shared" si="138"/>
        <v>3.8600198715395717E-2</v>
      </c>
      <c r="O724" s="13">
        <f t="shared" si="139"/>
        <v>4.6739991080914569</v>
      </c>
      <c r="Q724">
        <v>24.12350916404209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43.861290320000002</v>
      </c>
      <c r="G725" s="13">
        <f t="shared" si="133"/>
        <v>0.7044409728960126</v>
      </c>
      <c r="H725" s="13">
        <f t="shared" si="134"/>
        <v>43.156849347103986</v>
      </c>
      <c r="I725" s="16">
        <f t="shared" si="141"/>
        <v>44.722632870557035</v>
      </c>
      <c r="J725" s="13">
        <f t="shared" si="135"/>
        <v>44.331587948574089</v>
      </c>
      <c r="K725" s="13">
        <f t="shared" si="136"/>
        <v>0.39104492198294594</v>
      </c>
      <c r="L725" s="13">
        <f t="shared" si="137"/>
        <v>0</v>
      </c>
      <c r="M725" s="13">
        <f t="shared" si="142"/>
        <v>2.3658186309436086E-2</v>
      </c>
      <c r="N725" s="13">
        <f t="shared" si="138"/>
        <v>1.4668075511850374E-2</v>
      </c>
      <c r="O725" s="13">
        <f t="shared" si="139"/>
        <v>0.71910904840786294</v>
      </c>
      <c r="Q725">
        <v>26.691789870967749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29.590322579999999</v>
      </c>
      <c r="G726" s="13">
        <f t="shared" si="133"/>
        <v>0</v>
      </c>
      <c r="H726" s="13">
        <f t="shared" si="134"/>
        <v>29.590322579999999</v>
      </c>
      <c r="I726" s="16">
        <f t="shared" si="141"/>
        <v>29.981367501982945</v>
      </c>
      <c r="J726" s="13">
        <f t="shared" si="135"/>
        <v>29.784088518121216</v>
      </c>
      <c r="K726" s="13">
        <f t="shared" si="136"/>
        <v>0.19727898386172882</v>
      </c>
      <c r="L726" s="13">
        <f t="shared" si="137"/>
        <v>0</v>
      </c>
      <c r="M726" s="13">
        <f t="shared" si="142"/>
        <v>8.9901107975857118E-3</v>
      </c>
      <c r="N726" s="13">
        <f t="shared" si="138"/>
        <v>5.5738686945031417E-3</v>
      </c>
      <c r="O726" s="13">
        <f t="shared" si="139"/>
        <v>5.5738686945031417E-3</v>
      </c>
      <c r="Q726">
        <v>23.013206640243251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12.48064516</v>
      </c>
      <c r="G727" s="13">
        <f t="shared" si="133"/>
        <v>0</v>
      </c>
      <c r="H727" s="13">
        <f t="shared" si="134"/>
        <v>12.48064516</v>
      </c>
      <c r="I727" s="16">
        <f t="shared" si="141"/>
        <v>12.677924143861729</v>
      </c>
      <c r="J727" s="13">
        <f t="shared" si="135"/>
        <v>12.649565584084563</v>
      </c>
      <c r="K727" s="13">
        <f t="shared" si="136"/>
        <v>2.8358559777165837E-2</v>
      </c>
      <c r="L727" s="13">
        <f t="shared" si="137"/>
        <v>0</v>
      </c>
      <c r="M727" s="13">
        <f t="shared" si="142"/>
        <v>3.4162421030825701E-3</v>
      </c>
      <c r="N727" s="13">
        <f t="shared" si="138"/>
        <v>2.1180701039111936E-3</v>
      </c>
      <c r="O727" s="13">
        <f t="shared" si="139"/>
        <v>2.1180701039111936E-3</v>
      </c>
      <c r="Q727">
        <v>18.516545481107102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121.383871</v>
      </c>
      <c r="G728" s="13">
        <f t="shared" si="133"/>
        <v>13.679139661069124</v>
      </c>
      <c r="H728" s="13">
        <f t="shared" si="134"/>
        <v>107.70473133893087</v>
      </c>
      <c r="I728" s="16">
        <f t="shared" si="141"/>
        <v>107.73308989870803</v>
      </c>
      <c r="J728" s="13">
        <f t="shared" si="135"/>
        <v>86.27349669358918</v>
      </c>
      <c r="K728" s="13">
        <f t="shared" si="136"/>
        <v>21.45959320511885</v>
      </c>
      <c r="L728" s="13">
        <f t="shared" si="137"/>
        <v>2.6610154786145195</v>
      </c>
      <c r="M728" s="13">
        <f t="shared" si="142"/>
        <v>2.6623136506136906</v>
      </c>
      <c r="N728" s="13">
        <f t="shared" si="138"/>
        <v>1.6506344633804881</v>
      </c>
      <c r="O728" s="13">
        <f t="shared" si="139"/>
        <v>15.329774124449612</v>
      </c>
      <c r="Q728">
        <v>14.63147979477627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109.0677419</v>
      </c>
      <c r="G729" s="13">
        <f t="shared" si="133"/>
        <v>11.617829747551669</v>
      </c>
      <c r="H729" s="13">
        <f t="shared" si="134"/>
        <v>97.449912152448334</v>
      </c>
      <c r="I729" s="16">
        <f t="shared" si="141"/>
        <v>116.24848987895267</v>
      </c>
      <c r="J729" s="13">
        <f t="shared" si="135"/>
        <v>80.355800303932156</v>
      </c>
      <c r="K729" s="13">
        <f t="shared" si="136"/>
        <v>35.892689575020512</v>
      </c>
      <c r="L729" s="13">
        <f t="shared" si="137"/>
        <v>11.451034157105562</v>
      </c>
      <c r="M729" s="13">
        <f t="shared" si="142"/>
        <v>12.462713344338765</v>
      </c>
      <c r="N729" s="13">
        <f t="shared" si="138"/>
        <v>7.726882273490034</v>
      </c>
      <c r="O729" s="13">
        <f t="shared" si="139"/>
        <v>19.344712021041701</v>
      </c>
      <c r="Q729">
        <v>10.8441699516129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124.7870968</v>
      </c>
      <c r="G730" s="13">
        <f t="shared" si="133"/>
        <v>14.24872634065974</v>
      </c>
      <c r="H730" s="13">
        <f t="shared" si="134"/>
        <v>110.53837045934026</v>
      </c>
      <c r="I730" s="16">
        <f t="shared" si="141"/>
        <v>134.9800258772552</v>
      </c>
      <c r="J730" s="13">
        <f t="shared" si="135"/>
        <v>88.644157670923022</v>
      </c>
      <c r="K730" s="13">
        <f t="shared" si="136"/>
        <v>46.335868206332179</v>
      </c>
      <c r="L730" s="13">
        <f t="shared" si="137"/>
        <v>17.811120231461452</v>
      </c>
      <c r="M730" s="13">
        <f t="shared" si="142"/>
        <v>22.546951302310184</v>
      </c>
      <c r="N730" s="13">
        <f t="shared" si="138"/>
        <v>13.979109807432314</v>
      </c>
      <c r="O730" s="13">
        <f t="shared" si="139"/>
        <v>28.227836148092052</v>
      </c>
      <c r="Q730">
        <v>11.667143171644581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139.92580649999999</v>
      </c>
      <c r="G731" s="13">
        <f t="shared" si="133"/>
        <v>16.782442261392728</v>
      </c>
      <c r="H731" s="13">
        <f t="shared" si="134"/>
        <v>123.14336423860726</v>
      </c>
      <c r="I731" s="16">
        <f t="shared" si="141"/>
        <v>151.668112213478</v>
      </c>
      <c r="J731" s="13">
        <f t="shared" si="135"/>
        <v>98.754098942552616</v>
      </c>
      <c r="K731" s="13">
        <f t="shared" si="136"/>
        <v>52.914013270925381</v>
      </c>
      <c r="L731" s="13">
        <f t="shared" si="137"/>
        <v>21.817330437899077</v>
      </c>
      <c r="M731" s="13">
        <f t="shared" si="142"/>
        <v>30.385171932776949</v>
      </c>
      <c r="N731" s="13">
        <f t="shared" si="138"/>
        <v>18.838806598321707</v>
      </c>
      <c r="O731" s="13">
        <f t="shared" si="139"/>
        <v>35.621248859714434</v>
      </c>
      <c r="Q731">
        <v>13.1580320270711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19.474193549999999</v>
      </c>
      <c r="G732" s="13">
        <f t="shared" si="133"/>
        <v>0</v>
      </c>
      <c r="H732" s="13">
        <f t="shared" si="134"/>
        <v>19.474193549999999</v>
      </c>
      <c r="I732" s="16">
        <f t="shared" si="141"/>
        <v>50.570876383026302</v>
      </c>
      <c r="J732" s="13">
        <f t="shared" si="135"/>
        <v>47.642570180882537</v>
      </c>
      <c r="K732" s="13">
        <f t="shared" si="136"/>
        <v>2.9283062021437658</v>
      </c>
      <c r="L732" s="13">
        <f t="shared" si="137"/>
        <v>0</v>
      </c>
      <c r="M732" s="13">
        <f t="shared" si="142"/>
        <v>11.546365334455242</v>
      </c>
      <c r="N732" s="13">
        <f t="shared" si="138"/>
        <v>7.1587465073622498</v>
      </c>
      <c r="O732" s="13">
        <f t="shared" si="139"/>
        <v>7.1587465073622498</v>
      </c>
      <c r="Q732">
        <v>14.432204954951169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51.84516129</v>
      </c>
      <c r="G733" s="13">
        <f t="shared" si="133"/>
        <v>2.0406751293490504</v>
      </c>
      <c r="H733" s="13">
        <f t="shared" si="134"/>
        <v>49.804486160650953</v>
      </c>
      <c r="I733" s="16">
        <f t="shared" si="141"/>
        <v>52.732792362794719</v>
      </c>
      <c r="J733" s="13">
        <f t="shared" si="135"/>
        <v>49.415678180727419</v>
      </c>
      <c r="K733" s="13">
        <f t="shared" si="136"/>
        <v>3.3171141820673</v>
      </c>
      <c r="L733" s="13">
        <f t="shared" si="137"/>
        <v>0</v>
      </c>
      <c r="M733" s="13">
        <f t="shared" si="142"/>
        <v>4.3876188270929921</v>
      </c>
      <c r="N733" s="13">
        <f t="shared" si="138"/>
        <v>2.720323672797655</v>
      </c>
      <c r="O733" s="13">
        <f t="shared" si="139"/>
        <v>4.7609988021467053</v>
      </c>
      <c r="Q733">
        <v>14.380639654595971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11.41935484</v>
      </c>
      <c r="G734" s="13">
        <f t="shared" si="133"/>
        <v>0</v>
      </c>
      <c r="H734" s="13">
        <f t="shared" si="134"/>
        <v>11.41935484</v>
      </c>
      <c r="I734" s="16">
        <f t="shared" si="141"/>
        <v>14.7364690220673</v>
      </c>
      <c r="J734" s="13">
        <f t="shared" si="135"/>
        <v>14.706445185687016</v>
      </c>
      <c r="K734" s="13">
        <f t="shared" si="136"/>
        <v>3.0023836380284052E-2</v>
      </c>
      <c r="L734" s="13">
        <f t="shared" si="137"/>
        <v>0</v>
      </c>
      <c r="M734" s="13">
        <f t="shared" si="142"/>
        <v>1.6672951542953371</v>
      </c>
      <c r="N734" s="13">
        <f t="shared" si="138"/>
        <v>1.0337229956631091</v>
      </c>
      <c r="O734" s="13">
        <f t="shared" si="139"/>
        <v>1.0337229956631091</v>
      </c>
      <c r="Q734">
        <v>21.303396192968322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34.090322579999999</v>
      </c>
      <c r="G735" s="13">
        <f t="shared" si="133"/>
        <v>0</v>
      </c>
      <c r="H735" s="13">
        <f t="shared" si="134"/>
        <v>34.090322579999999</v>
      </c>
      <c r="I735" s="16">
        <f t="shared" si="141"/>
        <v>34.120346416380286</v>
      </c>
      <c r="J735" s="13">
        <f t="shared" si="135"/>
        <v>33.76591604937083</v>
      </c>
      <c r="K735" s="13">
        <f t="shared" si="136"/>
        <v>0.3544303670094564</v>
      </c>
      <c r="L735" s="13">
        <f t="shared" si="137"/>
        <v>0</v>
      </c>
      <c r="M735" s="13">
        <f t="shared" si="142"/>
        <v>0.63357215863222804</v>
      </c>
      <c r="N735" s="13">
        <f t="shared" si="138"/>
        <v>0.39281473835198139</v>
      </c>
      <c r="O735" s="13">
        <f t="shared" si="139"/>
        <v>0.39281473835198139</v>
      </c>
      <c r="Q735">
        <v>21.569064918272488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67.925806449999996</v>
      </c>
      <c r="G736" s="13">
        <f t="shared" si="133"/>
        <v>4.7320396818742809</v>
      </c>
      <c r="H736" s="13">
        <f t="shared" si="134"/>
        <v>63.193766768125712</v>
      </c>
      <c r="I736" s="16">
        <f t="shared" si="141"/>
        <v>63.548197135135169</v>
      </c>
      <c r="J736" s="13">
        <f t="shared" si="135"/>
        <v>62.30801514426166</v>
      </c>
      <c r="K736" s="13">
        <f t="shared" si="136"/>
        <v>1.2401819908735092</v>
      </c>
      <c r="L736" s="13">
        <f t="shared" si="137"/>
        <v>0</v>
      </c>
      <c r="M736" s="13">
        <f t="shared" si="142"/>
        <v>0.24075742028024666</v>
      </c>
      <c r="N736" s="13">
        <f t="shared" si="138"/>
        <v>0.14926960057375294</v>
      </c>
      <c r="O736" s="13">
        <f t="shared" si="139"/>
        <v>4.8813092824480337</v>
      </c>
      <c r="Q736">
        <v>25.846099870967748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24.99677419</v>
      </c>
      <c r="G737" s="13">
        <f t="shared" si="133"/>
        <v>0</v>
      </c>
      <c r="H737" s="13">
        <f t="shared" si="134"/>
        <v>24.99677419</v>
      </c>
      <c r="I737" s="16">
        <f t="shared" si="141"/>
        <v>26.236956180873509</v>
      </c>
      <c r="J737" s="13">
        <f t="shared" si="135"/>
        <v>26.127924960624135</v>
      </c>
      <c r="K737" s="13">
        <f t="shared" si="136"/>
        <v>0.10903122024937417</v>
      </c>
      <c r="L737" s="13">
        <f t="shared" si="137"/>
        <v>0</v>
      </c>
      <c r="M737" s="13">
        <f t="shared" si="142"/>
        <v>9.1487819706493723E-2</v>
      </c>
      <c r="N737" s="13">
        <f t="shared" si="138"/>
        <v>5.6722448218026106E-2</v>
      </c>
      <c r="O737" s="13">
        <f t="shared" si="139"/>
        <v>5.6722448218026106E-2</v>
      </c>
      <c r="Q737">
        <v>24.414056827007869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19.093548389999999</v>
      </c>
      <c r="G738" s="13">
        <f t="shared" si="133"/>
        <v>0</v>
      </c>
      <c r="H738" s="13">
        <f t="shared" si="134"/>
        <v>19.093548389999999</v>
      </c>
      <c r="I738" s="16">
        <f t="shared" si="141"/>
        <v>19.202579610249373</v>
      </c>
      <c r="J738" s="13">
        <f t="shared" si="135"/>
        <v>19.14886509976613</v>
      </c>
      <c r="K738" s="13">
        <f t="shared" si="136"/>
        <v>5.3714510483242606E-2</v>
      </c>
      <c r="L738" s="13">
        <f t="shared" si="137"/>
        <v>0</v>
      </c>
      <c r="M738" s="13">
        <f t="shared" si="142"/>
        <v>3.4765371488467617E-2</v>
      </c>
      <c r="N738" s="13">
        <f t="shared" si="138"/>
        <v>2.1554530322849923E-2</v>
      </c>
      <c r="O738" s="13">
        <f t="shared" si="139"/>
        <v>2.1554530322849923E-2</v>
      </c>
      <c r="Q738">
        <v>22.800393420527879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3.5838709679999998</v>
      </c>
      <c r="G739" s="13">
        <f t="shared" si="133"/>
        <v>0</v>
      </c>
      <c r="H739" s="13">
        <f t="shared" si="134"/>
        <v>3.5838709679999998</v>
      </c>
      <c r="I739" s="16">
        <f t="shared" si="141"/>
        <v>3.6375854784832424</v>
      </c>
      <c r="J739" s="13">
        <f t="shared" si="135"/>
        <v>3.6370668778567898</v>
      </c>
      <c r="K739" s="13">
        <f t="shared" si="136"/>
        <v>5.1860062645259219E-4</v>
      </c>
      <c r="L739" s="13">
        <f t="shared" si="137"/>
        <v>0</v>
      </c>
      <c r="M739" s="13">
        <f t="shared" si="142"/>
        <v>1.3210841165617694E-2</v>
      </c>
      <c r="N739" s="13">
        <f t="shared" si="138"/>
        <v>8.1907215226829696E-3</v>
      </c>
      <c r="O739" s="13">
        <f t="shared" si="139"/>
        <v>8.1907215226829696E-3</v>
      </c>
      <c r="Q739">
        <v>20.345818418411628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3.0161290319999998</v>
      </c>
      <c r="G740" s="13">
        <f t="shared" si="133"/>
        <v>0</v>
      </c>
      <c r="H740" s="13">
        <f t="shared" si="134"/>
        <v>3.0161290319999998</v>
      </c>
      <c r="I740" s="16">
        <f t="shared" si="141"/>
        <v>3.0166476326264524</v>
      </c>
      <c r="J740" s="13">
        <f t="shared" si="135"/>
        <v>3.0160082105558956</v>
      </c>
      <c r="K740" s="13">
        <f t="shared" si="136"/>
        <v>6.3942207055678324E-4</v>
      </c>
      <c r="L740" s="13">
        <f t="shared" si="137"/>
        <v>0</v>
      </c>
      <c r="M740" s="13">
        <f t="shared" si="142"/>
        <v>5.0201196429347245E-3</v>
      </c>
      <c r="N740" s="13">
        <f t="shared" si="138"/>
        <v>3.1124741786195294E-3</v>
      </c>
      <c r="O740" s="13">
        <f t="shared" si="139"/>
        <v>3.1124741786195294E-3</v>
      </c>
      <c r="Q740">
        <v>14.87335933856844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7.3645161290000001</v>
      </c>
      <c r="G741" s="13">
        <f t="shared" si="133"/>
        <v>0</v>
      </c>
      <c r="H741" s="13">
        <f t="shared" si="134"/>
        <v>7.3645161290000001</v>
      </c>
      <c r="I741" s="16">
        <f t="shared" si="141"/>
        <v>7.3651555510705569</v>
      </c>
      <c r="J741" s="13">
        <f t="shared" si="135"/>
        <v>7.3539539954025974</v>
      </c>
      <c r="K741" s="13">
        <f t="shared" si="136"/>
        <v>1.120155566795944E-2</v>
      </c>
      <c r="L741" s="13">
        <f t="shared" si="137"/>
        <v>0</v>
      </c>
      <c r="M741" s="13">
        <f t="shared" si="142"/>
        <v>1.9076454643151951E-3</v>
      </c>
      <c r="N741" s="13">
        <f t="shared" si="138"/>
        <v>1.182740187875421E-3</v>
      </c>
      <c r="O741" s="13">
        <f t="shared" si="139"/>
        <v>1.182740187875421E-3</v>
      </c>
      <c r="Q741">
        <v>13.519734210563151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137.17096770000001</v>
      </c>
      <c r="G742" s="13">
        <f t="shared" si="133"/>
        <v>16.321373975856282</v>
      </c>
      <c r="H742" s="13">
        <f t="shared" si="134"/>
        <v>120.84959372414372</v>
      </c>
      <c r="I742" s="16">
        <f t="shared" si="141"/>
        <v>120.86079527981167</v>
      </c>
      <c r="J742" s="13">
        <f t="shared" si="135"/>
        <v>82.81484979934045</v>
      </c>
      <c r="K742" s="13">
        <f t="shared" si="136"/>
        <v>38.045945480471218</v>
      </c>
      <c r="L742" s="13">
        <f t="shared" si="137"/>
        <v>12.762406238563633</v>
      </c>
      <c r="M742" s="13">
        <f t="shared" si="142"/>
        <v>12.763131143840074</v>
      </c>
      <c r="N742" s="13">
        <f t="shared" si="138"/>
        <v>7.9131413091808458</v>
      </c>
      <c r="O742" s="13">
        <f t="shared" si="139"/>
        <v>24.234515285037126</v>
      </c>
      <c r="Q742">
        <v>11.175012951612899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115.18709680000001</v>
      </c>
      <c r="G743" s="13">
        <f t="shared" si="133"/>
        <v>12.642005997839727</v>
      </c>
      <c r="H743" s="13">
        <f t="shared" si="134"/>
        <v>102.54509080216027</v>
      </c>
      <c r="I743" s="16">
        <f t="shared" si="141"/>
        <v>127.82863004406785</v>
      </c>
      <c r="J743" s="13">
        <f t="shared" si="135"/>
        <v>92.170812890378059</v>
      </c>
      <c r="K743" s="13">
        <f t="shared" si="136"/>
        <v>35.657817153689791</v>
      </c>
      <c r="L743" s="13">
        <f t="shared" si="137"/>
        <v>11.307992572843382</v>
      </c>
      <c r="M743" s="13">
        <f t="shared" si="142"/>
        <v>16.157982407502608</v>
      </c>
      <c r="N743" s="13">
        <f t="shared" si="138"/>
        <v>10.017949092651618</v>
      </c>
      <c r="O743" s="13">
        <f t="shared" si="139"/>
        <v>22.659955090491344</v>
      </c>
      <c r="Q743">
        <v>13.47993443900514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80.803225810000001</v>
      </c>
      <c r="G744" s="13">
        <f t="shared" si="133"/>
        <v>6.8872908952843126</v>
      </c>
      <c r="H744" s="13">
        <f t="shared" si="134"/>
        <v>73.915934914715692</v>
      </c>
      <c r="I744" s="16">
        <f t="shared" si="141"/>
        <v>98.265759495562094</v>
      </c>
      <c r="J744" s="13">
        <f t="shared" si="135"/>
        <v>77.573091970706457</v>
      </c>
      <c r="K744" s="13">
        <f t="shared" si="136"/>
        <v>20.692667524855636</v>
      </c>
      <c r="L744" s="13">
        <f t="shared" si="137"/>
        <v>2.1939437649809723</v>
      </c>
      <c r="M744" s="13">
        <f t="shared" si="142"/>
        <v>8.3339770798319623</v>
      </c>
      <c r="N744" s="13">
        <f t="shared" si="138"/>
        <v>5.1670657894958163</v>
      </c>
      <c r="O744" s="13">
        <f t="shared" si="139"/>
        <v>12.054356684780128</v>
      </c>
      <c r="Q744">
        <v>12.731698208151069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102.6935484</v>
      </c>
      <c r="G745" s="13">
        <f t="shared" si="133"/>
        <v>10.551002001143219</v>
      </c>
      <c r="H745" s="13">
        <f t="shared" si="134"/>
        <v>92.14254639885678</v>
      </c>
      <c r="I745" s="16">
        <f t="shared" si="141"/>
        <v>110.64127015873144</v>
      </c>
      <c r="J745" s="13">
        <f t="shared" si="135"/>
        <v>91.491571830685615</v>
      </c>
      <c r="K745" s="13">
        <f t="shared" si="136"/>
        <v>19.149698328045829</v>
      </c>
      <c r="L745" s="13">
        <f t="shared" si="137"/>
        <v>1.2542474092788223</v>
      </c>
      <c r="M745" s="13">
        <f t="shared" si="142"/>
        <v>4.4211586996149679</v>
      </c>
      <c r="N745" s="13">
        <f t="shared" si="138"/>
        <v>2.7411183937612802</v>
      </c>
      <c r="O745" s="13">
        <f t="shared" si="139"/>
        <v>13.292120394904499</v>
      </c>
      <c r="Q745">
        <v>16.374989454203071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8.9548387100000006</v>
      </c>
      <c r="G746" s="13">
        <f t="shared" si="133"/>
        <v>0</v>
      </c>
      <c r="H746" s="13">
        <f t="shared" si="134"/>
        <v>8.9548387100000006</v>
      </c>
      <c r="I746" s="16">
        <f t="shared" si="141"/>
        <v>26.850289628767008</v>
      </c>
      <c r="J746" s="13">
        <f t="shared" si="135"/>
        <v>26.610620825637401</v>
      </c>
      <c r="K746" s="13">
        <f t="shared" si="136"/>
        <v>0.23966880312960726</v>
      </c>
      <c r="L746" s="13">
        <f t="shared" si="137"/>
        <v>0</v>
      </c>
      <c r="M746" s="13">
        <f t="shared" si="142"/>
        <v>1.6800403058536877</v>
      </c>
      <c r="N746" s="13">
        <f t="shared" si="138"/>
        <v>1.0416249896292864</v>
      </c>
      <c r="O746" s="13">
        <f t="shared" si="139"/>
        <v>1.0416249896292864</v>
      </c>
      <c r="Q746">
        <v>19.271022936747229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72.906451610000005</v>
      </c>
      <c r="G747" s="13">
        <f t="shared" si="133"/>
        <v>5.5656338380138699</v>
      </c>
      <c r="H747" s="13">
        <f t="shared" si="134"/>
        <v>67.340817771986138</v>
      </c>
      <c r="I747" s="16">
        <f t="shared" si="141"/>
        <v>67.580486575115742</v>
      </c>
      <c r="J747" s="13">
        <f t="shared" si="135"/>
        <v>65.11023163864823</v>
      </c>
      <c r="K747" s="13">
        <f t="shared" si="136"/>
        <v>2.4702549364675122</v>
      </c>
      <c r="L747" s="13">
        <f t="shared" si="137"/>
        <v>0</v>
      </c>
      <c r="M747" s="13">
        <f t="shared" si="142"/>
        <v>0.63841531622440129</v>
      </c>
      <c r="N747" s="13">
        <f t="shared" si="138"/>
        <v>0.3958174960591288</v>
      </c>
      <c r="O747" s="13">
        <f t="shared" si="139"/>
        <v>5.9614513340729989</v>
      </c>
      <c r="Q747">
        <v>22.0529216777607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70.864516129999998</v>
      </c>
      <c r="G748" s="13">
        <f t="shared" si="133"/>
        <v>5.2238818302594989</v>
      </c>
      <c r="H748" s="13">
        <f t="shared" si="134"/>
        <v>65.640634299740498</v>
      </c>
      <c r="I748" s="16">
        <f t="shared" si="141"/>
        <v>68.11088923620801</v>
      </c>
      <c r="J748" s="13">
        <f t="shared" si="135"/>
        <v>66.787754253484806</v>
      </c>
      <c r="K748" s="13">
        <f t="shared" si="136"/>
        <v>1.3231349827232037</v>
      </c>
      <c r="L748" s="13">
        <f t="shared" si="137"/>
        <v>0</v>
      </c>
      <c r="M748" s="13">
        <f t="shared" si="142"/>
        <v>0.24259782016527248</v>
      </c>
      <c r="N748" s="13">
        <f t="shared" si="138"/>
        <v>0.15041064850246894</v>
      </c>
      <c r="O748" s="13">
        <f t="shared" si="139"/>
        <v>5.3742924787619675</v>
      </c>
      <c r="Q748">
        <v>26.88645187096775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7.1290322579999996</v>
      </c>
      <c r="G749" s="13">
        <f t="shared" si="133"/>
        <v>0</v>
      </c>
      <c r="H749" s="13">
        <f t="shared" si="134"/>
        <v>7.1290322579999996</v>
      </c>
      <c r="I749" s="16">
        <f t="shared" si="141"/>
        <v>8.4521672407232025</v>
      </c>
      <c r="J749" s="13">
        <f t="shared" si="135"/>
        <v>8.4481687438452866</v>
      </c>
      <c r="K749" s="13">
        <f t="shared" si="136"/>
        <v>3.9984968779158692E-3</v>
      </c>
      <c r="L749" s="13">
        <f t="shared" si="137"/>
        <v>0</v>
      </c>
      <c r="M749" s="13">
        <f t="shared" si="142"/>
        <v>9.2187171662803546E-2</v>
      </c>
      <c r="N749" s="13">
        <f t="shared" si="138"/>
        <v>5.7156046430938197E-2</v>
      </c>
      <c r="O749" s="13">
        <f t="shared" si="139"/>
        <v>5.7156046430938197E-2</v>
      </c>
      <c r="Q749">
        <v>23.79247477763812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21.69354839</v>
      </c>
      <c r="G750" s="13">
        <f t="shared" si="133"/>
        <v>0</v>
      </c>
      <c r="H750" s="13">
        <f t="shared" si="134"/>
        <v>21.69354839</v>
      </c>
      <c r="I750" s="16">
        <f t="shared" si="141"/>
        <v>21.697546886877916</v>
      </c>
      <c r="J750" s="13">
        <f t="shared" si="135"/>
        <v>21.620153916246512</v>
      </c>
      <c r="K750" s="13">
        <f t="shared" si="136"/>
        <v>7.7392970631404268E-2</v>
      </c>
      <c r="L750" s="13">
        <f t="shared" si="137"/>
        <v>0</v>
      </c>
      <c r="M750" s="13">
        <f t="shared" si="142"/>
        <v>3.503112523186535E-2</v>
      </c>
      <c r="N750" s="13">
        <f t="shared" si="138"/>
        <v>2.1719297643756515E-2</v>
      </c>
      <c r="O750" s="13">
        <f t="shared" si="139"/>
        <v>2.1719297643756515E-2</v>
      </c>
      <c r="Q750">
        <v>22.801048215746761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90.583870970000007</v>
      </c>
      <c r="G751" s="13">
        <f t="shared" si="133"/>
        <v>8.5242452228339101</v>
      </c>
      <c r="H751" s="13">
        <f t="shared" si="134"/>
        <v>82.059625747166095</v>
      </c>
      <c r="I751" s="16">
        <f t="shared" si="141"/>
        <v>82.137018717797503</v>
      </c>
      <c r="J751" s="13">
        <f t="shared" si="135"/>
        <v>72.940940651066455</v>
      </c>
      <c r="K751" s="13">
        <f t="shared" si="136"/>
        <v>9.1960780667310473</v>
      </c>
      <c r="L751" s="13">
        <f t="shared" si="137"/>
        <v>0</v>
      </c>
      <c r="M751" s="13">
        <f t="shared" si="142"/>
        <v>1.3311827588108834E-2</v>
      </c>
      <c r="N751" s="13">
        <f t="shared" si="138"/>
        <v>8.2533331046274767E-3</v>
      </c>
      <c r="O751" s="13">
        <f t="shared" si="139"/>
        <v>8.5324985559385382</v>
      </c>
      <c r="Q751">
        <v>16.015057057808349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0.15161290299999999</v>
      </c>
      <c r="G752" s="13">
        <f t="shared" si="133"/>
        <v>0</v>
      </c>
      <c r="H752" s="13">
        <f t="shared" si="134"/>
        <v>0.15161290299999999</v>
      </c>
      <c r="I752" s="16">
        <f t="shared" si="141"/>
        <v>9.3476909697310475</v>
      </c>
      <c r="J752" s="13">
        <f t="shared" si="135"/>
        <v>9.331083401920413</v>
      </c>
      <c r="K752" s="13">
        <f t="shared" si="136"/>
        <v>1.6607567810634549E-2</v>
      </c>
      <c r="L752" s="13">
        <f t="shared" si="137"/>
        <v>0</v>
      </c>
      <c r="M752" s="13">
        <f t="shared" si="142"/>
        <v>5.0584944834813576E-3</v>
      </c>
      <c r="N752" s="13">
        <f t="shared" si="138"/>
        <v>3.1362665797584417E-3</v>
      </c>
      <c r="O752" s="13">
        <f t="shared" si="139"/>
        <v>3.1362665797584417E-3</v>
      </c>
      <c r="Q752">
        <v>15.83014208346701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78.180645159999997</v>
      </c>
      <c r="G753" s="13">
        <f t="shared" si="133"/>
        <v>6.4483582201758596</v>
      </c>
      <c r="H753" s="13">
        <f t="shared" si="134"/>
        <v>71.732286939824135</v>
      </c>
      <c r="I753" s="16">
        <f t="shared" si="141"/>
        <v>71.748894507634773</v>
      </c>
      <c r="J753" s="13">
        <f t="shared" si="135"/>
        <v>62.775911690419022</v>
      </c>
      <c r="K753" s="13">
        <f t="shared" si="136"/>
        <v>8.9729828172157511</v>
      </c>
      <c r="L753" s="13">
        <f t="shared" si="137"/>
        <v>0</v>
      </c>
      <c r="M753" s="13">
        <f t="shared" si="142"/>
        <v>1.9222279037229158E-3</v>
      </c>
      <c r="N753" s="13">
        <f t="shared" si="138"/>
        <v>1.1917813003082078E-3</v>
      </c>
      <c r="O753" s="13">
        <f t="shared" si="139"/>
        <v>6.449550001476168</v>
      </c>
      <c r="Q753">
        <v>13.10469465863042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123.6581543581444</v>
      </c>
      <c r="G754" s="13">
        <f t="shared" si="133"/>
        <v>14.059778966992836</v>
      </c>
      <c r="H754" s="13">
        <f t="shared" si="134"/>
        <v>109.59837539115156</v>
      </c>
      <c r="I754" s="16">
        <f t="shared" si="141"/>
        <v>118.57135820836731</v>
      </c>
      <c r="J754" s="13">
        <f t="shared" si="135"/>
        <v>84.331718626339864</v>
      </c>
      <c r="K754" s="13">
        <f t="shared" si="136"/>
        <v>34.239639582027451</v>
      </c>
      <c r="L754" s="13">
        <f t="shared" si="137"/>
        <v>10.444296590716855</v>
      </c>
      <c r="M754" s="13">
        <f t="shared" si="142"/>
        <v>10.445027037320269</v>
      </c>
      <c r="N754" s="13">
        <f t="shared" si="138"/>
        <v>6.4759167631385672</v>
      </c>
      <c r="O754" s="13">
        <f t="shared" si="139"/>
        <v>20.535695730131401</v>
      </c>
      <c r="Q754">
        <v>11.968163156531091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27.838509960046881</v>
      </c>
      <c r="G755" s="13">
        <f t="shared" si="133"/>
        <v>0</v>
      </c>
      <c r="H755" s="13">
        <f t="shared" si="134"/>
        <v>27.838509960046881</v>
      </c>
      <c r="I755" s="16">
        <f t="shared" si="141"/>
        <v>51.633852951357476</v>
      </c>
      <c r="J755" s="13">
        <f t="shared" si="135"/>
        <v>47.350914490755159</v>
      </c>
      <c r="K755" s="13">
        <f t="shared" si="136"/>
        <v>4.2829384606023169</v>
      </c>
      <c r="L755" s="13">
        <f t="shared" si="137"/>
        <v>0</v>
      </c>
      <c r="M755" s="13">
        <f t="shared" si="142"/>
        <v>3.9691102741817019</v>
      </c>
      <c r="N755" s="13">
        <f t="shared" si="138"/>
        <v>2.4608483699926551</v>
      </c>
      <c r="O755" s="13">
        <f t="shared" si="139"/>
        <v>2.4608483699926551</v>
      </c>
      <c r="Q755">
        <v>11.816947151612901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4.4169342095846371</v>
      </c>
      <c r="G756" s="13">
        <f t="shared" si="133"/>
        <v>0</v>
      </c>
      <c r="H756" s="13">
        <f t="shared" si="134"/>
        <v>4.4169342095846371</v>
      </c>
      <c r="I756" s="16">
        <f t="shared" si="141"/>
        <v>8.699872670186954</v>
      </c>
      <c r="J756" s="13">
        <f t="shared" si="135"/>
        <v>8.6858575824469906</v>
      </c>
      <c r="K756" s="13">
        <f t="shared" si="136"/>
        <v>1.4015087739963406E-2</v>
      </c>
      <c r="L756" s="13">
        <f t="shared" si="137"/>
        <v>0</v>
      </c>
      <c r="M756" s="13">
        <f t="shared" si="142"/>
        <v>1.5082619041890468</v>
      </c>
      <c r="N756" s="13">
        <f t="shared" si="138"/>
        <v>0.93512238059720898</v>
      </c>
      <c r="O756" s="13">
        <f t="shared" si="139"/>
        <v>0.93512238059720898</v>
      </c>
      <c r="Q756">
        <v>15.504906861309911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20.388858130383511</v>
      </c>
      <c r="G757" s="13">
        <f t="shared" si="133"/>
        <v>0</v>
      </c>
      <c r="H757" s="13">
        <f t="shared" si="134"/>
        <v>20.388858130383511</v>
      </c>
      <c r="I757" s="16">
        <f t="shared" si="141"/>
        <v>20.402873218123474</v>
      </c>
      <c r="J757" s="13">
        <f t="shared" si="135"/>
        <v>20.302949789158458</v>
      </c>
      <c r="K757" s="13">
        <f t="shared" si="136"/>
        <v>9.9923428965016825E-2</v>
      </c>
      <c r="L757" s="13">
        <f t="shared" si="137"/>
        <v>0</v>
      </c>
      <c r="M757" s="13">
        <f t="shared" si="142"/>
        <v>0.57313952359183784</v>
      </c>
      <c r="N757" s="13">
        <f t="shared" si="138"/>
        <v>0.35534650462693945</v>
      </c>
      <c r="O757" s="13">
        <f t="shared" si="139"/>
        <v>0.35534650462693945</v>
      </c>
      <c r="Q757">
        <v>19.674419511084491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104.2743518507684</v>
      </c>
      <c r="G758" s="13">
        <f t="shared" si="133"/>
        <v>10.815575861804643</v>
      </c>
      <c r="H758" s="13">
        <f t="shared" si="134"/>
        <v>93.458775988963751</v>
      </c>
      <c r="I758" s="16">
        <f t="shared" si="141"/>
        <v>93.558699417928764</v>
      </c>
      <c r="J758" s="13">
        <f t="shared" si="135"/>
        <v>83.363548747217749</v>
      </c>
      <c r="K758" s="13">
        <f t="shared" si="136"/>
        <v>10.195150670711016</v>
      </c>
      <c r="L758" s="13">
        <f t="shared" si="137"/>
        <v>0</v>
      </c>
      <c r="M758" s="13">
        <f t="shared" si="142"/>
        <v>0.21779301896489839</v>
      </c>
      <c r="N758" s="13">
        <f t="shared" si="138"/>
        <v>0.13503167175823699</v>
      </c>
      <c r="O758" s="13">
        <f t="shared" si="139"/>
        <v>10.950607533562879</v>
      </c>
      <c r="Q758">
        <v>18.09280281377001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20.116718787538819</v>
      </c>
      <c r="G759" s="13">
        <f t="shared" si="133"/>
        <v>0</v>
      </c>
      <c r="H759" s="13">
        <f t="shared" si="134"/>
        <v>20.116718787538819</v>
      </c>
      <c r="I759" s="16">
        <f t="shared" si="141"/>
        <v>30.311869458249834</v>
      </c>
      <c r="J759" s="13">
        <f t="shared" si="135"/>
        <v>30.096497465151892</v>
      </c>
      <c r="K759" s="13">
        <f t="shared" si="136"/>
        <v>0.21537199309794275</v>
      </c>
      <c r="L759" s="13">
        <f t="shared" si="137"/>
        <v>0</v>
      </c>
      <c r="M759" s="13">
        <f t="shared" si="142"/>
        <v>8.2761347206661395E-2</v>
      </c>
      <c r="N759" s="13">
        <f t="shared" si="138"/>
        <v>5.1312035268130066E-2</v>
      </c>
      <c r="O759" s="13">
        <f t="shared" si="139"/>
        <v>5.1312035268130066E-2</v>
      </c>
      <c r="Q759">
        <v>22.61795207156888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91.289245958968749</v>
      </c>
      <c r="G760" s="13">
        <f t="shared" si="133"/>
        <v>8.64230150867688</v>
      </c>
      <c r="H760" s="13">
        <f t="shared" si="134"/>
        <v>82.646944450291869</v>
      </c>
      <c r="I760" s="16">
        <f t="shared" si="141"/>
        <v>82.862316443389815</v>
      </c>
      <c r="J760" s="13">
        <f t="shared" si="135"/>
        <v>80.412238761494237</v>
      </c>
      <c r="K760" s="13">
        <f t="shared" si="136"/>
        <v>2.4500776818955785</v>
      </c>
      <c r="L760" s="13">
        <f t="shared" si="137"/>
        <v>0</v>
      </c>
      <c r="M760" s="13">
        <f t="shared" si="142"/>
        <v>3.144931193853133E-2</v>
      </c>
      <c r="N760" s="13">
        <f t="shared" si="138"/>
        <v>1.9498573401889423E-2</v>
      </c>
      <c r="O760" s="13">
        <f t="shared" si="139"/>
        <v>8.6618000820787699</v>
      </c>
      <c r="Q760">
        <v>26.56892987096775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47.165433852588038</v>
      </c>
      <c r="G761" s="13">
        <f t="shared" si="133"/>
        <v>1.2574445801258443</v>
      </c>
      <c r="H761" s="13">
        <f t="shared" si="134"/>
        <v>45.907989272462196</v>
      </c>
      <c r="I761" s="16">
        <f t="shared" si="141"/>
        <v>48.358066954357774</v>
      </c>
      <c r="J761" s="13">
        <f t="shared" si="135"/>
        <v>47.782018892739003</v>
      </c>
      <c r="K761" s="13">
        <f t="shared" si="136"/>
        <v>0.57604806161877065</v>
      </c>
      <c r="L761" s="13">
        <f t="shared" si="137"/>
        <v>0</v>
      </c>
      <c r="M761" s="13">
        <f t="shared" si="142"/>
        <v>1.1950738536641907E-2</v>
      </c>
      <c r="N761" s="13">
        <f t="shared" si="138"/>
        <v>7.4094578927179824E-3</v>
      </c>
      <c r="O761" s="13">
        <f t="shared" si="139"/>
        <v>1.2648540380185622</v>
      </c>
      <c r="Q761">
        <v>25.549740462649851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17.772192913786661</v>
      </c>
      <c r="G762" s="13">
        <f t="shared" si="133"/>
        <v>0</v>
      </c>
      <c r="H762" s="13">
        <f t="shared" si="134"/>
        <v>17.772192913786661</v>
      </c>
      <c r="I762" s="16">
        <f t="shared" si="141"/>
        <v>18.348240975405432</v>
      </c>
      <c r="J762" s="13">
        <f t="shared" si="135"/>
        <v>18.306155532659538</v>
      </c>
      <c r="K762" s="13">
        <f t="shared" si="136"/>
        <v>4.2085442745893431E-2</v>
      </c>
      <c r="L762" s="13">
        <f t="shared" si="137"/>
        <v>0</v>
      </c>
      <c r="M762" s="13">
        <f t="shared" si="142"/>
        <v>4.5412806439239246E-3</v>
      </c>
      <c r="N762" s="13">
        <f t="shared" si="138"/>
        <v>2.8155939992328331E-3</v>
      </c>
      <c r="O762" s="13">
        <f t="shared" si="139"/>
        <v>2.8155939992328331E-3</v>
      </c>
      <c r="Q762">
        <v>23.570115904761579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5.8636420686567474</v>
      </c>
      <c r="G763" s="13">
        <f t="shared" si="133"/>
        <v>0</v>
      </c>
      <c r="H763" s="13">
        <f t="shared" si="134"/>
        <v>5.8636420686567474</v>
      </c>
      <c r="I763" s="16">
        <f t="shared" si="141"/>
        <v>5.9057275114026409</v>
      </c>
      <c r="J763" s="13">
        <f t="shared" si="135"/>
        <v>5.9037450461739125</v>
      </c>
      <c r="K763" s="13">
        <f t="shared" si="136"/>
        <v>1.9824652287283584E-3</v>
      </c>
      <c r="L763" s="13">
        <f t="shared" si="137"/>
        <v>0</v>
      </c>
      <c r="M763" s="13">
        <f t="shared" si="142"/>
        <v>1.7256866446910915E-3</v>
      </c>
      <c r="N763" s="13">
        <f t="shared" si="138"/>
        <v>1.0699257197084766E-3</v>
      </c>
      <c r="O763" s="13">
        <f t="shared" si="139"/>
        <v>1.0699257197084766E-3</v>
      </c>
      <c r="Q763">
        <v>21.140813199975899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7.9854029200059804</v>
      </c>
      <c r="G764" s="13">
        <f t="shared" si="133"/>
        <v>0</v>
      </c>
      <c r="H764" s="13">
        <f t="shared" si="134"/>
        <v>7.9854029200059804</v>
      </c>
      <c r="I764" s="16">
        <f t="shared" si="141"/>
        <v>7.9873853852347088</v>
      </c>
      <c r="J764" s="13">
        <f t="shared" si="135"/>
        <v>7.9777989399924243</v>
      </c>
      <c r="K764" s="13">
        <f t="shared" si="136"/>
        <v>9.5864452422844693E-3</v>
      </c>
      <c r="L764" s="13">
        <f t="shared" si="137"/>
        <v>0</v>
      </c>
      <c r="M764" s="13">
        <f t="shared" si="142"/>
        <v>6.5576092498261483E-4</v>
      </c>
      <c r="N764" s="13">
        <f t="shared" si="138"/>
        <v>4.0657177348922118E-4</v>
      </c>
      <c r="O764" s="13">
        <f t="shared" si="139"/>
        <v>4.0657177348922118E-4</v>
      </c>
      <c r="Q764">
        <v>16.390504914372041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138.00655543173929</v>
      </c>
      <c r="G765" s="13">
        <f t="shared" si="133"/>
        <v>16.461223539064235</v>
      </c>
      <c r="H765" s="13">
        <f t="shared" si="134"/>
        <v>121.54533189267505</v>
      </c>
      <c r="I765" s="16">
        <f t="shared" si="141"/>
        <v>121.55491833791734</v>
      </c>
      <c r="J765" s="13">
        <f t="shared" si="135"/>
        <v>87.908981733544891</v>
      </c>
      <c r="K765" s="13">
        <f t="shared" si="136"/>
        <v>33.645936604372451</v>
      </c>
      <c r="L765" s="13">
        <f t="shared" si="137"/>
        <v>10.082720659307844</v>
      </c>
      <c r="M765" s="13">
        <f t="shared" si="142"/>
        <v>10.082969848459337</v>
      </c>
      <c r="N765" s="13">
        <f t="shared" si="138"/>
        <v>6.2514413060447884</v>
      </c>
      <c r="O765" s="13">
        <f t="shared" si="139"/>
        <v>22.712664845109025</v>
      </c>
      <c r="Q765">
        <v>12.8373321297728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137.3556203207053</v>
      </c>
      <c r="G766" s="13">
        <f t="shared" si="133"/>
        <v>16.352278676069016</v>
      </c>
      <c r="H766" s="13">
        <f t="shared" si="134"/>
        <v>121.00334164463628</v>
      </c>
      <c r="I766" s="16">
        <f t="shared" si="141"/>
        <v>144.56655758970086</v>
      </c>
      <c r="J766" s="13">
        <f t="shared" si="135"/>
        <v>86.945054088015581</v>
      </c>
      <c r="K766" s="13">
        <f t="shared" si="136"/>
        <v>57.621503501685282</v>
      </c>
      <c r="L766" s="13">
        <f t="shared" si="137"/>
        <v>24.684277764841617</v>
      </c>
      <c r="M766" s="13">
        <f t="shared" si="142"/>
        <v>28.515806307256163</v>
      </c>
      <c r="N766" s="13">
        <f t="shared" si="138"/>
        <v>17.679799910498822</v>
      </c>
      <c r="O766" s="13">
        <f t="shared" si="139"/>
        <v>34.032078586567835</v>
      </c>
      <c r="Q766">
        <v>10.522429151612901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60.990068276247293</v>
      </c>
      <c r="G767" s="13">
        <f t="shared" si="133"/>
        <v>3.5712280551824254</v>
      </c>
      <c r="H767" s="13">
        <f t="shared" si="134"/>
        <v>57.418840221064869</v>
      </c>
      <c r="I767" s="16">
        <f t="shared" si="141"/>
        <v>90.356065957908527</v>
      </c>
      <c r="J767" s="13">
        <f t="shared" si="135"/>
        <v>74.355091159586649</v>
      </c>
      <c r="K767" s="13">
        <f t="shared" si="136"/>
        <v>16.000974798321877</v>
      </c>
      <c r="L767" s="13">
        <f t="shared" si="137"/>
        <v>0</v>
      </c>
      <c r="M767" s="13">
        <f t="shared" si="142"/>
        <v>10.836006396757341</v>
      </c>
      <c r="N767" s="13">
        <f t="shared" si="138"/>
        <v>6.7183239659895513</v>
      </c>
      <c r="O767" s="13">
        <f t="shared" si="139"/>
        <v>10.289552021171977</v>
      </c>
      <c r="Q767">
        <v>13.242087434346921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5.8777962572304387</v>
      </c>
      <c r="G768" s="13">
        <f t="shared" si="133"/>
        <v>0</v>
      </c>
      <c r="H768" s="13">
        <f t="shared" si="134"/>
        <v>5.8777962572304387</v>
      </c>
      <c r="I768" s="16">
        <f t="shared" si="141"/>
        <v>21.878771055552317</v>
      </c>
      <c r="J768" s="13">
        <f t="shared" si="135"/>
        <v>21.686320832980837</v>
      </c>
      <c r="K768" s="13">
        <f t="shared" si="136"/>
        <v>0.19245022257148037</v>
      </c>
      <c r="L768" s="13">
        <f t="shared" si="137"/>
        <v>0</v>
      </c>
      <c r="M768" s="13">
        <f t="shared" si="142"/>
        <v>4.1176824307677897</v>
      </c>
      <c r="N768" s="13">
        <f t="shared" si="138"/>
        <v>2.5529631070760295</v>
      </c>
      <c r="O768" s="13">
        <f t="shared" si="139"/>
        <v>2.5529631070760295</v>
      </c>
      <c r="Q768">
        <v>16.47601866107285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99.800418225973758</v>
      </c>
      <c r="G769" s="13">
        <f t="shared" si="133"/>
        <v>10.066788344368806</v>
      </c>
      <c r="H769" s="13">
        <f t="shared" si="134"/>
        <v>89.733629881604955</v>
      </c>
      <c r="I769" s="16">
        <f t="shared" si="141"/>
        <v>89.926080104176435</v>
      </c>
      <c r="J769" s="13">
        <f t="shared" si="135"/>
        <v>79.009369563348258</v>
      </c>
      <c r="K769" s="13">
        <f t="shared" si="136"/>
        <v>10.916710540828177</v>
      </c>
      <c r="L769" s="13">
        <f t="shared" si="137"/>
        <v>0</v>
      </c>
      <c r="M769" s="13">
        <f t="shared" si="142"/>
        <v>1.5647193236917603</v>
      </c>
      <c r="N769" s="13">
        <f t="shared" si="138"/>
        <v>0.97012598068889133</v>
      </c>
      <c r="O769" s="13">
        <f t="shared" si="139"/>
        <v>11.036914325057698</v>
      </c>
      <c r="Q769">
        <v>16.612909148074959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49.323689173234982</v>
      </c>
      <c r="G770" s="13">
        <f t="shared" si="133"/>
        <v>1.6186646560303213</v>
      </c>
      <c r="H770" s="13">
        <f t="shared" si="134"/>
        <v>47.705024517204663</v>
      </c>
      <c r="I770" s="16">
        <f t="shared" si="141"/>
        <v>58.62173505803284</v>
      </c>
      <c r="J770" s="13">
        <f t="shared" si="135"/>
        <v>56.922107677266695</v>
      </c>
      <c r="K770" s="13">
        <f t="shared" si="136"/>
        <v>1.6996273807661453</v>
      </c>
      <c r="L770" s="13">
        <f t="shared" si="137"/>
        <v>0</v>
      </c>
      <c r="M770" s="13">
        <f t="shared" si="142"/>
        <v>0.59459334300286892</v>
      </c>
      <c r="N770" s="13">
        <f t="shared" si="138"/>
        <v>0.36864787266177873</v>
      </c>
      <c r="O770" s="13">
        <f t="shared" si="139"/>
        <v>1.9873125286921001</v>
      </c>
      <c r="Q770">
        <v>21.763062224484219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5.884470390519601</v>
      </c>
      <c r="G771" s="13">
        <f t="shared" si="133"/>
        <v>0</v>
      </c>
      <c r="H771" s="13">
        <f t="shared" si="134"/>
        <v>5.884470390519601</v>
      </c>
      <c r="I771" s="16">
        <f t="shared" si="141"/>
        <v>7.5840977712857462</v>
      </c>
      <c r="J771" s="13">
        <f t="shared" si="135"/>
        <v>7.5802545343382262</v>
      </c>
      <c r="K771" s="13">
        <f t="shared" si="136"/>
        <v>3.84323694752009E-3</v>
      </c>
      <c r="L771" s="13">
        <f t="shared" si="137"/>
        <v>0</v>
      </c>
      <c r="M771" s="13">
        <f t="shared" si="142"/>
        <v>0.22594547034109019</v>
      </c>
      <c r="N771" s="13">
        <f t="shared" si="138"/>
        <v>0.14008619161147592</v>
      </c>
      <c r="O771" s="13">
        <f t="shared" si="139"/>
        <v>0.14008619161147592</v>
      </c>
      <c r="Q771">
        <v>21.76429488003761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61.847605976158917</v>
      </c>
      <c r="G772" s="13">
        <f t="shared" si="133"/>
        <v>3.7147513121806641</v>
      </c>
      <c r="H772" s="13">
        <f t="shared" si="134"/>
        <v>58.13285466397825</v>
      </c>
      <c r="I772" s="16">
        <f t="shared" si="141"/>
        <v>58.136697900925768</v>
      </c>
      <c r="J772" s="13">
        <f t="shared" si="135"/>
        <v>57.366668951160861</v>
      </c>
      <c r="K772" s="13">
        <f t="shared" si="136"/>
        <v>0.77002894976490666</v>
      </c>
      <c r="L772" s="13">
        <f t="shared" si="137"/>
        <v>0</v>
      </c>
      <c r="M772" s="13">
        <f t="shared" si="142"/>
        <v>8.5859278729614269E-2</v>
      </c>
      <c r="N772" s="13">
        <f t="shared" si="138"/>
        <v>5.3232752812360846E-2</v>
      </c>
      <c r="O772" s="13">
        <f t="shared" si="139"/>
        <v>3.767984064993025</v>
      </c>
      <c r="Q772">
        <v>27.439610870967751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20.563281745628512</v>
      </c>
      <c r="G773" s="13">
        <f t="shared" si="133"/>
        <v>0</v>
      </c>
      <c r="H773" s="13">
        <f t="shared" si="134"/>
        <v>20.563281745628512</v>
      </c>
      <c r="I773" s="16">
        <f t="shared" si="141"/>
        <v>21.333310695393418</v>
      </c>
      <c r="J773" s="13">
        <f t="shared" si="135"/>
        <v>21.28316204760014</v>
      </c>
      <c r="K773" s="13">
        <f t="shared" si="136"/>
        <v>5.0148647793278656E-2</v>
      </c>
      <c r="L773" s="13">
        <f t="shared" si="137"/>
        <v>0</v>
      </c>
      <c r="M773" s="13">
        <f t="shared" si="142"/>
        <v>3.2626525917253422E-2</v>
      </c>
      <c r="N773" s="13">
        <f t="shared" si="138"/>
        <v>2.0228446068697122E-2</v>
      </c>
      <c r="O773" s="13">
        <f t="shared" si="139"/>
        <v>2.0228446068697122E-2</v>
      </c>
      <c r="Q773">
        <v>25.553865824262331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11.91461460331371</v>
      </c>
      <c r="G774" s="13">
        <f t="shared" ref="G774:G837" si="144">IF((F774-$J$2)&gt;0,$I$2*(F774-$J$2),0)</f>
        <v>0</v>
      </c>
      <c r="H774" s="13">
        <f t="shared" ref="H774:H837" si="145">F774-G774</f>
        <v>11.91461460331371</v>
      </c>
      <c r="I774" s="16">
        <f t="shared" si="141"/>
        <v>11.964763251106989</v>
      </c>
      <c r="J774" s="13">
        <f t="shared" ref="J774:J837" si="146">I774/SQRT(1+(I774/($K$2*(300+(25*Q774)+0.05*(Q774)^3)))^2)</f>
        <v>11.949593853608707</v>
      </c>
      <c r="K774" s="13">
        <f t="shared" ref="K774:K837" si="147">I774-J774</f>
        <v>1.5169397498281612E-2</v>
      </c>
      <c r="L774" s="13">
        <f t="shared" ref="L774:L837" si="148">IF(K774&gt;$N$2,(K774-$N$2)/$L$2,0)</f>
        <v>0</v>
      </c>
      <c r="M774" s="13">
        <f t="shared" si="142"/>
        <v>1.2398079848556301E-2</v>
      </c>
      <c r="N774" s="13">
        <f t="shared" ref="N774:N837" si="149">$M$2*M774</f>
        <v>7.6868095061049064E-3</v>
      </c>
      <c r="O774" s="13">
        <f t="shared" ref="O774:O837" si="150">N774+G774</f>
        <v>7.6868095061049064E-3</v>
      </c>
      <c r="Q774">
        <v>21.719207744622199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23.966402553498519</v>
      </c>
      <c r="G775" s="13">
        <f t="shared" si="144"/>
        <v>0</v>
      </c>
      <c r="H775" s="13">
        <f t="shared" si="145"/>
        <v>23.966402553498519</v>
      </c>
      <c r="I775" s="16">
        <f t="shared" ref="I775:I838" si="152">H775+K774-L774</f>
        <v>23.981571950996802</v>
      </c>
      <c r="J775" s="13">
        <f t="shared" si="146"/>
        <v>23.783124921625539</v>
      </c>
      <c r="K775" s="13">
        <f t="shared" si="147"/>
        <v>0.19844702937126257</v>
      </c>
      <c r="L775" s="13">
        <f t="shared" si="148"/>
        <v>0</v>
      </c>
      <c r="M775" s="13">
        <f t="shared" ref="M775:M838" si="153">L775+M774-N774</f>
        <v>4.7112703424513945E-3</v>
      </c>
      <c r="N775" s="13">
        <f t="shared" si="149"/>
        <v>2.9209876123198644E-3</v>
      </c>
      <c r="O775" s="13">
        <f t="shared" si="150"/>
        <v>2.9209876123198644E-3</v>
      </c>
      <c r="Q775">
        <v>18.216531119242791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2.925658835528639</v>
      </c>
      <c r="G776" s="13">
        <f t="shared" si="144"/>
        <v>0</v>
      </c>
      <c r="H776" s="13">
        <f t="shared" si="145"/>
        <v>2.925658835528639</v>
      </c>
      <c r="I776" s="16">
        <f t="shared" si="152"/>
        <v>3.1241058648999016</v>
      </c>
      <c r="J776" s="13">
        <f t="shared" si="146"/>
        <v>3.1234504477206375</v>
      </c>
      <c r="K776" s="13">
        <f t="shared" si="147"/>
        <v>6.5541717926409504E-4</v>
      </c>
      <c r="L776" s="13">
        <f t="shared" si="148"/>
        <v>0</v>
      </c>
      <c r="M776" s="13">
        <f t="shared" si="153"/>
        <v>1.7902827301315301E-3</v>
      </c>
      <c r="N776" s="13">
        <f t="shared" si="149"/>
        <v>1.1099752926815487E-3</v>
      </c>
      <c r="O776" s="13">
        <f t="shared" si="150"/>
        <v>1.1099752926815487E-3</v>
      </c>
      <c r="Q776">
        <v>15.449367009532709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79.379026404177708</v>
      </c>
      <c r="G777" s="13">
        <f t="shared" si="144"/>
        <v>6.6489273372044311</v>
      </c>
      <c r="H777" s="13">
        <f t="shared" si="145"/>
        <v>72.730099066973281</v>
      </c>
      <c r="I777" s="16">
        <f t="shared" si="152"/>
        <v>72.730754484152541</v>
      </c>
      <c r="J777" s="13">
        <f t="shared" si="146"/>
        <v>62.283948717208879</v>
      </c>
      <c r="K777" s="13">
        <f t="shared" si="147"/>
        <v>10.446805766943662</v>
      </c>
      <c r="L777" s="13">
        <f t="shared" si="148"/>
        <v>0</v>
      </c>
      <c r="M777" s="13">
        <f t="shared" si="153"/>
        <v>6.8030743744998141E-4</v>
      </c>
      <c r="N777" s="13">
        <f t="shared" si="149"/>
        <v>4.2179061121898847E-4</v>
      </c>
      <c r="O777" s="13">
        <f t="shared" si="150"/>
        <v>6.6493491278156505</v>
      </c>
      <c r="Q777">
        <v>12.0478636516129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3.775995652023207</v>
      </c>
      <c r="G778" s="13">
        <f t="shared" si="144"/>
        <v>0</v>
      </c>
      <c r="H778" s="13">
        <f t="shared" si="145"/>
        <v>3.775995652023207</v>
      </c>
      <c r="I778" s="16">
        <f t="shared" si="152"/>
        <v>14.222801418966869</v>
      </c>
      <c r="J778" s="13">
        <f t="shared" si="146"/>
        <v>14.122931847193801</v>
      </c>
      <c r="K778" s="13">
        <f t="shared" si="147"/>
        <v>9.9869571773067989E-2</v>
      </c>
      <c r="L778" s="13">
        <f t="shared" si="148"/>
        <v>0</v>
      </c>
      <c r="M778" s="13">
        <f t="shared" si="153"/>
        <v>2.5851682623099294E-4</v>
      </c>
      <c r="N778" s="13">
        <f t="shared" si="149"/>
        <v>1.6028043226321562E-4</v>
      </c>
      <c r="O778" s="13">
        <f t="shared" si="150"/>
        <v>1.6028043226321562E-4</v>
      </c>
      <c r="Q778">
        <v>11.896477598126429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15.39464927758906</v>
      </c>
      <c r="G779" s="13">
        <f t="shared" si="144"/>
        <v>0</v>
      </c>
      <c r="H779" s="13">
        <f t="shared" si="145"/>
        <v>15.39464927758906</v>
      </c>
      <c r="I779" s="16">
        <f t="shared" si="152"/>
        <v>15.494518849362128</v>
      </c>
      <c r="J779" s="13">
        <f t="shared" si="146"/>
        <v>15.412885826752831</v>
      </c>
      <c r="K779" s="13">
        <f t="shared" si="147"/>
        <v>8.1633022609297612E-2</v>
      </c>
      <c r="L779" s="13">
        <f t="shared" si="148"/>
        <v>0</v>
      </c>
      <c r="M779" s="13">
        <f t="shared" si="153"/>
        <v>9.8236393967777319E-5</v>
      </c>
      <c r="N779" s="13">
        <f t="shared" si="149"/>
        <v>6.0906564260021936E-5</v>
      </c>
      <c r="O779" s="13">
        <f t="shared" si="150"/>
        <v>6.0906564260021936E-5</v>
      </c>
      <c r="Q779">
        <v>15.24651775834095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35.998081206203452</v>
      </c>
      <c r="G780" s="13">
        <f t="shared" si="144"/>
        <v>0</v>
      </c>
      <c r="H780" s="13">
        <f t="shared" si="145"/>
        <v>35.998081206203452</v>
      </c>
      <c r="I780" s="16">
        <f t="shared" si="152"/>
        <v>36.079714228812747</v>
      </c>
      <c r="J780" s="13">
        <f t="shared" si="146"/>
        <v>35.058031823714074</v>
      </c>
      <c r="K780" s="13">
        <f t="shared" si="147"/>
        <v>1.021682405098673</v>
      </c>
      <c r="L780" s="13">
        <f t="shared" si="148"/>
        <v>0</v>
      </c>
      <c r="M780" s="13">
        <f t="shared" si="153"/>
        <v>3.7329829707755383E-5</v>
      </c>
      <c r="N780" s="13">
        <f t="shared" si="149"/>
        <v>2.3144494418808338E-5</v>
      </c>
      <c r="O780" s="13">
        <f t="shared" si="150"/>
        <v>2.3144494418808338E-5</v>
      </c>
      <c r="Q780">
        <v>15.056395239868451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80.688197557549387</v>
      </c>
      <c r="G781" s="13">
        <f t="shared" si="144"/>
        <v>6.8680389959914541</v>
      </c>
      <c r="H781" s="13">
        <f t="shared" si="145"/>
        <v>73.820158561557932</v>
      </c>
      <c r="I781" s="16">
        <f t="shared" si="152"/>
        <v>74.841840966656605</v>
      </c>
      <c r="J781" s="13">
        <f t="shared" si="146"/>
        <v>67.130655013607509</v>
      </c>
      <c r="K781" s="13">
        <f t="shared" si="147"/>
        <v>7.711185953049096</v>
      </c>
      <c r="L781" s="13">
        <f t="shared" si="148"/>
        <v>0</v>
      </c>
      <c r="M781" s="13">
        <f t="shared" si="153"/>
        <v>1.4185335288947045E-5</v>
      </c>
      <c r="N781" s="13">
        <f t="shared" si="149"/>
        <v>8.7949078791471683E-6</v>
      </c>
      <c r="O781" s="13">
        <f t="shared" si="150"/>
        <v>6.8680477908993334</v>
      </c>
      <c r="Q781">
        <v>15.388568080653339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104.3957409142309</v>
      </c>
      <c r="G782" s="13">
        <f t="shared" si="144"/>
        <v>10.835892349061005</v>
      </c>
      <c r="H782" s="13">
        <f t="shared" si="145"/>
        <v>93.559848565169887</v>
      </c>
      <c r="I782" s="16">
        <f t="shared" si="152"/>
        <v>101.27103451821898</v>
      </c>
      <c r="J782" s="13">
        <f t="shared" si="146"/>
        <v>84.336277246239149</v>
      </c>
      <c r="K782" s="13">
        <f t="shared" si="147"/>
        <v>16.934757271979834</v>
      </c>
      <c r="L782" s="13">
        <f t="shared" si="148"/>
        <v>0</v>
      </c>
      <c r="M782" s="13">
        <f t="shared" si="153"/>
        <v>5.3904274097998768E-6</v>
      </c>
      <c r="N782" s="13">
        <f t="shared" si="149"/>
        <v>3.3420649940759238E-6</v>
      </c>
      <c r="O782" s="13">
        <f t="shared" si="150"/>
        <v>10.835895691126</v>
      </c>
      <c r="Q782">
        <v>15.435066705171741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12.792046105234601</v>
      </c>
      <c r="G783" s="13">
        <f t="shared" si="144"/>
        <v>0</v>
      </c>
      <c r="H783" s="13">
        <f t="shared" si="145"/>
        <v>12.792046105234601</v>
      </c>
      <c r="I783" s="16">
        <f t="shared" si="152"/>
        <v>29.726803377214434</v>
      </c>
      <c r="J783" s="13">
        <f t="shared" si="146"/>
        <v>29.543388307861505</v>
      </c>
      <c r="K783" s="13">
        <f t="shared" si="147"/>
        <v>0.18341506935292884</v>
      </c>
      <c r="L783" s="13">
        <f t="shared" si="148"/>
        <v>0</v>
      </c>
      <c r="M783" s="13">
        <f t="shared" si="153"/>
        <v>2.048362415723953E-6</v>
      </c>
      <c r="N783" s="13">
        <f t="shared" si="149"/>
        <v>1.2699846977488508E-6</v>
      </c>
      <c r="O783" s="13">
        <f t="shared" si="150"/>
        <v>1.2699846977488508E-6</v>
      </c>
      <c r="Q783">
        <v>23.353973621304611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31.29421683850066</v>
      </c>
      <c r="G784" s="13">
        <f t="shared" si="144"/>
        <v>0</v>
      </c>
      <c r="H784" s="13">
        <f t="shared" si="145"/>
        <v>31.29421683850066</v>
      </c>
      <c r="I784" s="16">
        <f t="shared" si="152"/>
        <v>31.477631907853588</v>
      </c>
      <c r="J784" s="13">
        <f t="shared" si="146"/>
        <v>31.356643593985911</v>
      </c>
      <c r="K784" s="13">
        <f t="shared" si="147"/>
        <v>0.12098831386767728</v>
      </c>
      <c r="L784" s="13">
        <f t="shared" si="148"/>
        <v>0</v>
      </c>
      <c r="M784" s="13">
        <f t="shared" si="153"/>
        <v>7.783777179751022E-7</v>
      </c>
      <c r="N784" s="13">
        <f t="shared" si="149"/>
        <v>4.8259418514456335E-7</v>
      </c>
      <c r="O784" s="13">
        <f t="shared" si="150"/>
        <v>4.8259418514456335E-7</v>
      </c>
      <c r="Q784">
        <v>27.61845587096775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11.90331680702171</v>
      </c>
      <c r="G785" s="13">
        <f t="shared" si="144"/>
        <v>0</v>
      </c>
      <c r="H785" s="13">
        <f t="shared" si="145"/>
        <v>11.90331680702171</v>
      </c>
      <c r="I785" s="16">
        <f t="shared" si="152"/>
        <v>12.024305120889387</v>
      </c>
      <c r="J785" s="13">
        <f t="shared" si="146"/>
        <v>12.015976592448197</v>
      </c>
      <c r="K785" s="13">
        <f t="shared" si="147"/>
        <v>8.3285284411900307E-3</v>
      </c>
      <c r="L785" s="13">
        <f t="shared" si="148"/>
        <v>0</v>
      </c>
      <c r="M785" s="13">
        <f t="shared" si="153"/>
        <v>2.9578353283053885E-7</v>
      </c>
      <c r="N785" s="13">
        <f t="shared" si="149"/>
        <v>1.833857903549341E-7</v>
      </c>
      <c r="O785" s="13">
        <f t="shared" si="150"/>
        <v>1.833857903549341E-7</v>
      </c>
      <c r="Q785">
        <v>26.11584560303465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43.653403493387927</v>
      </c>
      <c r="G786" s="13">
        <f t="shared" si="144"/>
        <v>0.6696476402583128</v>
      </c>
      <c r="H786" s="13">
        <f t="shared" si="145"/>
        <v>42.983755853129615</v>
      </c>
      <c r="I786" s="16">
        <f t="shared" si="152"/>
        <v>42.992084381570805</v>
      </c>
      <c r="J786" s="13">
        <f t="shared" si="146"/>
        <v>42.507438345490385</v>
      </c>
      <c r="K786" s="13">
        <f t="shared" si="147"/>
        <v>0.48464603608042012</v>
      </c>
      <c r="L786" s="13">
        <f t="shared" si="148"/>
        <v>0</v>
      </c>
      <c r="M786" s="13">
        <f t="shared" si="153"/>
        <v>1.1239774247560475E-7</v>
      </c>
      <c r="N786" s="13">
        <f t="shared" si="149"/>
        <v>6.9686600334874951E-8</v>
      </c>
      <c r="O786" s="13">
        <f t="shared" si="150"/>
        <v>0.66964770994491318</v>
      </c>
      <c r="Q786">
        <v>24.263679080165431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12.10837240505314</v>
      </c>
      <c r="G787" s="13">
        <f t="shared" si="144"/>
        <v>0</v>
      </c>
      <c r="H787" s="13">
        <f t="shared" si="145"/>
        <v>12.10837240505314</v>
      </c>
      <c r="I787" s="16">
        <f t="shared" si="152"/>
        <v>12.593018441133561</v>
      </c>
      <c r="J787" s="13">
        <f t="shared" si="146"/>
        <v>12.569975900151674</v>
      </c>
      <c r="K787" s="13">
        <f t="shared" si="147"/>
        <v>2.3042540981887072E-2</v>
      </c>
      <c r="L787" s="13">
        <f t="shared" si="148"/>
        <v>0</v>
      </c>
      <c r="M787" s="13">
        <f t="shared" si="153"/>
        <v>4.2711142140729803E-8</v>
      </c>
      <c r="N787" s="13">
        <f t="shared" si="149"/>
        <v>2.6480908127252477E-8</v>
      </c>
      <c r="O787" s="13">
        <f t="shared" si="150"/>
        <v>2.6480908127252477E-8</v>
      </c>
      <c r="Q787">
        <v>19.844409511657592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71.057973910995784</v>
      </c>
      <c r="G788" s="13">
        <f t="shared" si="144"/>
        <v>5.2562602211139522</v>
      </c>
      <c r="H788" s="13">
        <f t="shared" si="145"/>
        <v>65.801713689881836</v>
      </c>
      <c r="I788" s="16">
        <f t="shared" si="152"/>
        <v>65.824756230863727</v>
      </c>
      <c r="J788" s="13">
        <f t="shared" si="146"/>
        <v>59.355912980922447</v>
      </c>
      <c r="K788" s="13">
        <f t="shared" si="147"/>
        <v>6.4688432499412798</v>
      </c>
      <c r="L788" s="13">
        <f t="shared" si="148"/>
        <v>0</v>
      </c>
      <c r="M788" s="13">
        <f t="shared" si="153"/>
        <v>1.6230234013477325E-8</v>
      </c>
      <c r="N788" s="13">
        <f t="shared" si="149"/>
        <v>1.0062745088355941E-8</v>
      </c>
      <c r="O788" s="13">
        <f t="shared" si="150"/>
        <v>5.2562602311766975</v>
      </c>
      <c r="Q788">
        <v>13.93877975707378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9.6704673310630405</v>
      </c>
      <c r="G789" s="13">
        <f t="shared" si="144"/>
        <v>0</v>
      </c>
      <c r="H789" s="13">
        <f t="shared" si="145"/>
        <v>9.6704673310630405</v>
      </c>
      <c r="I789" s="16">
        <f t="shared" si="152"/>
        <v>16.13931058100432</v>
      </c>
      <c r="J789" s="13">
        <f t="shared" si="146"/>
        <v>15.971233005995877</v>
      </c>
      <c r="K789" s="13">
        <f t="shared" si="147"/>
        <v>0.16807757500844289</v>
      </c>
      <c r="L789" s="13">
        <f t="shared" si="148"/>
        <v>0</v>
      </c>
      <c r="M789" s="13">
        <f t="shared" si="153"/>
        <v>6.1674889251213845E-9</v>
      </c>
      <c r="N789" s="13">
        <f t="shared" si="149"/>
        <v>3.8238431335752582E-9</v>
      </c>
      <c r="O789" s="13">
        <f t="shared" si="150"/>
        <v>3.8238431335752582E-9</v>
      </c>
      <c r="Q789">
        <v>10.81124092062708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139.285785539264</v>
      </c>
      <c r="G790" s="13">
        <f t="shared" si="144"/>
        <v>16.675324063742131</v>
      </c>
      <c r="H790" s="13">
        <f t="shared" si="145"/>
        <v>122.61046147552187</v>
      </c>
      <c r="I790" s="16">
        <f t="shared" si="152"/>
        <v>122.77853905053031</v>
      </c>
      <c r="J790" s="13">
        <f t="shared" si="146"/>
        <v>81.556562693035758</v>
      </c>
      <c r="K790" s="13">
        <f t="shared" si="147"/>
        <v>41.221976357494555</v>
      </c>
      <c r="L790" s="13">
        <f t="shared" si="148"/>
        <v>14.696666913959485</v>
      </c>
      <c r="M790" s="13">
        <f t="shared" si="153"/>
        <v>14.696666916303132</v>
      </c>
      <c r="N790" s="13">
        <f t="shared" si="149"/>
        <v>9.1119334881079421</v>
      </c>
      <c r="O790" s="13">
        <f t="shared" si="150"/>
        <v>25.787257551850075</v>
      </c>
      <c r="Q790">
        <v>10.5606376516129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111.88241651187791</v>
      </c>
      <c r="G791" s="13">
        <f t="shared" si="144"/>
        <v>12.088912555606177</v>
      </c>
      <c r="H791" s="13">
        <f t="shared" si="145"/>
        <v>99.793503956271735</v>
      </c>
      <c r="I791" s="16">
        <f t="shared" si="152"/>
        <v>126.3188133998068</v>
      </c>
      <c r="J791" s="13">
        <f t="shared" si="146"/>
        <v>88.957751931488971</v>
      </c>
      <c r="K791" s="13">
        <f t="shared" si="147"/>
        <v>37.361061468317828</v>
      </c>
      <c r="L791" s="13">
        <f t="shared" si="148"/>
        <v>12.345299395711644</v>
      </c>
      <c r="M791" s="13">
        <f t="shared" si="153"/>
        <v>17.930032823906835</v>
      </c>
      <c r="N791" s="13">
        <f t="shared" si="149"/>
        <v>11.116620350822238</v>
      </c>
      <c r="O791" s="13">
        <f t="shared" si="150"/>
        <v>23.205532906428417</v>
      </c>
      <c r="Q791">
        <v>12.606856005219599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3.1774193550000001</v>
      </c>
      <c r="G792" s="13">
        <f t="shared" si="144"/>
        <v>0</v>
      </c>
      <c r="H792" s="13">
        <f t="shared" si="145"/>
        <v>3.1774193550000001</v>
      </c>
      <c r="I792" s="16">
        <f t="shared" si="152"/>
        <v>28.193181427606184</v>
      </c>
      <c r="J792" s="13">
        <f t="shared" si="146"/>
        <v>27.809267056537717</v>
      </c>
      <c r="K792" s="13">
        <f t="shared" si="147"/>
        <v>0.38391437106846737</v>
      </c>
      <c r="L792" s="13">
        <f t="shared" si="148"/>
        <v>0</v>
      </c>
      <c r="M792" s="13">
        <f t="shared" si="153"/>
        <v>6.8134124730845969</v>
      </c>
      <c r="N792" s="13">
        <f t="shared" si="149"/>
        <v>4.2243157333124497</v>
      </c>
      <c r="O792" s="13">
        <f t="shared" si="150"/>
        <v>4.2243157333124497</v>
      </c>
      <c r="Q792">
        <v>16.92239691014144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0.56135862256230717</v>
      </c>
      <c r="G793" s="13">
        <f t="shared" si="144"/>
        <v>0</v>
      </c>
      <c r="H793" s="13">
        <f t="shared" si="145"/>
        <v>0.56135862256230717</v>
      </c>
      <c r="I793" s="16">
        <f t="shared" si="152"/>
        <v>0.94527299363077455</v>
      </c>
      <c r="J793" s="13">
        <f t="shared" si="146"/>
        <v>0.94526263576700731</v>
      </c>
      <c r="K793" s="13">
        <f t="shared" si="147"/>
        <v>1.0357863767240794E-5</v>
      </c>
      <c r="L793" s="13">
        <f t="shared" si="148"/>
        <v>0</v>
      </c>
      <c r="M793" s="13">
        <f t="shared" si="153"/>
        <v>2.5890967397721472</v>
      </c>
      <c r="N793" s="13">
        <f t="shared" si="149"/>
        <v>1.6052399786587312</v>
      </c>
      <c r="O793" s="13">
        <f t="shared" si="150"/>
        <v>1.6052399786587312</v>
      </c>
      <c r="Q793">
        <v>19.43365234750857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79.653739340209185</v>
      </c>
      <c r="G794" s="13">
        <f t="shared" si="144"/>
        <v>6.6949051354083471</v>
      </c>
      <c r="H794" s="13">
        <f t="shared" si="145"/>
        <v>72.958834204800837</v>
      </c>
      <c r="I794" s="16">
        <f t="shared" si="152"/>
        <v>72.958844562664609</v>
      </c>
      <c r="J794" s="13">
        <f t="shared" si="146"/>
        <v>68.247426934385132</v>
      </c>
      <c r="K794" s="13">
        <f t="shared" si="147"/>
        <v>4.7114176282794773</v>
      </c>
      <c r="L794" s="13">
        <f t="shared" si="148"/>
        <v>0</v>
      </c>
      <c r="M794" s="13">
        <f t="shared" si="153"/>
        <v>0.98385676111341591</v>
      </c>
      <c r="N794" s="13">
        <f t="shared" si="149"/>
        <v>0.60999119189031781</v>
      </c>
      <c r="O794" s="13">
        <f t="shared" si="150"/>
        <v>7.3048963272986649</v>
      </c>
      <c r="Q794">
        <v>18.798850848595489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29.60847446122537</v>
      </c>
      <c r="G795" s="13">
        <f t="shared" si="144"/>
        <v>0</v>
      </c>
      <c r="H795" s="13">
        <f t="shared" si="145"/>
        <v>29.60847446122537</v>
      </c>
      <c r="I795" s="16">
        <f t="shared" si="152"/>
        <v>34.319892089504847</v>
      </c>
      <c r="J795" s="13">
        <f t="shared" si="146"/>
        <v>34.022749304101978</v>
      </c>
      <c r="K795" s="13">
        <f t="shared" si="147"/>
        <v>0.29714278540286898</v>
      </c>
      <c r="L795" s="13">
        <f t="shared" si="148"/>
        <v>0</v>
      </c>
      <c r="M795" s="13">
        <f t="shared" si="153"/>
        <v>0.3738655692230981</v>
      </c>
      <c r="N795" s="13">
        <f t="shared" si="149"/>
        <v>0.23179665291832083</v>
      </c>
      <c r="O795" s="13">
        <f t="shared" si="150"/>
        <v>0.23179665291832083</v>
      </c>
      <c r="Q795">
        <v>22.961382952262952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29.871011243798609</v>
      </c>
      <c r="G796" s="13">
        <f t="shared" si="144"/>
        <v>0</v>
      </c>
      <c r="H796" s="13">
        <f t="shared" si="145"/>
        <v>29.871011243798609</v>
      </c>
      <c r="I796" s="16">
        <f t="shared" si="152"/>
        <v>30.168154029201478</v>
      </c>
      <c r="J796" s="13">
        <f t="shared" si="146"/>
        <v>30.071938031619979</v>
      </c>
      <c r="K796" s="13">
        <f t="shared" si="147"/>
        <v>9.6215997581499124E-2</v>
      </c>
      <c r="L796" s="13">
        <f t="shared" si="148"/>
        <v>0</v>
      </c>
      <c r="M796" s="13">
        <f t="shared" si="153"/>
        <v>0.14206891630477728</v>
      </c>
      <c r="N796" s="13">
        <f t="shared" si="149"/>
        <v>8.8082728108961908E-2</v>
      </c>
      <c r="O796" s="13">
        <f t="shared" si="150"/>
        <v>8.8082728108961908E-2</v>
      </c>
      <c r="Q796">
        <v>28.373139870967751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56.186390142306813</v>
      </c>
      <c r="G797" s="13">
        <f t="shared" si="144"/>
        <v>2.7672522866238984</v>
      </c>
      <c r="H797" s="13">
        <f t="shared" si="145"/>
        <v>53.419137855682912</v>
      </c>
      <c r="I797" s="16">
        <f t="shared" si="152"/>
        <v>53.515353853264415</v>
      </c>
      <c r="J797" s="13">
        <f t="shared" si="146"/>
        <v>52.72185988262445</v>
      </c>
      <c r="K797" s="13">
        <f t="shared" si="147"/>
        <v>0.79349397063996463</v>
      </c>
      <c r="L797" s="13">
        <f t="shared" si="148"/>
        <v>0</v>
      </c>
      <c r="M797" s="13">
        <f t="shared" si="153"/>
        <v>5.3986188195815368E-2</v>
      </c>
      <c r="N797" s="13">
        <f t="shared" si="149"/>
        <v>3.3471436681405529E-2</v>
      </c>
      <c r="O797" s="13">
        <f t="shared" si="150"/>
        <v>2.8007237233053042</v>
      </c>
      <c r="Q797">
        <v>25.400624476086101</v>
      </c>
    </row>
    <row r="798" spans="1:17" x14ac:dyDescent="0.2">
      <c r="A798" s="14">
        <f t="shared" si="151"/>
        <v>46266</v>
      </c>
      <c r="B798" s="1">
        <v>9</v>
      </c>
      <c r="F798" s="34">
        <v>12.833800569419839</v>
      </c>
      <c r="G798" s="13">
        <f t="shared" si="144"/>
        <v>0</v>
      </c>
      <c r="H798" s="13">
        <f t="shared" si="145"/>
        <v>12.833800569419839</v>
      </c>
      <c r="I798" s="16">
        <f t="shared" si="152"/>
        <v>13.627294540059804</v>
      </c>
      <c r="J798" s="13">
        <f t="shared" si="146"/>
        <v>13.610215428369516</v>
      </c>
      <c r="K798" s="13">
        <f t="shared" si="147"/>
        <v>1.7079111690287974E-2</v>
      </c>
      <c r="L798" s="13">
        <f t="shared" si="148"/>
        <v>0</v>
      </c>
      <c r="M798" s="13">
        <f t="shared" si="153"/>
        <v>2.0514751514409839E-2</v>
      </c>
      <c r="N798" s="13">
        <f t="shared" si="149"/>
        <v>1.27191459389341E-2</v>
      </c>
      <c r="O798" s="13">
        <f t="shared" si="150"/>
        <v>1.27191459389341E-2</v>
      </c>
      <c r="Q798">
        <v>23.64875051015207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1.5087928622500719</v>
      </c>
      <c r="G799" s="13">
        <f t="shared" si="144"/>
        <v>0</v>
      </c>
      <c r="H799" s="13">
        <f t="shared" si="145"/>
        <v>1.5087928622500719</v>
      </c>
      <c r="I799" s="16">
        <f t="shared" si="152"/>
        <v>1.5258719739403599</v>
      </c>
      <c r="J799" s="13">
        <f t="shared" si="146"/>
        <v>1.5258371360318495</v>
      </c>
      <c r="K799" s="13">
        <f t="shared" si="147"/>
        <v>3.4837908510443327E-5</v>
      </c>
      <c r="L799" s="13">
        <f t="shared" si="148"/>
        <v>0</v>
      </c>
      <c r="M799" s="13">
        <f t="shared" si="153"/>
        <v>7.7956055754757388E-3</v>
      </c>
      <c r="N799" s="13">
        <f t="shared" si="149"/>
        <v>4.8332754567949584E-3</v>
      </c>
      <c r="O799" s="13">
        <f t="shared" si="150"/>
        <v>4.8332754567949584E-3</v>
      </c>
      <c r="Q799">
        <v>21.012131508895148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86.706667116915426</v>
      </c>
      <c r="G800" s="13">
        <f t="shared" si="144"/>
        <v>7.8753303994994157</v>
      </c>
      <c r="H800" s="13">
        <f t="shared" si="145"/>
        <v>78.831336717416008</v>
      </c>
      <c r="I800" s="16">
        <f t="shared" si="152"/>
        <v>78.831371555324523</v>
      </c>
      <c r="J800" s="13">
        <f t="shared" si="146"/>
        <v>67.564968835500608</v>
      </c>
      <c r="K800" s="13">
        <f t="shared" si="147"/>
        <v>11.266402719823915</v>
      </c>
      <c r="L800" s="13">
        <f t="shared" si="148"/>
        <v>0</v>
      </c>
      <c r="M800" s="13">
        <f t="shared" si="153"/>
        <v>2.9623301186807805E-3</v>
      </c>
      <c r="N800" s="13">
        <f t="shared" si="149"/>
        <v>1.8366446735820839E-3</v>
      </c>
      <c r="O800" s="13">
        <f t="shared" si="150"/>
        <v>7.8771670441729977</v>
      </c>
      <c r="Q800">
        <v>13.2732570441903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99.463400494111426</v>
      </c>
      <c r="G801" s="13">
        <f t="shared" si="144"/>
        <v>10.010382797944404</v>
      </c>
      <c r="H801" s="13">
        <f t="shared" si="145"/>
        <v>89.453017696167024</v>
      </c>
      <c r="I801" s="16">
        <f t="shared" si="152"/>
        <v>100.71942041599094</v>
      </c>
      <c r="J801" s="13">
        <f t="shared" si="146"/>
        <v>78.334001695053857</v>
      </c>
      <c r="K801" s="13">
        <f t="shared" si="147"/>
        <v>22.385418720937082</v>
      </c>
      <c r="L801" s="13">
        <f t="shared" si="148"/>
        <v>3.2248600874565039</v>
      </c>
      <c r="M801" s="13">
        <f t="shared" si="153"/>
        <v>3.2259857729016028</v>
      </c>
      <c r="N801" s="13">
        <f t="shared" si="149"/>
        <v>2.0001111791989938</v>
      </c>
      <c r="O801" s="13">
        <f t="shared" si="150"/>
        <v>12.010493977143398</v>
      </c>
      <c r="Q801">
        <v>12.52742829901787</v>
      </c>
    </row>
    <row r="802" spans="1:17" x14ac:dyDescent="0.2">
      <c r="A802" s="14">
        <f t="shared" si="151"/>
        <v>46388</v>
      </c>
      <c r="B802" s="1">
        <v>1</v>
      </c>
      <c r="F802" s="34">
        <v>33.670145000715571</v>
      </c>
      <c r="G802" s="13">
        <f t="shared" si="144"/>
        <v>0</v>
      </c>
      <c r="H802" s="13">
        <f t="shared" si="145"/>
        <v>33.670145000715571</v>
      </c>
      <c r="I802" s="16">
        <f t="shared" si="152"/>
        <v>52.830703634196148</v>
      </c>
      <c r="J802" s="13">
        <f t="shared" si="146"/>
        <v>48.358607515896431</v>
      </c>
      <c r="K802" s="13">
        <f t="shared" si="147"/>
        <v>4.4720961182997172</v>
      </c>
      <c r="L802" s="13">
        <f t="shared" si="148"/>
        <v>0</v>
      </c>
      <c r="M802" s="13">
        <f t="shared" si="153"/>
        <v>1.225874593702609</v>
      </c>
      <c r="N802" s="13">
        <f t="shared" si="149"/>
        <v>0.7600422480956176</v>
      </c>
      <c r="O802" s="13">
        <f t="shared" si="150"/>
        <v>0.7600422480956176</v>
      </c>
      <c r="Q802">
        <v>11.98429255207833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131.9281196897868</v>
      </c>
      <c r="G803" s="13">
        <f t="shared" si="144"/>
        <v>15.443895793322639</v>
      </c>
      <c r="H803" s="13">
        <f t="shared" si="145"/>
        <v>116.48422389646416</v>
      </c>
      <c r="I803" s="16">
        <f t="shared" si="152"/>
        <v>120.95632001476388</v>
      </c>
      <c r="J803" s="13">
        <f t="shared" si="146"/>
        <v>83.842912023649632</v>
      </c>
      <c r="K803" s="13">
        <f t="shared" si="147"/>
        <v>37.113407991114244</v>
      </c>
      <c r="L803" s="13">
        <f t="shared" si="148"/>
        <v>12.19447391553593</v>
      </c>
      <c r="M803" s="13">
        <f t="shared" si="153"/>
        <v>12.660306261142923</v>
      </c>
      <c r="N803" s="13">
        <f t="shared" si="149"/>
        <v>7.8493898819086123</v>
      </c>
      <c r="O803" s="13">
        <f t="shared" si="150"/>
        <v>23.293285675231253</v>
      </c>
      <c r="Q803">
        <v>11.51269795161291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54.117617385721204</v>
      </c>
      <c r="G804" s="13">
        <f t="shared" si="144"/>
        <v>2.4210086123866135</v>
      </c>
      <c r="H804" s="13">
        <f t="shared" si="145"/>
        <v>51.696608773334589</v>
      </c>
      <c r="I804" s="16">
        <f t="shared" si="152"/>
        <v>76.615542848912895</v>
      </c>
      <c r="J804" s="13">
        <f t="shared" si="146"/>
        <v>67.108774986312355</v>
      </c>
      <c r="K804" s="13">
        <f t="shared" si="147"/>
        <v>9.5067678626005403</v>
      </c>
      <c r="L804" s="13">
        <f t="shared" si="148"/>
        <v>0</v>
      </c>
      <c r="M804" s="13">
        <f t="shared" si="153"/>
        <v>4.8109163792343104</v>
      </c>
      <c r="N804" s="13">
        <f t="shared" si="149"/>
        <v>2.9827681551252723</v>
      </c>
      <c r="O804" s="13">
        <f t="shared" si="150"/>
        <v>5.4037767675118857</v>
      </c>
      <c r="Q804">
        <v>14.126764317209229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122.4872720265105</v>
      </c>
      <c r="G805" s="13">
        <f t="shared" si="144"/>
        <v>13.863812252275677</v>
      </c>
      <c r="H805" s="13">
        <f t="shared" si="145"/>
        <v>108.62345977423482</v>
      </c>
      <c r="I805" s="16">
        <f t="shared" si="152"/>
        <v>118.13022763683536</v>
      </c>
      <c r="J805" s="13">
        <f t="shared" si="146"/>
        <v>92.134317016680001</v>
      </c>
      <c r="K805" s="13">
        <f t="shared" si="147"/>
        <v>25.995910620155357</v>
      </c>
      <c r="L805" s="13">
        <f t="shared" si="148"/>
        <v>5.4237154417969018</v>
      </c>
      <c r="M805" s="13">
        <f t="shared" si="153"/>
        <v>7.2518636659059386</v>
      </c>
      <c r="N805" s="13">
        <f t="shared" si="149"/>
        <v>4.4961554728616822</v>
      </c>
      <c r="O805" s="13">
        <f t="shared" si="150"/>
        <v>18.359967725137359</v>
      </c>
      <c r="Q805">
        <v>14.94410309041727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5.038710725325978</v>
      </c>
      <c r="G806" s="13">
        <f t="shared" si="144"/>
        <v>0</v>
      </c>
      <c r="H806" s="13">
        <f t="shared" si="145"/>
        <v>5.038710725325978</v>
      </c>
      <c r="I806" s="16">
        <f t="shared" si="152"/>
        <v>25.610905903684433</v>
      </c>
      <c r="J806" s="13">
        <f t="shared" si="146"/>
        <v>25.43603870865612</v>
      </c>
      <c r="K806" s="13">
        <f t="shared" si="147"/>
        <v>0.17486719502831249</v>
      </c>
      <c r="L806" s="13">
        <f t="shared" si="148"/>
        <v>0</v>
      </c>
      <c r="M806" s="13">
        <f t="shared" si="153"/>
        <v>2.7557081930442564</v>
      </c>
      <c r="N806" s="13">
        <f t="shared" si="149"/>
        <v>1.7085390796874389</v>
      </c>
      <c r="O806" s="13">
        <f t="shared" si="150"/>
        <v>1.7085390796874389</v>
      </c>
      <c r="Q806">
        <v>20.517936598263571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72.960197774849888</v>
      </c>
      <c r="G807" s="13">
        <f t="shared" si="144"/>
        <v>5.5746291563902108</v>
      </c>
      <c r="H807" s="13">
        <f t="shared" si="145"/>
        <v>67.385568618459672</v>
      </c>
      <c r="I807" s="16">
        <f t="shared" si="152"/>
        <v>67.560435813487985</v>
      </c>
      <c r="J807" s="13">
        <f t="shared" si="146"/>
        <v>65.867558182320607</v>
      </c>
      <c r="K807" s="13">
        <f t="shared" si="147"/>
        <v>1.6928776311673772</v>
      </c>
      <c r="L807" s="13">
        <f t="shared" si="148"/>
        <v>0</v>
      </c>
      <c r="M807" s="13">
        <f t="shared" si="153"/>
        <v>1.0471691133568175</v>
      </c>
      <c r="N807" s="13">
        <f t="shared" si="149"/>
        <v>0.6492448502812268</v>
      </c>
      <c r="O807" s="13">
        <f t="shared" si="150"/>
        <v>6.223874006671438</v>
      </c>
      <c r="Q807">
        <v>24.86646064798828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79.687951203609344</v>
      </c>
      <c r="G808" s="13">
        <f t="shared" si="144"/>
        <v>6.7006310621678065</v>
      </c>
      <c r="H808" s="13">
        <f t="shared" si="145"/>
        <v>72.987320141441543</v>
      </c>
      <c r="I808" s="16">
        <f t="shared" si="152"/>
        <v>74.680197772608921</v>
      </c>
      <c r="J808" s="13">
        <f t="shared" si="146"/>
        <v>72.642764141871751</v>
      </c>
      <c r="K808" s="13">
        <f t="shared" si="147"/>
        <v>2.0374336307371692</v>
      </c>
      <c r="L808" s="13">
        <f t="shared" si="148"/>
        <v>0</v>
      </c>
      <c r="M808" s="13">
        <f t="shared" si="153"/>
        <v>0.3979242630755907</v>
      </c>
      <c r="N808" s="13">
        <f t="shared" si="149"/>
        <v>0.24671304310686623</v>
      </c>
      <c r="O808" s="13">
        <f t="shared" si="150"/>
        <v>6.9473441052746727</v>
      </c>
      <c r="Q808">
        <v>25.671630138062699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12.13622161575022</v>
      </c>
      <c r="G809" s="13">
        <f t="shared" si="144"/>
        <v>0</v>
      </c>
      <c r="H809" s="13">
        <f t="shared" si="145"/>
        <v>12.13622161575022</v>
      </c>
      <c r="I809" s="16">
        <f t="shared" si="152"/>
        <v>14.173655246487389</v>
      </c>
      <c r="J809" s="13">
        <f t="shared" si="146"/>
        <v>14.161143904130787</v>
      </c>
      <c r="K809" s="13">
        <f t="shared" si="147"/>
        <v>1.2511342356601673E-2</v>
      </c>
      <c r="L809" s="13">
        <f t="shared" si="148"/>
        <v>0</v>
      </c>
      <c r="M809" s="13">
        <f t="shared" si="153"/>
        <v>0.15121121996872447</v>
      </c>
      <c r="N809" s="13">
        <f t="shared" si="149"/>
        <v>9.3750956380609166E-2</v>
      </c>
      <c r="O809" s="13">
        <f t="shared" si="150"/>
        <v>9.3750956380609166E-2</v>
      </c>
      <c r="Q809">
        <v>26.74097087096775</v>
      </c>
    </row>
    <row r="810" spans="1:17" x14ac:dyDescent="0.2">
      <c r="A810" s="14">
        <f t="shared" si="151"/>
        <v>46631</v>
      </c>
      <c r="B810" s="1">
        <v>9</v>
      </c>
      <c r="F810" s="34">
        <v>16.367621070203299</v>
      </c>
      <c r="G810" s="13">
        <f t="shared" si="144"/>
        <v>0</v>
      </c>
      <c r="H810" s="13">
        <f t="shared" si="145"/>
        <v>16.367621070203299</v>
      </c>
      <c r="I810" s="16">
        <f t="shared" si="152"/>
        <v>16.380132412559902</v>
      </c>
      <c r="J810" s="13">
        <f t="shared" si="146"/>
        <v>16.350296755050177</v>
      </c>
      <c r="K810" s="13">
        <f t="shared" si="147"/>
        <v>2.9835657509725166E-2</v>
      </c>
      <c r="L810" s="13">
        <f t="shared" si="148"/>
        <v>0</v>
      </c>
      <c r="M810" s="13">
        <f t="shared" si="153"/>
        <v>5.7460263588115304E-2</v>
      </c>
      <c r="N810" s="13">
        <f t="shared" si="149"/>
        <v>3.562536342463149E-2</v>
      </c>
      <c r="O810" s="13">
        <f t="shared" si="150"/>
        <v>3.562536342463149E-2</v>
      </c>
      <c r="Q810">
        <v>23.600860829237639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54.12522392911454</v>
      </c>
      <c r="G811" s="13">
        <f t="shared" si="144"/>
        <v>2.4222816944708443</v>
      </c>
      <c r="H811" s="13">
        <f t="shared" si="145"/>
        <v>51.702942234643693</v>
      </c>
      <c r="I811" s="16">
        <f t="shared" si="152"/>
        <v>51.732777892153422</v>
      </c>
      <c r="J811" s="13">
        <f t="shared" si="146"/>
        <v>50.225076218113678</v>
      </c>
      <c r="K811" s="13">
        <f t="shared" si="147"/>
        <v>1.507701674039744</v>
      </c>
      <c r="L811" s="13">
        <f t="shared" si="148"/>
        <v>0</v>
      </c>
      <c r="M811" s="13">
        <f t="shared" si="153"/>
        <v>2.1834900163483814E-2</v>
      </c>
      <c r="N811" s="13">
        <f t="shared" si="149"/>
        <v>1.3537638101359965E-2</v>
      </c>
      <c r="O811" s="13">
        <f t="shared" si="150"/>
        <v>2.4358193325722044</v>
      </c>
      <c r="Q811">
        <v>19.958195829399941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15.261833188493121</v>
      </c>
      <c r="G812" s="13">
        <f t="shared" si="144"/>
        <v>0</v>
      </c>
      <c r="H812" s="13">
        <f t="shared" si="145"/>
        <v>15.261833188493121</v>
      </c>
      <c r="I812" s="16">
        <f t="shared" si="152"/>
        <v>16.769534862532865</v>
      </c>
      <c r="J812" s="13">
        <f t="shared" si="146"/>
        <v>16.652182070502509</v>
      </c>
      <c r="K812" s="13">
        <f t="shared" si="147"/>
        <v>0.11735279203035631</v>
      </c>
      <c r="L812" s="13">
        <f t="shared" si="148"/>
        <v>0</v>
      </c>
      <c r="M812" s="13">
        <f t="shared" si="153"/>
        <v>8.2972620621238492E-3</v>
      </c>
      <c r="N812" s="13">
        <f t="shared" si="149"/>
        <v>5.1443024785167869E-3</v>
      </c>
      <c r="O812" s="13">
        <f t="shared" si="150"/>
        <v>5.1443024785167869E-3</v>
      </c>
      <c r="Q812">
        <v>14.323545392669081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2.524419935445763</v>
      </c>
      <c r="G813" s="13">
        <f t="shared" si="144"/>
        <v>0</v>
      </c>
      <c r="H813" s="13">
        <f t="shared" si="145"/>
        <v>2.524419935445763</v>
      </c>
      <c r="I813" s="16">
        <f t="shared" si="152"/>
        <v>2.6417727274761194</v>
      </c>
      <c r="J813" s="13">
        <f t="shared" si="146"/>
        <v>2.6412855875301795</v>
      </c>
      <c r="K813" s="13">
        <f t="shared" si="147"/>
        <v>4.8713994593985177E-4</v>
      </c>
      <c r="L813" s="13">
        <f t="shared" si="148"/>
        <v>0</v>
      </c>
      <c r="M813" s="13">
        <f t="shared" si="153"/>
        <v>3.1529595836070623E-3</v>
      </c>
      <c r="N813" s="13">
        <f t="shared" si="149"/>
        <v>1.9548349418363788E-3</v>
      </c>
      <c r="O813" s="13">
        <f t="shared" si="150"/>
        <v>1.9548349418363788E-3</v>
      </c>
      <c r="Q813">
        <v>13.96444403901188</v>
      </c>
    </row>
    <row r="814" spans="1:17" x14ac:dyDescent="0.2">
      <c r="A814" s="14">
        <f t="shared" si="151"/>
        <v>46753</v>
      </c>
      <c r="B814" s="1">
        <v>1</v>
      </c>
      <c r="F814" s="34">
        <v>208.86938866042851</v>
      </c>
      <c r="G814" s="13">
        <f t="shared" si="144"/>
        <v>28.321302257647268</v>
      </c>
      <c r="H814" s="13">
        <f t="shared" si="145"/>
        <v>180.54808640278125</v>
      </c>
      <c r="I814" s="16">
        <f t="shared" si="152"/>
        <v>180.54857354272718</v>
      </c>
      <c r="J814" s="13">
        <f t="shared" si="146"/>
        <v>90.536361215342964</v>
      </c>
      <c r="K814" s="13">
        <f t="shared" si="147"/>
        <v>90.012212327384219</v>
      </c>
      <c r="L814" s="13">
        <f t="shared" si="148"/>
        <v>44.410809639262837</v>
      </c>
      <c r="M814" s="13">
        <f t="shared" si="153"/>
        <v>44.412007763904612</v>
      </c>
      <c r="N814" s="13">
        <f t="shared" si="149"/>
        <v>27.53544481362086</v>
      </c>
      <c r="O814" s="13">
        <f t="shared" si="150"/>
        <v>55.856747071268131</v>
      </c>
      <c r="Q814">
        <v>9.9357173516129045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75.363441411435872</v>
      </c>
      <c r="G815" s="13">
        <f t="shared" si="144"/>
        <v>5.9768521188543202</v>
      </c>
      <c r="H815" s="13">
        <f t="shared" si="145"/>
        <v>69.386589292581547</v>
      </c>
      <c r="I815" s="16">
        <f t="shared" si="152"/>
        <v>114.98799198070292</v>
      </c>
      <c r="J815" s="13">
        <f t="shared" si="146"/>
        <v>84.599238259324935</v>
      </c>
      <c r="K815" s="13">
        <f t="shared" si="147"/>
        <v>30.388753721377981</v>
      </c>
      <c r="L815" s="13">
        <f t="shared" si="148"/>
        <v>8.0990369335836618</v>
      </c>
      <c r="M815" s="13">
        <f t="shared" si="153"/>
        <v>24.975599883867414</v>
      </c>
      <c r="N815" s="13">
        <f t="shared" si="149"/>
        <v>15.484871927997796</v>
      </c>
      <c r="O815" s="13">
        <f t="shared" si="150"/>
        <v>21.461724046852115</v>
      </c>
      <c r="Q815">
        <v>12.561393230043709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52.716887938206909</v>
      </c>
      <c r="G816" s="13">
        <f t="shared" si="144"/>
        <v>2.18657314383367</v>
      </c>
      <c r="H816" s="13">
        <f t="shared" si="145"/>
        <v>50.53031479437324</v>
      </c>
      <c r="I816" s="16">
        <f t="shared" si="152"/>
        <v>72.820031582167559</v>
      </c>
      <c r="J816" s="13">
        <f t="shared" si="146"/>
        <v>64.608948657896406</v>
      </c>
      <c r="K816" s="13">
        <f t="shared" si="147"/>
        <v>8.2110829242711532</v>
      </c>
      <c r="L816" s="13">
        <f t="shared" si="148"/>
        <v>0</v>
      </c>
      <c r="M816" s="13">
        <f t="shared" si="153"/>
        <v>9.4907279558696178</v>
      </c>
      <c r="N816" s="13">
        <f t="shared" si="149"/>
        <v>5.8842513326391632</v>
      </c>
      <c r="O816" s="13">
        <f t="shared" si="150"/>
        <v>8.0708244764728327</v>
      </c>
      <c r="Q816">
        <v>14.226234205487639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75.544269780202242</v>
      </c>
      <c r="G817" s="13">
        <f t="shared" si="144"/>
        <v>6.0071167666309746</v>
      </c>
      <c r="H817" s="13">
        <f t="shared" si="145"/>
        <v>69.53715301357127</v>
      </c>
      <c r="I817" s="16">
        <f t="shared" si="152"/>
        <v>77.748235937842423</v>
      </c>
      <c r="J817" s="13">
        <f t="shared" si="146"/>
        <v>70.22198945426517</v>
      </c>
      <c r="K817" s="13">
        <f t="shared" si="147"/>
        <v>7.5262464835772533</v>
      </c>
      <c r="L817" s="13">
        <f t="shared" si="148"/>
        <v>0</v>
      </c>
      <c r="M817" s="13">
        <f t="shared" si="153"/>
        <v>3.6064766232304546</v>
      </c>
      <c r="N817" s="13">
        <f t="shared" si="149"/>
        <v>2.2360155064028819</v>
      </c>
      <c r="O817" s="13">
        <f t="shared" si="150"/>
        <v>8.2431322730338561</v>
      </c>
      <c r="Q817">
        <v>16.453302558435912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17.124670330909911</v>
      </c>
      <c r="G818" s="13">
        <f t="shared" si="144"/>
        <v>0</v>
      </c>
      <c r="H818" s="13">
        <f t="shared" si="145"/>
        <v>17.124670330909911</v>
      </c>
      <c r="I818" s="16">
        <f t="shared" si="152"/>
        <v>24.650916814487164</v>
      </c>
      <c r="J818" s="13">
        <f t="shared" si="146"/>
        <v>24.485145741808577</v>
      </c>
      <c r="K818" s="13">
        <f t="shared" si="147"/>
        <v>0.16577107267858793</v>
      </c>
      <c r="L818" s="13">
        <f t="shared" si="148"/>
        <v>0</v>
      </c>
      <c r="M818" s="13">
        <f t="shared" si="153"/>
        <v>1.3704611168275727</v>
      </c>
      <c r="N818" s="13">
        <f t="shared" si="149"/>
        <v>0.849685892433095</v>
      </c>
      <c r="O818" s="13">
        <f t="shared" si="150"/>
        <v>0.849685892433095</v>
      </c>
      <c r="Q818">
        <v>20.087017986208991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78.053538295766543</v>
      </c>
      <c r="G819" s="13">
        <f t="shared" si="144"/>
        <v>6.4270847634596153</v>
      </c>
      <c r="H819" s="13">
        <f t="shared" si="145"/>
        <v>71.626453532306925</v>
      </c>
      <c r="I819" s="16">
        <f t="shared" si="152"/>
        <v>71.792224604985506</v>
      </c>
      <c r="J819" s="13">
        <f t="shared" si="146"/>
        <v>69.701177258991535</v>
      </c>
      <c r="K819" s="13">
        <f t="shared" si="147"/>
        <v>2.0910473459939709</v>
      </c>
      <c r="L819" s="13">
        <f t="shared" si="148"/>
        <v>0</v>
      </c>
      <c r="M819" s="13">
        <f t="shared" si="153"/>
        <v>0.52077522439447765</v>
      </c>
      <c r="N819" s="13">
        <f t="shared" si="149"/>
        <v>0.32288063912457615</v>
      </c>
      <c r="O819" s="13">
        <f t="shared" si="150"/>
        <v>6.7499654025841913</v>
      </c>
      <c r="Q819">
        <v>24.613439697368879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84.903322717825532</v>
      </c>
      <c r="G820" s="13">
        <f t="shared" si="144"/>
        <v>7.5735105941735537</v>
      </c>
      <c r="H820" s="13">
        <f t="shared" si="145"/>
        <v>77.329812123651976</v>
      </c>
      <c r="I820" s="16">
        <f t="shared" si="152"/>
        <v>79.420859469645947</v>
      </c>
      <c r="J820" s="13">
        <f t="shared" si="146"/>
        <v>76.718218723643972</v>
      </c>
      <c r="K820" s="13">
        <f t="shared" si="147"/>
        <v>2.7026407460019755</v>
      </c>
      <c r="L820" s="13">
        <f t="shared" si="148"/>
        <v>0</v>
      </c>
      <c r="M820" s="13">
        <f t="shared" si="153"/>
        <v>0.1978945852699015</v>
      </c>
      <c r="N820" s="13">
        <f t="shared" si="149"/>
        <v>0.12269464286733893</v>
      </c>
      <c r="O820" s="13">
        <f t="shared" si="150"/>
        <v>7.6962052370408927</v>
      </c>
      <c r="Q820">
        <v>24.891432843213021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5.859615601325185</v>
      </c>
      <c r="G821" s="13">
        <f t="shared" si="144"/>
        <v>0</v>
      </c>
      <c r="H821" s="13">
        <f t="shared" si="145"/>
        <v>5.859615601325185</v>
      </c>
      <c r="I821" s="16">
        <f t="shared" si="152"/>
        <v>8.5622563473271605</v>
      </c>
      <c r="J821" s="13">
        <f t="shared" si="146"/>
        <v>8.5598248823506395</v>
      </c>
      <c r="K821" s="13">
        <f t="shared" si="147"/>
        <v>2.431464976520914E-3</v>
      </c>
      <c r="L821" s="13">
        <f t="shared" si="148"/>
        <v>0</v>
      </c>
      <c r="M821" s="13">
        <f t="shared" si="153"/>
        <v>7.5199942402562572E-2</v>
      </c>
      <c r="N821" s="13">
        <f t="shared" si="149"/>
        <v>4.6623964289588794E-2</v>
      </c>
      <c r="O821" s="13">
        <f t="shared" si="150"/>
        <v>4.6623964289588794E-2</v>
      </c>
      <c r="Q821">
        <v>27.668397870967748</v>
      </c>
    </row>
    <row r="822" spans="1:17" x14ac:dyDescent="0.2">
      <c r="A822" s="14">
        <f t="shared" si="151"/>
        <v>46997</v>
      </c>
      <c r="B822" s="1">
        <v>9</v>
      </c>
      <c r="F822" s="34">
        <v>20.947856915165008</v>
      </c>
      <c r="G822" s="13">
        <f t="shared" si="144"/>
        <v>0</v>
      </c>
      <c r="H822" s="13">
        <f t="shared" si="145"/>
        <v>20.947856915165008</v>
      </c>
      <c r="I822" s="16">
        <f t="shared" si="152"/>
        <v>20.950288380141529</v>
      </c>
      <c r="J822" s="13">
        <f t="shared" si="146"/>
        <v>20.892890464243372</v>
      </c>
      <c r="K822" s="13">
        <f t="shared" si="147"/>
        <v>5.7397915898157237E-2</v>
      </c>
      <c r="L822" s="13">
        <f t="shared" si="148"/>
        <v>0</v>
      </c>
      <c r="M822" s="13">
        <f t="shared" si="153"/>
        <v>2.8575978112973778E-2</v>
      </c>
      <c r="N822" s="13">
        <f t="shared" si="149"/>
        <v>1.7717106430043743E-2</v>
      </c>
      <c r="O822" s="13">
        <f t="shared" si="150"/>
        <v>1.7717106430043743E-2</v>
      </c>
      <c r="Q822">
        <v>24.190207225099471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34.70611230586389</v>
      </c>
      <c r="G823" s="13">
        <f t="shared" si="144"/>
        <v>0</v>
      </c>
      <c r="H823" s="13">
        <f t="shared" si="145"/>
        <v>34.70611230586389</v>
      </c>
      <c r="I823" s="16">
        <f t="shared" si="152"/>
        <v>34.763510221762047</v>
      </c>
      <c r="J823" s="13">
        <f t="shared" si="146"/>
        <v>34.315032601092021</v>
      </c>
      <c r="K823" s="13">
        <f t="shared" si="147"/>
        <v>0.44847762067002606</v>
      </c>
      <c r="L823" s="13">
        <f t="shared" si="148"/>
        <v>0</v>
      </c>
      <c r="M823" s="13">
        <f t="shared" si="153"/>
        <v>1.0858871682930035E-2</v>
      </c>
      <c r="N823" s="13">
        <f t="shared" si="149"/>
        <v>6.7325004434166218E-3</v>
      </c>
      <c r="O823" s="13">
        <f t="shared" si="150"/>
        <v>6.7325004434166218E-3</v>
      </c>
      <c r="Q823">
        <v>20.275079635851871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29.686400726381219</v>
      </c>
      <c r="G824" s="13">
        <f t="shared" si="144"/>
        <v>0</v>
      </c>
      <c r="H824" s="13">
        <f t="shared" si="145"/>
        <v>29.686400726381219</v>
      </c>
      <c r="I824" s="16">
        <f t="shared" si="152"/>
        <v>30.134878347051245</v>
      </c>
      <c r="J824" s="13">
        <f t="shared" si="146"/>
        <v>29.536673683752831</v>
      </c>
      <c r="K824" s="13">
        <f t="shared" si="147"/>
        <v>0.59820466329841437</v>
      </c>
      <c r="L824" s="13">
        <f t="shared" si="148"/>
        <v>0</v>
      </c>
      <c r="M824" s="13">
        <f t="shared" si="153"/>
        <v>4.1263712395134128E-3</v>
      </c>
      <c r="N824" s="13">
        <f t="shared" si="149"/>
        <v>2.558350168498316E-3</v>
      </c>
      <c r="O824" s="13">
        <f t="shared" si="150"/>
        <v>2.558350168498316E-3</v>
      </c>
      <c r="Q824">
        <v>15.11521832000321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11.653579252182389</v>
      </c>
      <c r="G825" s="13">
        <f t="shared" si="144"/>
        <v>0</v>
      </c>
      <c r="H825" s="13">
        <f t="shared" si="145"/>
        <v>11.653579252182389</v>
      </c>
      <c r="I825" s="16">
        <f t="shared" si="152"/>
        <v>12.251783915480804</v>
      </c>
      <c r="J825" s="13">
        <f t="shared" si="146"/>
        <v>12.204818138823583</v>
      </c>
      <c r="K825" s="13">
        <f t="shared" si="147"/>
        <v>4.6965776657220459E-2</v>
      </c>
      <c r="L825" s="13">
        <f t="shared" si="148"/>
        <v>0</v>
      </c>
      <c r="M825" s="13">
        <f t="shared" si="153"/>
        <v>1.5680210710150968E-3</v>
      </c>
      <c r="N825" s="13">
        <f t="shared" si="149"/>
        <v>9.7217306402935994E-4</v>
      </c>
      <c r="O825" s="13">
        <f t="shared" si="150"/>
        <v>9.7217306402935994E-4</v>
      </c>
      <c r="Q825">
        <v>14.17093374313472</v>
      </c>
    </row>
    <row r="826" spans="1:17" x14ac:dyDescent="0.2">
      <c r="A826" s="14">
        <f t="shared" si="151"/>
        <v>47119</v>
      </c>
      <c r="B826" s="1">
        <v>1</v>
      </c>
      <c r="F826" s="34">
        <v>12.2889685786716</v>
      </c>
      <c r="G826" s="13">
        <f t="shared" si="144"/>
        <v>0</v>
      </c>
      <c r="H826" s="13">
        <f t="shared" si="145"/>
        <v>12.2889685786716</v>
      </c>
      <c r="I826" s="16">
        <f t="shared" si="152"/>
        <v>12.335934355328821</v>
      </c>
      <c r="J826" s="13">
        <f t="shared" si="146"/>
        <v>12.290626757985832</v>
      </c>
      <c r="K826" s="13">
        <f t="shared" si="147"/>
        <v>4.5307597342988615E-2</v>
      </c>
      <c r="L826" s="13">
        <f t="shared" si="148"/>
        <v>0</v>
      </c>
      <c r="M826" s="13">
        <f t="shared" si="153"/>
        <v>5.9584800698573681E-4</v>
      </c>
      <c r="N826" s="13">
        <f t="shared" si="149"/>
        <v>3.6942576433115685E-4</v>
      </c>
      <c r="O826" s="13">
        <f t="shared" si="150"/>
        <v>3.6942576433115685E-4</v>
      </c>
      <c r="Q826">
        <v>14.58011482175462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159.95431968662371</v>
      </c>
      <c r="G827" s="13">
        <f t="shared" si="144"/>
        <v>20.134548466953898</v>
      </c>
      <c r="H827" s="13">
        <f t="shared" si="145"/>
        <v>139.8197712196698</v>
      </c>
      <c r="I827" s="16">
        <f t="shared" si="152"/>
        <v>139.8650788170128</v>
      </c>
      <c r="J827" s="13">
        <f t="shared" si="146"/>
        <v>86.142564577709621</v>
      </c>
      <c r="K827" s="13">
        <f t="shared" si="147"/>
        <v>53.72251423930318</v>
      </c>
      <c r="L827" s="13">
        <f t="shared" si="148"/>
        <v>22.3097222595486</v>
      </c>
      <c r="M827" s="13">
        <f t="shared" si="153"/>
        <v>22.309948681791255</v>
      </c>
      <c r="N827" s="13">
        <f t="shared" si="149"/>
        <v>13.832168182710578</v>
      </c>
      <c r="O827" s="13">
        <f t="shared" si="150"/>
        <v>33.966716649664477</v>
      </c>
      <c r="Q827">
        <v>10.5930069516129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163.41207494067419</v>
      </c>
      <c r="G828" s="13">
        <f t="shared" si="144"/>
        <v>20.713261561451368</v>
      </c>
      <c r="H828" s="13">
        <f t="shared" si="145"/>
        <v>142.69881337922283</v>
      </c>
      <c r="I828" s="16">
        <f t="shared" si="152"/>
        <v>174.11160535897739</v>
      </c>
      <c r="J828" s="13">
        <f t="shared" si="146"/>
        <v>110.10996031684238</v>
      </c>
      <c r="K828" s="13">
        <f t="shared" si="147"/>
        <v>64.00164504213501</v>
      </c>
      <c r="L828" s="13">
        <f t="shared" si="148"/>
        <v>28.569900217201912</v>
      </c>
      <c r="M828" s="13">
        <f t="shared" si="153"/>
        <v>37.047680716282585</v>
      </c>
      <c r="N828" s="13">
        <f t="shared" si="149"/>
        <v>22.969562044095202</v>
      </c>
      <c r="O828" s="13">
        <f t="shared" si="150"/>
        <v>43.682823605546574</v>
      </c>
      <c r="Q828">
        <v>14.43978582789307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4.6677828949102436</v>
      </c>
      <c r="G829" s="13">
        <f t="shared" si="144"/>
        <v>0</v>
      </c>
      <c r="H829" s="13">
        <f t="shared" si="145"/>
        <v>4.6677828949102436</v>
      </c>
      <c r="I829" s="16">
        <f t="shared" si="152"/>
        <v>40.099527719843344</v>
      </c>
      <c r="J829" s="13">
        <f t="shared" si="146"/>
        <v>39.002322037719487</v>
      </c>
      <c r="K829" s="13">
        <f t="shared" si="147"/>
        <v>1.0972056821238567</v>
      </c>
      <c r="L829" s="13">
        <f t="shared" si="148"/>
        <v>0</v>
      </c>
      <c r="M829" s="13">
        <f t="shared" si="153"/>
        <v>14.078118672187383</v>
      </c>
      <c r="N829" s="13">
        <f t="shared" si="149"/>
        <v>8.7284335767561778</v>
      </c>
      <c r="O829" s="13">
        <f t="shared" si="150"/>
        <v>8.7284335767561778</v>
      </c>
      <c r="Q829">
        <v>16.82030005508167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22.051121771276669</v>
      </c>
      <c r="G830" s="13">
        <f t="shared" si="144"/>
        <v>0</v>
      </c>
      <c r="H830" s="13">
        <f t="shared" si="145"/>
        <v>22.051121771276669</v>
      </c>
      <c r="I830" s="16">
        <f t="shared" si="152"/>
        <v>23.148327453400526</v>
      </c>
      <c r="J830" s="13">
        <f t="shared" si="146"/>
        <v>23.061010407357507</v>
      </c>
      <c r="K830" s="13">
        <f t="shared" si="147"/>
        <v>8.731704604301882E-2</v>
      </c>
      <c r="L830" s="13">
        <f t="shared" si="148"/>
        <v>0</v>
      </c>
      <c r="M830" s="13">
        <f t="shared" si="153"/>
        <v>5.3496850954312052</v>
      </c>
      <c r="N830" s="13">
        <f t="shared" si="149"/>
        <v>3.3168047591673471</v>
      </c>
      <c r="O830" s="13">
        <f t="shared" si="150"/>
        <v>3.3168047591673471</v>
      </c>
      <c r="Q830">
        <v>23.321544450850681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107.2793192237213</v>
      </c>
      <c r="G831" s="13">
        <f t="shared" si="144"/>
        <v>11.318507341766503</v>
      </c>
      <c r="H831" s="13">
        <f t="shared" si="145"/>
        <v>95.960811881954797</v>
      </c>
      <c r="I831" s="16">
        <f t="shared" si="152"/>
        <v>96.048128927997823</v>
      </c>
      <c r="J831" s="13">
        <f t="shared" si="146"/>
        <v>91.050507062345574</v>
      </c>
      <c r="K831" s="13">
        <f t="shared" si="147"/>
        <v>4.9976218656522491</v>
      </c>
      <c r="L831" s="13">
        <f t="shared" si="148"/>
        <v>0</v>
      </c>
      <c r="M831" s="13">
        <f t="shared" si="153"/>
        <v>2.0328803362638581</v>
      </c>
      <c r="N831" s="13">
        <f t="shared" si="149"/>
        <v>1.2603858084835919</v>
      </c>
      <c r="O831" s="13">
        <f t="shared" si="150"/>
        <v>12.578893150250096</v>
      </c>
      <c r="Q831">
        <v>24.368945725812679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34.856157171889947</v>
      </c>
      <c r="G832" s="13">
        <f t="shared" si="144"/>
        <v>0</v>
      </c>
      <c r="H832" s="13">
        <f t="shared" si="145"/>
        <v>34.856157171889947</v>
      </c>
      <c r="I832" s="16">
        <f t="shared" si="152"/>
        <v>39.853779037542196</v>
      </c>
      <c r="J832" s="13">
        <f t="shared" si="146"/>
        <v>39.51342617672919</v>
      </c>
      <c r="K832" s="13">
        <f t="shared" si="147"/>
        <v>0.34035286081300598</v>
      </c>
      <c r="L832" s="13">
        <f t="shared" si="148"/>
        <v>0</v>
      </c>
      <c r="M832" s="13">
        <f t="shared" si="153"/>
        <v>0.77249452778026617</v>
      </c>
      <c r="N832" s="13">
        <f t="shared" si="149"/>
        <v>0.47894660722376503</v>
      </c>
      <c r="O832" s="13">
        <f t="shared" si="150"/>
        <v>0.47894660722376503</v>
      </c>
      <c r="Q832">
        <v>25.19741536583976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74.59436123272323</v>
      </c>
      <c r="G833" s="13">
        <f t="shared" si="144"/>
        <v>5.8481337054796061</v>
      </c>
      <c r="H833" s="13">
        <f t="shared" si="145"/>
        <v>68.746227527243619</v>
      </c>
      <c r="I833" s="16">
        <f t="shared" si="152"/>
        <v>69.086580388056632</v>
      </c>
      <c r="J833" s="13">
        <f t="shared" si="146"/>
        <v>67.672772309840511</v>
      </c>
      <c r="K833" s="13">
        <f t="shared" si="147"/>
        <v>1.4138080782161211</v>
      </c>
      <c r="L833" s="13">
        <f t="shared" si="148"/>
        <v>0</v>
      </c>
      <c r="M833" s="13">
        <f t="shared" si="153"/>
        <v>0.29354792055650114</v>
      </c>
      <c r="N833" s="13">
        <f t="shared" si="149"/>
        <v>0.18199971074503071</v>
      </c>
      <c r="O833" s="13">
        <f t="shared" si="150"/>
        <v>6.0301334162246372</v>
      </c>
      <c r="Q833">
        <v>26.702971870967751</v>
      </c>
    </row>
    <row r="834" spans="1:17" x14ac:dyDescent="0.2">
      <c r="A834" s="14">
        <f t="shared" si="151"/>
        <v>47362</v>
      </c>
      <c r="B834" s="1">
        <v>9</v>
      </c>
      <c r="F834" s="34">
        <v>14.74519493577651</v>
      </c>
      <c r="G834" s="13">
        <f t="shared" si="144"/>
        <v>0</v>
      </c>
      <c r="H834" s="13">
        <f t="shared" si="145"/>
        <v>14.74519493577651</v>
      </c>
      <c r="I834" s="16">
        <f t="shared" si="152"/>
        <v>16.159003013992631</v>
      </c>
      <c r="J834" s="13">
        <f t="shared" si="146"/>
        <v>16.132456464509772</v>
      </c>
      <c r="K834" s="13">
        <f t="shared" si="147"/>
        <v>2.654654948285895E-2</v>
      </c>
      <c r="L834" s="13">
        <f t="shared" si="148"/>
        <v>0</v>
      </c>
      <c r="M834" s="13">
        <f t="shared" si="153"/>
        <v>0.11154820981147043</v>
      </c>
      <c r="N834" s="13">
        <f t="shared" si="149"/>
        <v>6.9159890083111658E-2</v>
      </c>
      <c r="O834" s="13">
        <f t="shared" si="150"/>
        <v>6.9159890083111658E-2</v>
      </c>
      <c r="Q834">
        <v>24.145405391285049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12.31890736067523</v>
      </c>
      <c r="G835" s="13">
        <f t="shared" si="144"/>
        <v>0</v>
      </c>
      <c r="H835" s="13">
        <f t="shared" si="145"/>
        <v>12.31890736067523</v>
      </c>
      <c r="I835" s="16">
        <f t="shared" si="152"/>
        <v>12.345453910158088</v>
      </c>
      <c r="J835" s="13">
        <f t="shared" si="146"/>
        <v>12.322952257310499</v>
      </c>
      <c r="K835" s="13">
        <f t="shared" si="147"/>
        <v>2.2501652847589426E-2</v>
      </c>
      <c r="L835" s="13">
        <f t="shared" si="148"/>
        <v>0</v>
      </c>
      <c r="M835" s="13">
        <f t="shared" si="153"/>
        <v>4.238831972835877E-2</v>
      </c>
      <c r="N835" s="13">
        <f t="shared" si="149"/>
        <v>2.6280758231582439E-2</v>
      </c>
      <c r="O835" s="13">
        <f t="shared" si="150"/>
        <v>2.6280758231582439E-2</v>
      </c>
      <c r="Q835">
        <v>19.591705774409231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47.160534425331122</v>
      </c>
      <c r="G836" s="13">
        <f t="shared" si="144"/>
        <v>1.2566245791423178</v>
      </c>
      <c r="H836" s="13">
        <f t="shared" si="145"/>
        <v>45.903909846188803</v>
      </c>
      <c r="I836" s="16">
        <f t="shared" si="152"/>
        <v>45.926411499036391</v>
      </c>
      <c r="J836" s="13">
        <f t="shared" si="146"/>
        <v>43.67204636580248</v>
      </c>
      <c r="K836" s="13">
        <f t="shared" si="147"/>
        <v>2.254365133233911</v>
      </c>
      <c r="L836" s="13">
        <f t="shared" si="148"/>
        <v>0</v>
      </c>
      <c r="M836" s="13">
        <f t="shared" si="153"/>
        <v>1.6107561496776331E-2</v>
      </c>
      <c r="N836" s="13">
        <f t="shared" si="149"/>
        <v>9.9866881280013253E-3</v>
      </c>
      <c r="O836" s="13">
        <f t="shared" si="150"/>
        <v>1.2666112672703191</v>
      </c>
      <c r="Q836">
        <v>14.33592733757135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51.515369182162082</v>
      </c>
      <c r="G837" s="13">
        <f t="shared" si="144"/>
        <v>1.9854789117902301</v>
      </c>
      <c r="H837" s="13">
        <f t="shared" si="145"/>
        <v>49.529890270371851</v>
      </c>
      <c r="I837" s="16">
        <f t="shared" si="152"/>
        <v>51.784255403605762</v>
      </c>
      <c r="J837" s="13">
        <f t="shared" si="146"/>
        <v>47.937188268614207</v>
      </c>
      <c r="K837" s="13">
        <f t="shared" si="147"/>
        <v>3.8470671349915548</v>
      </c>
      <c r="L837" s="13">
        <f t="shared" si="148"/>
        <v>0</v>
      </c>
      <c r="M837" s="13">
        <f t="shared" si="153"/>
        <v>6.120873368775006E-3</v>
      </c>
      <c r="N837" s="13">
        <f t="shared" si="149"/>
        <v>3.7949414886405035E-3</v>
      </c>
      <c r="O837" s="13">
        <f t="shared" si="150"/>
        <v>1.9892738532788705</v>
      </c>
      <c r="Q837">
        <v>12.77425299809147</v>
      </c>
    </row>
    <row r="838" spans="1:17" x14ac:dyDescent="0.2">
      <c r="A838" s="14">
        <f t="shared" si="151"/>
        <v>47484</v>
      </c>
      <c r="B838" s="1">
        <v>1</v>
      </c>
      <c r="F838" s="34">
        <v>54.123987748861353</v>
      </c>
      <c r="G838" s="13">
        <f t="shared" ref="G838:G901" si="157">IF((F838-$J$2)&gt;0,$I$2*(F838-$J$2),0)</f>
        <v>2.4220747990583247</v>
      </c>
      <c r="H838" s="13">
        <f t="shared" ref="H838:H901" si="158">F838-G838</f>
        <v>51.701912949803031</v>
      </c>
      <c r="I838" s="16">
        <f t="shared" si="152"/>
        <v>55.548980084794586</v>
      </c>
      <c r="J838" s="13">
        <f t="shared" ref="J838:J901" si="159">I838/SQRT(1+(I838/($K$2*(300+(25*Q838)+0.05*(Q838)^3)))^2)</f>
        <v>49.623058095759262</v>
      </c>
      <c r="K838" s="13">
        <f t="shared" ref="K838:K901" si="160">I838-J838</f>
        <v>5.9259219890353236</v>
      </c>
      <c r="L838" s="13">
        <f t="shared" ref="L838:L901" si="161">IF(K838&gt;$N$2,(K838-$N$2)/$L$2,0)</f>
        <v>0</v>
      </c>
      <c r="M838" s="13">
        <f t="shared" si="153"/>
        <v>2.3259318801345024E-3</v>
      </c>
      <c r="N838" s="13">
        <f t="shared" ref="N838:N901" si="162">$M$2*M838</f>
        <v>1.4420777656833914E-3</v>
      </c>
      <c r="O838" s="13">
        <f t="shared" ref="O838:O901" si="163">N838+G838</f>
        <v>2.4235168768240078</v>
      </c>
      <c r="Q838">
        <v>10.738746951612899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40.023329599259803</v>
      </c>
      <c r="G839" s="13">
        <f t="shared" si="157"/>
        <v>6.2094143212945506E-2</v>
      </c>
      <c r="H839" s="13">
        <f t="shared" si="158"/>
        <v>39.961235456046857</v>
      </c>
      <c r="I839" s="16">
        <f t="shared" ref="I839:I902" si="166">H839+K838-L838</f>
        <v>45.887157445082181</v>
      </c>
      <c r="J839" s="13">
        <f t="shared" si="159"/>
        <v>43.246901317296143</v>
      </c>
      <c r="K839" s="13">
        <f t="shared" si="160"/>
        <v>2.6402561277860386</v>
      </c>
      <c r="L839" s="13">
        <f t="shared" si="161"/>
        <v>0</v>
      </c>
      <c r="M839" s="13">
        <f t="shared" ref="M839:M902" si="167">L839+M838-N838</f>
        <v>8.8385411445111102E-4</v>
      </c>
      <c r="N839" s="13">
        <f t="shared" si="162"/>
        <v>5.4798955095968882E-4</v>
      </c>
      <c r="O839" s="13">
        <f t="shared" si="163"/>
        <v>6.2642132763905192E-2</v>
      </c>
      <c r="Q839">
        <v>13.073218926996541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119.9950316006552</v>
      </c>
      <c r="G840" s="13">
        <f t="shared" si="157"/>
        <v>13.446694190669414</v>
      </c>
      <c r="H840" s="13">
        <f t="shared" si="158"/>
        <v>106.54833740998578</v>
      </c>
      <c r="I840" s="16">
        <f t="shared" si="166"/>
        <v>109.18859353777182</v>
      </c>
      <c r="J840" s="13">
        <f t="shared" si="159"/>
        <v>83.640832233515894</v>
      </c>
      <c r="K840" s="13">
        <f t="shared" si="160"/>
        <v>25.547761304255928</v>
      </c>
      <c r="L840" s="13">
        <f t="shared" si="161"/>
        <v>5.1507843425683451</v>
      </c>
      <c r="M840" s="13">
        <f t="shared" si="167"/>
        <v>5.1511202071318367</v>
      </c>
      <c r="N840" s="13">
        <f t="shared" si="162"/>
        <v>3.1936945284217386</v>
      </c>
      <c r="O840" s="13">
        <f t="shared" si="163"/>
        <v>16.640388719091153</v>
      </c>
      <c r="Q840">
        <v>13.15819647656895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84.432341152404717</v>
      </c>
      <c r="G841" s="13">
        <f t="shared" si="157"/>
        <v>7.4946839626886748</v>
      </c>
      <c r="H841" s="13">
        <f t="shared" si="158"/>
        <v>76.937657189716049</v>
      </c>
      <c r="I841" s="16">
        <f t="shared" si="166"/>
        <v>97.334634151403634</v>
      </c>
      <c r="J841" s="13">
        <f t="shared" si="159"/>
        <v>81.212219120161535</v>
      </c>
      <c r="K841" s="13">
        <f t="shared" si="160"/>
        <v>16.122415031242099</v>
      </c>
      <c r="L841" s="13">
        <f t="shared" si="161"/>
        <v>0</v>
      </c>
      <c r="M841" s="13">
        <f t="shared" si="167"/>
        <v>1.9574256787100981</v>
      </c>
      <c r="N841" s="13">
        <f t="shared" si="162"/>
        <v>1.2136039208002609</v>
      </c>
      <c r="O841" s="13">
        <f t="shared" si="163"/>
        <v>8.7082878834889357</v>
      </c>
      <c r="Q841">
        <v>14.955704777210009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8.008205251364787</v>
      </c>
      <c r="G842" s="13">
        <f t="shared" si="157"/>
        <v>0</v>
      </c>
      <c r="H842" s="13">
        <f t="shared" si="158"/>
        <v>8.008205251364787</v>
      </c>
      <c r="I842" s="16">
        <f t="shared" si="166"/>
        <v>24.130620282606884</v>
      </c>
      <c r="J842" s="13">
        <f t="shared" si="159"/>
        <v>24.033212893056582</v>
      </c>
      <c r="K842" s="13">
        <f t="shared" si="160"/>
        <v>9.7407389550301815E-2</v>
      </c>
      <c r="L842" s="13">
        <f t="shared" si="161"/>
        <v>0</v>
      </c>
      <c r="M842" s="13">
        <f t="shared" si="167"/>
        <v>0.74382175790983718</v>
      </c>
      <c r="N842" s="13">
        <f t="shared" si="162"/>
        <v>0.46116948990409906</v>
      </c>
      <c r="O842" s="13">
        <f t="shared" si="163"/>
        <v>0.46116948990409906</v>
      </c>
      <c r="Q842">
        <v>23.42778101861931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123.6432471138441</v>
      </c>
      <c r="G843" s="13">
        <f t="shared" si="157"/>
        <v>14.057283990672763</v>
      </c>
      <c r="H843" s="13">
        <f t="shared" si="158"/>
        <v>109.58596312317134</v>
      </c>
      <c r="I843" s="16">
        <f t="shared" si="166"/>
        <v>109.68337051272164</v>
      </c>
      <c r="J843" s="13">
        <f t="shared" si="159"/>
        <v>102.45776834950095</v>
      </c>
      <c r="K843" s="13">
        <f t="shared" si="160"/>
        <v>7.2256021632206853</v>
      </c>
      <c r="L843" s="13">
        <f t="shared" si="161"/>
        <v>0</v>
      </c>
      <c r="M843" s="13">
        <f t="shared" si="167"/>
        <v>0.28265226800573812</v>
      </c>
      <c r="N843" s="13">
        <f t="shared" si="162"/>
        <v>0.17524440616355763</v>
      </c>
      <c r="O843" s="13">
        <f t="shared" si="163"/>
        <v>14.232528396836321</v>
      </c>
      <c r="Q843">
        <v>24.421089760594029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67.91003390896087</v>
      </c>
      <c r="G844" s="13">
        <f t="shared" si="157"/>
        <v>4.7293998836924542</v>
      </c>
      <c r="H844" s="13">
        <f t="shared" si="158"/>
        <v>63.180634025268418</v>
      </c>
      <c r="I844" s="16">
        <f t="shared" si="166"/>
        <v>70.406236188489103</v>
      </c>
      <c r="J844" s="13">
        <f t="shared" si="159"/>
        <v>68.612111462431088</v>
      </c>
      <c r="K844" s="13">
        <f t="shared" si="160"/>
        <v>1.7941247260580155</v>
      </c>
      <c r="L844" s="13">
        <f t="shared" si="161"/>
        <v>0</v>
      </c>
      <c r="M844" s="13">
        <f t="shared" si="167"/>
        <v>0.10740786184218049</v>
      </c>
      <c r="N844" s="13">
        <f t="shared" si="162"/>
        <v>6.65928743421519E-2</v>
      </c>
      <c r="O844" s="13">
        <f t="shared" si="163"/>
        <v>4.7959927580346058</v>
      </c>
      <c r="Q844">
        <v>25.333981301793639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48.000279015053081</v>
      </c>
      <c r="G845" s="13">
        <f t="shared" si="157"/>
        <v>1.3971698619630804</v>
      </c>
      <c r="H845" s="13">
        <f t="shared" si="158"/>
        <v>46.603109153090003</v>
      </c>
      <c r="I845" s="16">
        <f t="shared" si="166"/>
        <v>48.397233879148018</v>
      </c>
      <c r="J845" s="13">
        <f t="shared" si="159"/>
        <v>47.912385705311543</v>
      </c>
      <c r="K845" s="13">
        <f t="shared" si="160"/>
        <v>0.48484817383647538</v>
      </c>
      <c r="L845" s="13">
        <f t="shared" si="161"/>
        <v>0</v>
      </c>
      <c r="M845" s="13">
        <f t="shared" si="167"/>
        <v>4.0814987500028585E-2</v>
      </c>
      <c r="N845" s="13">
        <f t="shared" si="162"/>
        <v>2.5305292250017722E-2</v>
      </c>
      <c r="O845" s="13">
        <f t="shared" si="163"/>
        <v>1.422475154213098</v>
      </c>
      <c r="Q845">
        <v>26.836917870967749</v>
      </c>
    </row>
    <row r="846" spans="1:17" x14ac:dyDescent="0.2">
      <c r="A846" s="14">
        <f t="shared" si="164"/>
        <v>47727</v>
      </c>
      <c r="B846" s="1">
        <v>9</v>
      </c>
      <c r="F846" s="34">
        <v>42.261361249033683</v>
      </c>
      <c r="G846" s="13">
        <f t="shared" si="157"/>
        <v>0.43666612025114682</v>
      </c>
      <c r="H846" s="13">
        <f t="shared" si="158"/>
        <v>41.824695128782537</v>
      </c>
      <c r="I846" s="16">
        <f t="shared" si="166"/>
        <v>42.309543302619012</v>
      </c>
      <c r="J846" s="13">
        <f t="shared" si="159"/>
        <v>41.843009837413767</v>
      </c>
      <c r="K846" s="13">
        <f t="shared" si="160"/>
        <v>0.46653346520524508</v>
      </c>
      <c r="L846" s="13">
        <f t="shared" si="161"/>
        <v>0</v>
      </c>
      <c r="M846" s="13">
        <f t="shared" si="167"/>
        <v>1.5509695250010863E-2</v>
      </c>
      <c r="N846" s="13">
        <f t="shared" si="162"/>
        <v>9.6160110550067342E-3</v>
      </c>
      <c r="O846" s="13">
        <f t="shared" si="163"/>
        <v>0.44628213130615357</v>
      </c>
      <c r="Q846">
        <v>24.195411513059259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56.000464051017232</v>
      </c>
      <c r="G847" s="13">
        <f t="shared" si="157"/>
        <v>2.7361344498389006</v>
      </c>
      <c r="H847" s="13">
        <f t="shared" si="158"/>
        <v>53.264329601178332</v>
      </c>
      <c r="I847" s="16">
        <f t="shared" si="166"/>
        <v>53.730863066383577</v>
      </c>
      <c r="J847" s="13">
        <f t="shared" si="159"/>
        <v>51.753603507315418</v>
      </c>
      <c r="K847" s="13">
        <f t="shared" si="160"/>
        <v>1.977259559068159</v>
      </c>
      <c r="L847" s="13">
        <f t="shared" si="161"/>
        <v>0</v>
      </c>
      <c r="M847" s="13">
        <f t="shared" si="167"/>
        <v>5.8936841950041289E-3</v>
      </c>
      <c r="N847" s="13">
        <f t="shared" si="162"/>
        <v>3.6540842009025599E-3</v>
      </c>
      <c r="O847" s="13">
        <f t="shared" si="163"/>
        <v>2.7397885340398034</v>
      </c>
      <c r="Q847">
        <v>18.762312782906289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12.78933689676847</v>
      </c>
      <c r="G848" s="13">
        <f t="shared" si="157"/>
        <v>0</v>
      </c>
      <c r="H848" s="13">
        <f t="shared" si="158"/>
        <v>12.78933689676847</v>
      </c>
      <c r="I848" s="16">
        <f t="shared" si="166"/>
        <v>14.766596455836629</v>
      </c>
      <c r="J848" s="13">
        <f t="shared" si="159"/>
        <v>14.700199460907477</v>
      </c>
      <c r="K848" s="13">
        <f t="shared" si="160"/>
        <v>6.6396994929151631E-2</v>
      </c>
      <c r="L848" s="13">
        <f t="shared" si="161"/>
        <v>0</v>
      </c>
      <c r="M848" s="13">
        <f t="shared" si="167"/>
        <v>2.239599994101569E-3</v>
      </c>
      <c r="N848" s="13">
        <f t="shared" si="162"/>
        <v>1.3885519963429728E-3</v>
      </c>
      <c r="O848" s="13">
        <f t="shared" si="163"/>
        <v>1.3885519963429728E-3</v>
      </c>
      <c r="Q848">
        <v>15.70028807223386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13.331714538273429</v>
      </c>
      <c r="G849" s="13">
        <f t="shared" si="157"/>
        <v>0</v>
      </c>
      <c r="H849" s="13">
        <f t="shared" si="158"/>
        <v>13.331714538273429</v>
      </c>
      <c r="I849" s="16">
        <f t="shared" si="166"/>
        <v>13.398111533202581</v>
      </c>
      <c r="J849" s="13">
        <f t="shared" si="159"/>
        <v>13.3296682056619</v>
      </c>
      <c r="K849" s="13">
        <f t="shared" si="160"/>
        <v>6.8443327540681054E-2</v>
      </c>
      <c r="L849" s="13">
        <f t="shared" si="161"/>
        <v>0</v>
      </c>
      <c r="M849" s="13">
        <f t="shared" si="167"/>
        <v>8.5104799775859619E-4</v>
      </c>
      <c r="N849" s="13">
        <f t="shared" si="162"/>
        <v>5.2764975861032965E-4</v>
      </c>
      <c r="O849" s="13">
        <f t="shared" si="163"/>
        <v>5.2764975861032965E-4</v>
      </c>
      <c r="Q849">
        <v>13.372213179197971</v>
      </c>
    </row>
    <row r="850" spans="1:17" x14ac:dyDescent="0.2">
      <c r="A850" s="14">
        <f t="shared" si="164"/>
        <v>47849</v>
      </c>
      <c r="B850" s="1">
        <v>1</v>
      </c>
      <c r="F850" s="34">
        <v>39.468386590987777</v>
      </c>
      <c r="G850" s="13">
        <f t="shared" si="157"/>
        <v>0</v>
      </c>
      <c r="H850" s="13">
        <f t="shared" si="158"/>
        <v>39.468386590987777</v>
      </c>
      <c r="I850" s="16">
        <f t="shared" si="166"/>
        <v>39.536829918528454</v>
      </c>
      <c r="J850" s="13">
        <f t="shared" si="159"/>
        <v>37.351881372513141</v>
      </c>
      <c r="K850" s="13">
        <f t="shared" si="160"/>
        <v>2.1849485460153133</v>
      </c>
      <c r="L850" s="13">
        <f t="shared" si="161"/>
        <v>0</v>
      </c>
      <c r="M850" s="13">
        <f t="shared" si="167"/>
        <v>3.2339823914826653E-4</v>
      </c>
      <c r="N850" s="13">
        <f t="shared" si="162"/>
        <v>2.0050690827192526E-4</v>
      </c>
      <c r="O850" s="13">
        <f t="shared" si="163"/>
        <v>2.0050690827192526E-4</v>
      </c>
      <c r="Q850">
        <v>11.2055136516129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0.15161290299999999</v>
      </c>
      <c r="G851" s="13">
        <f t="shared" si="157"/>
        <v>0</v>
      </c>
      <c r="H851" s="13">
        <f t="shared" si="158"/>
        <v>0.15161290299999999</v>
      </c>
      <c r="I851" s="16">
        <f t="shared" si="166"/>
        <v>2.3365614490153135</v>
      </c>
      <c r="J851" s="13">
        <f t="shared" si="159"/>
        <v>2.3362933467895237</v>
      </c>
      <c r="K851" s="13">
        <f t="shared" si="160"/>
        <v>2.6810222578976806E-4</v>
      </c>
      <c r="L851" s="13">
        <f t="shared" si="161"/>
        <v>0</v>
      </c>
      <c r="M851" s="13">
        <f t="shared" si="167"/>
        <v>1.2289133087634127E-4</v>
      </c>
      <c r="N851" s="13">
        <f t="shared" si="162"/>
        <v>7.6192625143331583E-5</v>
      </c>
      <c r="O851" s="13">
        <f t="shared" si="163"/>
        <v>7.6192625143331583E-5</v>
      </c>
      <c r="Q851">
        <v>15.611392685262841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55.424092964377728</v>
      </c>
      <c r="G852" s="13">
        <f t="shared" si="157"/>
        <v>2.6396691217225499</v>
      </c>
      <c r="H852" s="13">
        <f t="shared" si="158"/>
        <v>52.78442384265518</v>
      </c>
      <c r="I852" s="16">
        <f t="shared" si="166"/>
        <v>52.784691944880969</v>
      </c>
      <c r="J852" s="13">
        <f t="shared" si="159"/>
        <v>50.100357752960399</v>
      </c>
      <c r="K852" s="13">
        <f t="shared" si="160"/>
        <v>2.6843341919205699</v>
      </c>
      <c r="L852" s="13">
        <f t="shared" si="161"/>
        <v>0</v>
      </c>
      <c r="M852" s="13">
        <f t="shared" si="167"/>
        <v>4.6698705733009689E-5</v>
      </c>
      <c r="N852" s="13">
        <f t="shared" si="162"/>
        <v>2.8953197554466006E-5</v>
      </c>
      <c r="O852" s="13">
        <f t="shared" si="163"/>
        <v>2.6396980749201044</v>
      </c>
      <c r="Q852">
        <v>16.05843954824223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18.277261786378951</v>
      </c>
      <c r="G853" s="13">
        <f t="shared" si="157"/>
        <v>0</v>
      </c>
      <c r="H853" s="13">
        <f t="shared" si="158"/>
        <v>18.277261786378951</v>
      </c>
      <c r="I853" s="16">
        <f t="shared" si="166"/>
        <v>20.96159597829952</v>
      </c>
      <c r="J853" s="13">
        <f t="shared" si="159"/>
        <v>20.824868839714362</v>
      </c>
      <c r="K853" s="13">
        <f t="shared" si="160"/>
        <v>0.13672713858515806</v>
      </c>
      <c r="L853" s="13">
        <f t="shared" si="161"/>
        <v>0</v>
      </c>
      <c r="M853" s="13">
        <f t="shared" si="167"/>
        <v>1.7745508178543683E-5</v>
      </c>
      <c r="N853" s="13">
        <f t="shared" si="162"/>
        <v>1.1002215070697084E-5</v>
      </c>
      <c r="O853" s="13">
        <f t="shared" si="163"/>
        <v>1.1002215070697084E-5</v>
      </c>
      <c r="Q853">
        <v>18.014251716500731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34.337688037786947</v>
      </c>
      <c r="G854" s="13">
        <f t="shared" si="157"/>
        <v>0</v>
      </c>
      <c r="H854" s="13">
        <f t="shared" si="158"/>
        <v>34.337688037786947</v>
      </c>
      <c r="I854" s="16">
        <f t="shared" si="166"/>
        <v>34.474415176372105</v>
      </c>
      <c r="J854" s="13">
        <f t="shared" si="159"/>
        <v>34.075967199329533</v>
      </c>
      <c r="K854" s="13">
        <f t="shared" si="160"/>
        <v>0.39844797704257218</v>
      </c>
      <c r="L854" s="13">
        <f t="shared" si="161"/>
        <v>0</v>
      </c>
      <c r="M854" s="13">
        <f t="shared" si="167"/>
        <v>6.7432931078465992E-6</v>
      </c>
      <c r="N854" s="13">
        <f t="shared" si="162"/>
        <v>4.1808417268648916E-6</v>
      </c>
      <c r="O854" s="13">
        <f t="shared" si="163"/>
        <v>4.1808417268648916E-6</v>
      </c>
      <c r="Q854">
        <v>20.94789279363221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24.157064781632229</v>
      </c>
      <c r="G855" s="13">
        <f t="shared" si="157"/>
        <v>0</v>
      </c>
      <c r="H855" s="13">
        <f t="shared" si="158"/>
        <v>24.157064781632229</v>
      </c>
      <c r="I855" s="16">
        <f t="shared" si="166"/>
        <v>24.555512758674801</v>
      </c>
      <c r="J855" s="13">
        <f t="shared" si="159"/>
        <v>24.465270609645806</v>
      </c>
      <c r="K855" s="13">
        <f t="shared" si="160"/>
        <v>9.02421490289953E-2</v>
      </c>
      <c r="L855" s="13">
        <f t="shared" si="161"/>
        <v>0</v>
      </c>
      <c r="M855" s="13">
        <f t="shared" si="167"/>
        <v>2.5624513809817076E-6</v>
      </c>
      <c r="N855" s="13">
        <f t="shared" si="162"/>
        <v>1.5887198562086587E-6</v>
      </c>
      <c r="O855" s="13">
        <f t="shared" si="163"/>
        <v>1.5887198562086587E-6</v>
      </c>
      <c r="Q855">
        <v>24.350817700376432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84.638292362562993</v>
      </c>
      <c r="G856" s="13">
        <f t="shared" si="157"/>
        <v>7.5291533375834359</v>
      </c>
      <c r="H856" s="13">
        <f t="shared" si="158"/>
        <v>77.109139024979555</v>
      </c>
      <c r="I856" s="16">
        <f t="shared" si="166"/>
        <v>77.19938117400855</v>
      </c>
      <c r="J856" s="13">
        <f t="shared" si="159"/>
        <v>75.334973813539577</v>
      </c>
      <c r="K856" s="13">
        <f t="shared" si="160"/>
        <v>1.8644073604689737</v>
      </c>
      <c r="L856" s="13">
        <f t="shared" si="161"/>
        <v>0</v>
      </c>
      <c r="M856" s="13">
        <f t="shared" si="167"/>
        <v>9.7373152477304895E-7</v>
      </c>
      <c r="N856" s="13">
        <f t="shared" si="162"/>
        <v>6.0371354535929035E-7</v>
      </c>
      <c r="O856" s="13">
        <f t="shared" si="163"/>
        <v>7.5291539412969808</v>
      </c>
      <c r="Q856">
        <v>27.072730870967749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29.78085302712983</v>
      </c>
      <c r="G857" s="13">
        <f t="shared" si="157"/>
        <v>0</v>
      </c>
      <c r="H857" s="13">
        <f t="shared" si="158"/>
        <v>29.78085302712983</v>
      </c>
      <c r="I857" s="16">
        <f t="shared" si="166"/>
        <v>31.645260387598803</v>
      </c>
      <c r="J857" s="13">
        <f t="shared" si="159"/>
        <v>31.47260239321362</v>
      </c>
      <c r="K857" s="13">
        <f t="shared" si="160"/>
        <v>0.17265799438518314</v>
      </c>
      <c r="L857" s="13">
        <f t="shared" si="161"/>
        <v>0</v>
      </c>
      <c r="M857" s="13">
        <f t="shared" si="167"/>
        <v>3.700179794137586E-7</v>
      </c>
      <c r="N857" s="13">
        <f t="shared" si="162"/>
        <v>2.2941114723653034E-7</v>
      </c>
      <c r="O857" s="13">
        <f t="shared" si="163"/>
        <v>2.2941114723653034E-7</v>
      </c>
      <c r="Q857">
        <v>25.135906931322278</v>
      </c>
    </row>
    <row r="858" spans="1:17" x14ac:dyDescent="0.2">
      <c r="A858" s="14">
        <f t="shared" si="164"/>
        <v>48092</v>
      </c>
      <c r="B858" s="1">
        <v>9</v>
      </c>
      <c r="F858" s="34">
        <v>8.0369349172773035</v>
      </c>
      <c r="G858" s="13">
        <f t="shared" si="157"/>
        <v>0</v>
      </c>
      <c r="H858" s="13">
        <f t="shared" si="158"/>
        <v>8.0369349172773035</v>
      </c>
      <c r="I858" s="16">
        <f t="shared" si="166"/>
        <v>8.2095929116624866</v>
      </c>
      <c r="J858" s="13">
        <f t="shared" si="159"/>
        <v>8.2059935568885436</v>
      </c>
      <c r="K858" s="13">
        <f t="shared" si="160"/>
        <v>3.5993547739430198E-3</v>
      </c>
      <c r="L858" s="13">
        <f t="shared" si="161"/>
        <v>0</v>
      </c>
      <c r="M858" s="13">
        <f t="shared" si="167"/>
        <v>1.4060683217722826E-7</v>
      </c>
      <c r="N858" s="13">
        <f t="shared" si="162"/>
        <v>8.7176235949881519E-8</v>
      </c>
      <c r="O858" s="13">
        <f t="shared" si="163"/>
        <v>8.7176235949881519E-8</v>
      </c>
      <c r="Q858">
        <v>23.919911221565279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4.4908988590474888</v>
      </c>
      <c r="G859" s="13">
        <f t="shared" si="157"/>
        <v>0</v>
      </c>
      <c r="H859" s="13">
        <f t="shared" si="158"/>
        <v>4.4908988590474888</v>
      </c>
      <c r="I859" s="16">
        <f t="shared" si="166"/>
        <v>4.4944982138214318</v>
      </c>
      <c r="J859" s="13">
        <f t="shared" si="159"/>
        <v>4.4934484122270479</v>
      </c>
      <c r="K859" s="13">
        <f t="shared" si="160"/>
        <v>1.0498015943838368E-3</v>
      </c>
      <c r="L859" s="13">
        <f t="shared" si="161"/>
        <v>0</v>
      </c>
      <c r="M859" s="13">
        <f t="shared" si="167"/>
        <v>5.3430596227346741E-8</v>
      </c>
      <c r="N859" s="13">
        <f t="shared" si="162"/>
        <v>3.3126969660954979E-8</v>
      </c>
      <c r="O859" s="13">
        <f t="shared" si="163"/>
        <v>3.3126969660954979E-8</v>
      </c>
      <c r="Q859">
        <v>19.846333102519889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11.904762602268301</v>
      </c>
      <c r="G860" s="13">
        <f t="shared" si="157"/>
        <v>0</v>
      </c>
      <c r="H860" s="13">
        <f t="shared" si="158"/>
        <v>11.904762602268301</v>
      </c>
      <c r="I860" s="16">
        <f t="shared" si="166"/>
        <v>11.905812403862685</v>
      </c>
      <c r="J860" s="13">
        <f t="shared" si="159"/>
        <v>11.867695169804335</v>
      </c>
      <c r="K860" s="13">
        <f t="shared" si="160"/>
        <v>3.8117234058349325E-2</v>
      </c>
      <c r="L860" s="13">
        <f t="shared" si="161"/>
        <v>0</v>
      </c>
      <c r="M860" s="13">
        <f t="shared" si="167"/>
        <v>2.0303626566391762E-8</v>
      </c>
      <c r="N860" s="13">
        <f t="shared" si="162"/>
        <v>1.2588248471162892E-8</v>
      </c>
      <c r="O860" s="13">
        <f t="shared" si="163"/>
        <v>1.2588248471162892E-8</v>
      </c>
      <c r="Q860">
        <v>15.06219596114196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0.1517550101581803</v>
      </c>
      <c r="G861" s="13">
        <f t="shared" si="157"/>
        <v>0</v>
      </c>
      <c r="H861" s="13">
        <f t="shared" si="158"/>
        <v>0.1517550101581803</v>
      </c>
      <c r="I861" s="16">
        <f t="shared" si="166"/>
        <v>0.18987224421652962</v>
      </c>
      <c r="J861" s="13">
        <f t="shared" si="159"/>
        <v>0.18987201502514886</v>
      </c>
      <c r="K861" s="13">
        <f t="shared" si="160"/>
        <v>2.2919138076282763E-7</v>
      </c>
      <c r="L861" s="13">
        <f t="shared" si="161"/>
        <v>0</v>
      </c>
      <c r="M861" s="13">
        <f t="shared" si="167"/>
        <v>7.7153780952288699E-9</v>
      </c>
      <c r="N861" s="13">
        <f t="shared" si="162"/>
        <v>4.7835344190418992E-9</v>
      </c>
      <c r="O861" s="13">
        <f t="shared" si="163"/>
        <v>4.7835344190418992E-9</v>
      </c>
      <c r="Q861">
        <v>12.2397663516129</v>
      </c>
    </row>
    <row r="862" spans="1:17" x14ac:dyDescent="0.2">
      <c r="A862" s="14">
        <f t="shared" si="164"/>
        <v>48214</v>
      </c>
      <c r="B862" s="1">
        <v>1</v>
      </c>
      <c r="F862" s="34">
        <v>112.9889554882328</v>
      </c>
      <c r="G862" s="13">
        <f t="shared" si="157"/>
        <v>12.274110335130411</v>
      </c>
      <c r="H862" s="13">
        <f t="shared" si="158"/>
        <v>100.71484515310239</v>
      </c>
      <c r="I862" s="16">
        <f t="shared" si="166"/>
        <v>100.71484538229377</v>
      </c>
      <c r="J862" s="13">
        <f t="shared" si="159"/>
        <v>79.710271433297549</v>
      </c>
      <c r="K862" s="13">
        <f t="shared" si="160"/>
        <v>21.004573948996224</v>
      </c>
      <c r="L862" s="13">
        <f t="shared" si="161"/>
        <v>2.3839004606110592</v>
      </c>
      <c r="M862" s="13">
        <f t="shared" si="167"/>
        <v>2.3839004635429029</v>
      </c>
      <c r="N862" s="13">
        <f t="shared" si="162"/>
        <v>1.4780182873965997</v>
      </c>
      <c r="O862" s="13">
        <f t="shared" si="163"/>
        <v>13.75212862252701</v>
      </c>
      <c r="Q862">
        <v>13.190737105343841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79.635525022090505</v>
      </c>
      <c r="G863" s="13">
        <f t="shared" si="157"/>
        <v>6.6918566650487765</v>
      </c>
      <c r="H863" s="13">
        <f t="shared" si="158"/>
        <v>72.94366835704173</v>
      </c>
      <c r="I863" s="16">
        <f t="shared" si="166"/>
        <v>91.564341845426895</v>
      </c>
      <c r="J863" s="13">
        <f t="shared" si="159"/>
        <v>77.625604913511765</v>
      </c>
      <c r="K863" s="13">
        <f t="shared" si="160"/>
        <v>13.93873693191513</v>
      </c>
      <c r="L863" s="13">
        <f t="shared" si="161"/>
        <v>0</v>
      </c>
      <c r="M863" s="13">
        <f t="shared" si="167"/>
        <v>0.90588217614630318</v>
      </c>
      <c r="N863" s="13">
        <f t="shared" si="162"/>
        <v>0.56164694921070801</v>
      </c>
      <c r="O863" s="13">
        <f t="shared" si="163"/>
        <v>7.2535036142594844</v>
      </c>
      <c r="Q863">
        <v>14.860892889129939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42.295845183951442</v>
      </c>
      <c r="G864" s="13">
        <f t="shared" si="157"/>
        <v>0.44243758272331818</v>
      </c>
      <c r="H864" s="13">
        <f t="shared" si="158"/>
        <v>41.853407601228128</v>
      </c>
      <c r="I864" s="16">
        <f t="shared" si="166"/>
        <v>55.792144533143258</v>
      </c>
      <c r="J864" s="13">
        <f t="shared" si="159"/>
        <v>52.560921890718873</v>
      </c>
      <c r="K864" s="13">
        <f t="shared" si="160"/>
        <v>3.2312226424243846</v>
      </c>
      <c r="L864" s="13">
        <f t="shared" si="161"/>
        <v>0</v>
      </c>
      <c r="M864" s="13">
        <f t="shared" si="167"/>
        <v>0.34423522693559516</v>
      </c>
      <c r="N864" s="13">
        <f t="shared" si="162"/>
        <v>0.21342584070006901</v>
      </c>
      <c r="O864" s="13">
        <f t="shared" si="163"/>
        <v>0.65586342342338722</v>
      </c>
      <c r="Q864">
        <v>15.84075868811505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9.7289882467614746</v>
      </c>
      <c r="G865" s="13">
        <f t="shared" si="157"/>
        <v>0</v>
      </c>
      <c r="H865" s="13">
        <f t="shared" si="158"/>
        <v>9.7289882467614746</v>
      </c>
      <c r="I865" s="16">
        <f t="shared" si="166"/>
        <v>12.960210889185859</v>
      </c>
      <c r="J865" s="13">
        <f t="shared" si="159"/>
        <v>12.921641826145439</v>
      </c>
      <c r="K865" s="13">
        <f t="shared" si="160"/>
        <v>3.8569063040419849E-2</v>
      </c>
      <c r="L865" s="13">
        <f t="shared" si="161"/>
        <v>0</v>
      </c>
      <c r="M865" s="13">
        <f t="shared" si="167"/>
        <v>0.13080938623552615</v>
      </c>
      <c r="N865" s="13">
        <f t="shared" si="162"/>
        <v>8.1101819466026209E-2</v>
      </c>
      <c r="O865" s="13">
        <f t="shared" si="163"/>
        <v>8.1101819466026209E-2</v>
      </c>
      <c r="Q865">
        <v>16.798051414203531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56.488007835134752</v>
      </c>
      <c r="G866" s="13">
        <f t="shared" si="157"/>
        <v>2.8177330452510954</v>
      </c>
      <c r="H866" s="13">
        <f t="shared" si="158"/>
        <v>53.670274789883656</v>
      </c>
      <c r="I866" s="16">
        <f t="shared" si="166"/>
        <v>53.708843852924076</v>
      </c>
      <c r="J866" s="13">
        <f t="shared" si="159"/>
        <v>51.602671304211349</v>
      </c>
      <c r="K866" s="13">
        <f t="shared" si="160"/>
        <v>2.1061725487127276</v>
      </c>
      <c r="L866" s="13">
        <f t="shared" si="161"/>
        <v>0</v>
      </c>
      <c r="M866" s="13">
        <f t="shared" si="167"/>
        <v>4.9707566769499945E-2</v>
      </c>
      <c r="N866" s="13">
        <f t="shared" si="162"/>
        <v>3.0818691397089964E-2</v>
      </c>
      <c r="O866" s="13">
        <f t="shared" si="163"/>
        <v>2.8485517366481852</v>
      </c>
      <c r="Q866">
        <v>18.280436807607401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47.254457317363588</v>
      </c>
      <c r="G867" s="13">
        <f t="shared" si="157"/>
        <v>1.2723441438595107</v>
      </c>
      <c r="H867" s="13">
        <f t="shared" si="158"/>
        <v>45.982113173504075</v>
      </c>
      <c r="I867" s="16">
        <f t="shared" si="166"/>
        <v>48.088285722216803</v>
      </c>
      <c r="J867" s="13">
        <f t="shared" si="159"/>
        <v>47.218896530785791</v>
      </c>
      <c r="K867" s="13">
        <f t="shared" si="160"/>
        <v>0.86938919143101145</v>
      </c>
      <c r="L867" s="13">
        <f t="shared" si="161"/>
        <v>0</v>
      </c>
      <c r="M867" s="13">
        <f t="shared" si="167"/>
        <v>1.8888875372409981E-2</v>
      </c>
      <c r="N867" s="13">
        <f t="shared" si="162"/>
        <v>1.1711102730894188E-2</v>
      </c>
      <c r="O867" s="13">
        <f t="shared" si="163"/>
        <v>1.2840552465904049</v>
      </c>
      <c r="Q867">
        <v>22.421922130364781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4.8168773978521724</v>
      </c>
      <c r="G868" s="13">
        <f t="shared" si="157"/>
        <v>0</v>
      </c>
      <c r="H868" s="13">
        <f t="shared" si="158"/>
        <v>4.8168773978521724</v>
      </c>
      <c r="I868" s="16">
        <f t="shared" si="166"/>
        <v>5.6862665892831838</v>
      </c>
      <c r="J868" s="13">
        <f t="shared" si="159"/>
        <v>5.6850731415177558</v>
      </c>
      <c r="K868" s="13">
        <f t="shared" si="160"/>
        <v>1.1934477654280684E-3</v>
      </c>
      <c r="L868" s="13">
        <f t="shared" si="161"/>
        <v>0</v>
      </c>
      <c r="M868" s="13">
        <f t="shared" si="167"/>
        <v>7.1777726415157925E-3</v>
      </c>
      <c r="N868" s="13">
        <f t="shared" si="162"/>
        <v>4.4502190377397914E-3</v>
      </c>
      <c r="O868" s="13">
        <f t="shared" si="163"/>
        <v>4.4502190377397914E-3</v>
      </c>
      <c r="Q868">
        <v>23.937779249618082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36.129986887240058</v>
      </c>
      <c r="G869" s="13">
        <f t="shared" si="157"/>
        <v>0</v>
      </c>
      <c r="H869" s="13">
        <f t="shared" si="158"/>
        <v>36.129986887240058</v>
      </c>
      <c r="I869" s="16">
        <f t="shared" si="166"/>
        <v>36.131180335005489</v>
      </c>
      <c r="J869" s="13">
        <f t="shared" si="159"/>
        <v>35.927769573329925</v>
      </c>
      <c r="K869" s="13">
        <f t="shared" si="160"/>
        <v>0.20341076167556338</v>
      </c>
      <c r="L869" s="13">
        <f t="shared" si="161"/>
        <v>0</v>
      </c>
      <c r="M869" s="13">
        <f t="shared" si="167"/>
        <v>2.7275536037760012E-3</v>
      </c>
      <c r="N869" s="13">
        <f t="shared" si="162"/>
        <v>1.6910832343411206E-3</v>
      </c>
      <c r="O869" s="13">
        <f t="shared" si="163"/>
        <v>1.6910832343411206E-3</v>
      </c>
      <c r="Q869">
        <v>26.825210870967751</v>
      </c>
    </row>
    <row r="870" spans="1:17" x14ac:dyDescent="0.2">
      <c r="A870" s="14">
        <f t="shared" si="164"/>
        <v>48458</v>
      </c>
      <c r="B870" s="1">
        <v>9</v>
      </c>
      <c r="F870" s="34">
        <v>36.152467904159053</v>
      </c>
      <c r="G870" s="13">
        <f t="shared" si="157"/>
        <v>0</v>
      </c>
      <c r="H870" s="13">
        <f t="shared" si="158"/>
        <v>36.152467904159053</v>
      </c>
      <c r="I870" s="16">
        <f t="shared" si="166"/>
        <v>36.355878665834616</v>
      </c>
      <c r="J870" s="13">
        <f t="shared" si="159"/>
        <v>36.047696523874542</v>
      </c>
      <c r="K870" s="13">
        <f t="shared" si="160"/>
        <v>0.30818214196007432</v>
      </c>
      <c r="L870" s="13">
        <f t="shared" si="161"/>
        <v>0</v>
      </c>
      <c r="M870" s="13">
        <f t="shared" si="167"/>
        <v>1.0364703694348805E-3</v>
      </c>
      <c r="N870" s="13">
        <f t="shared" si="162"/>
        <v>6.4261162904962594E-4</v>
      </c>
      <c r="O870" s="13">
        <f t="shared" si="163"/>
        <v>6.4261162904962594E-4</v>
      </c>
      <c r="Q870">
        <v>23.934908160665241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7.8973229961470661</v>
      </c>
      <c r="G871" s="13">
        <f t="shared" si="157"/>
        <v>0</v>
      </c>
      <c r="H871" s="13">
        <f t="shared" si="158"/>
        <v>7.8973229961470661</v>
      </c>
      <c r="I871" s="16">
        <f t="shared" si="166"/>
        <v>8.2055051381071404</v>
      </c>
      <c r="J871" s="13">
        <f t="shared" si="159"/>
        <v>8.1999538506333796</v>
      </c>
      <c r="K871" s="13">
        <f t="shared" si="160"/>
        <v>5.5512874737608797E-3</v>
      </c>
      <c r="L871" s="13">
        <f t="shared" si="161"/>
        <v>0</v>
      </c>
      <c r="M871" s="13">
        <f t="shared" si="167"/>
        <v>3.9385874038525459E-4</v>
      </c>
      <c r="N871" s="13">
        <f t="shared" si="162"/>
        <v>2.4419241903885782E-4</v>
      </c>
      <c r="O871" s="13">
        <f t="shared" si="163"/>
        <v>2.4419241903885782E-4</v>
      </c>
      <c r="Q871">
        <v>20.833096497361051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12.133714613137959</v>
      </c>
      <c r="G872" s="13">
        <f t="shared" si="157"/>
        <v>0</v>
      </c>
      <c r="H872" s="13">
        <f t="shared" si="158"/>
        <v>12.133714613137959</v>
      </c>
      <c r="I872" s="16">
        <f t="shared" si="166"/>
        <v>12.13926590061172</v>
      </c>
      <c r="J872" s="13">
        <f t="shared" si="159"/>
        <v>12.108072676697949</v>
      </c>
      <c r="K872" s="13">
        <f t="shared" si="160"/>
        <v>3.1193223913771106E-2</v>
      </c>
      <c r="L872" s="13">
        <f t="shared" si="161"/>
        <v>0</v>
      </c>
      <c r="M872" s="13">
        <f t="shared" si="167"/>
        <v>1.4966632134639677E-4</v>
      </c>
      <c r="N872" s="13">
        <f t="shared" si="162"/>
        <v>9.2793119234765999E-5</v>
      </c>
      <c r="O872" s="13">
        <f t="shared" si="163"/>
        <v>9.2793119234765999E-5</v>
      </c>
      <c r="Q872">
        <v>16.915604117319681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102.0859892021022</v>
      </c>
      <c r="G873" s="13">
        <f t="shared" si="157"/>
        <v>10.449316821692198</v>
      </c>
      <c r="H873" s="13">
        <f t="shared" si="158"/>
        <v>91.636672380410005</v>
      </c>
      <c r="I873" s="16">
        <f t="shared" si="166"/>
        <v>91.667865604323779</v>
      </c>
      <c r="J873" s="13">
        <f t="shared" si="159"/>
        <v>75.847177724243195</v>
      </c>
      <c r="K873" s="13">
        <f t="shared" si="160"/>
        <v>15.820687880080584</v>
      </c>
      <c r="L873" s="13">
        <f t="shared" si="161"/>
        <v>0</v>
      </c>
      <c r="M873" s="13">
        <f t="shared" si="167"/>
        <v>5.6873202111630772E-5</v>
      </c>
      <c r="N873" s="13">
        <f t="shared" si="162"/>
        <v>3.5261385309211078E-5</v>
      </c>
      <c r="O873" s="13">
        <f t="shared" si="163"/>
        <v>10.449352083077507</v>
      </c>
      <c r="Q873">
        <v>13.70004541452712</v>
      </c>
    </row>
    <row r="874" spans="1:17" x14ac:dyDescent="0.2">
      <c r="A874" s="14">
        <f t="shared" si="164"/>
        <v>48580</v>
      </c>
      <c r="B874" s="1">
        <v>1</v>
      </c>
      <c r="F874" s="34">
        <v>5.021719273779456</v>
      </c>
      <c r="G874" s="13">
        <f t="shared" si="157"/>
        <v>0</v>
      </c>
      <c r="H874" s="13">
        <f t="shared" si="158"/>
        <v>5.021719273779456</v>
      </c>
      <c r="I874" s="16">
        <f t="shared" si="166"/>
        <v>20.842407153860041</v>
      </c>
      <c r="J874" s="13">
        <f t="shared" si="159"/>
        <v>20.568610294022879</v>
      </c>
      <c r="K874" s="13">
        <f t="shared" si="160"/>
        <v>0.27379685983716229</v>
      </c>
      <c r="L874" s="13">
        <f t="shared" si="161"/>
        <v>0</v>
      </c>
      <c r="M874" s="13">
        <f t="shared" si="167"/>
        <v>2.1611816802419694E-5</v>
      </c>
      <c r="N874" s="13">
        <f t="shared" si="162"/>
        <v>1.339932641750021E-5</v>
      </c>
      <c r="O874" s="13">
        <f t="shared" si="163"/>
        <v>1.339932641750021E-5</v>
      </c>
      <c r="Q874">
        <v>12.8405549516129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3.4829251398483421</v>
      </c>
      <c r="G875" s="13">
        <f t="shared" si="157"/>
        <v>0</v>
      </c>
      <c r="H875" s="13">
        <f t="shared" si="158"/>
        <v>3.4829251398483421</v>
      </c>
      <c r="I875" s="16">
        <f t="shared" si="166"/>
        <v>3.7567219996855044</v>
      </c>
      <c r="J875" s="13">
        <f t="shared" si="159"/>
        <v>3.7557911997352478</v>
      </c>
      <c r="K875" s="13">
        <f t="shared" si="160"/>
        <v>9.307999502565778E-4</v>
      </c>
      <c r="L875" s="13">
        <f t="shared" si="161"/>
        <v>0</v>
      </c>
      <c r="M875" s="13">
        <f t="shared" si="167"/>
        <v>8.2124903849194835E-6</v>
      </c>
      <c r="N875" s="13">
        <f t="shared" si="162"/>
        <v>5.0917440386500798E-6</v>
      </c>
      <c r="O875" s="13">
        <f t="shared" si="163"/>
        <v>5.0917440386500798E-6</v>
      </c>
      <c r="Q875">
        <v>16.892195627003709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21.08604638593599</v>
      </c>
      <c r="G876" s="13">
        <f t="shared" si="157"/>
        <v>0</v>
      </c>
      <c r="H876" s="13">
        <f t="shared" si="158"/>
        <v>21.08604638593599</v>
      </c>
      <c r="I876" s="16">
        <f t="shared" si="166"/>
        <v>21.086977185886248</v>
      </c>
      <c r="J876" s="13">
        <f t="shared" si="159"/>
        <v>20.904858403671088</v>
      </c>
      <c r="K876" s="13">
        <f t="shared" si="160"/>
        <v>0.18211878221515931</v>
      </c>
      <c r="L876" s="13">
        <f t="shared" si="161"/>
        <v>0</v>
      </c>
      <c r="M876" s="13">
        <f t="shared" si="167"/>
        <v>3.1207463462694037E-6</v>
      </c>
      <c r="N876" s="13">
        <f t="shared" si="162"/>
        <v>1.9348627346870301E-6</v>
      </c>
      <c r="O876" s="13">
        <f t="shared" si="163"/>
        <v>1.9348627346870301E-6</v>
      </c>
      <c r="Q876">
        <v>16.082989038521479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19.997274139357291</v>
      </c>
      <c r="G877" s="13">
        <f t="shared" si="157"/>
        <v>0</v>
      </c>
      <c r="H877" s="13">
        <f t="shared" si="158"/>
        <v>19.997274139357291</v>
      </c>
      <c r="I877" s="16">
        <f t="shared" si="166"/>
        <v>20.17939292157245</v>
      </c>
      <c r="J877" s="13">
        <f t="shared" si="159"/>
        <v>20.024555213548776</v>
      </c>
      <c r="K877" s="13">
        <f t="shared" si="160"/>
        <v>0.15483770802367403</v>
      </c>
      <c r="L877" s="13">
        <f t="shared" si="161"/>
        <v>0</v>
      </c>
      <c r="M877" s="13">
        <f t="shared" si="167"/>
        <v>1.1858836115823736E-6</v>
      </c>
      <c r="N877" s="13">
        <f t="shared" si="162"/>
        <v>7.3524783918107158E-7</v>
      </c>
      <c r="O877" s="13">
        <f t="shared" si="163"/>
        <v>7.3524783918107158E-7</v>
      </c>
      <c r="Q877">
        <v>16.309370090882339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70.218072148050013</v>
      </c>
      <c r="G878" s="13">
        <f t="shared" si="157"/>
        <v>5.1156886327290181</v>
      </c>
      <c r="H878" s="13">
        <f t="shared" si="158"/>
        <v>65.102383515320994</v>
      </c>
      <c r="I878" s="16">
        <f t="shared" si="166"/>
        <v>65.257221223344672</v>
      </c>
      <c r="J878" s="13">
        <f t="shared" si="159"/>
        <v>63.265381453375845</v>
      </c>
      <c r="K878" s="13">
        <f t="shared" si="160"/>
        <v>1.9918397699688271</v>
      </c>
      <c r="L878" s="13">
        <f t="shared" si="161"/>
        <v>0</v>
      </c>
      <c r="M878" s="13">
        <f t="shared" si="167"/>
        <v>4.5063577240130201E-7</v>
      </c>
      <c r="N878" s="13">
        <f t="shared" si="162"/>
        <v>2.7939417888880727E-7</v>
      </c>
      <c r="O878" s="13">
        <f t="shared" si="163"/>
        <v>5.115688912123197</v>
      </c>
      <c r="Q878">
        <v>22.902185422350989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29.730906293523809</v>
      </c>
      <c r="G879" s="13">
        <f t="shared" si="157"/>
        <v>0</v>
      </c>
      <c r="H879" s="13">
        <f t="shared" si="158"/>
        <v>29.730906293523809</v>
      </c>
      <c r="I879" s="16">
        <f t="shared" si="166"/>
        <v>31.722746063492636</v>
      </c>
      <c r="J879" s="13">
        <f t="shared" si="159"/>
        <v>31.468745448097767</v>
      </c>
      <c r="K879" s="13">
        <f t="shared" si="160"/>
        <v>0.25400061539486884</v>
      </c>
      <c r="L879" s="13">
        <f t="shared" si="161"/>
        <v>0</v>
      </c>
      <c r="M879" s="13">
        <f t="shared" si="167"/>
        <v>1.7124159351249474E-7</v>
      </c>
      <c r="N879" s="13">
        <f t="shared" si="162"/>
        <v>1.0616978797774674E-7</v>
      </c>
      <c r="O879" s="13">
        <f t="shared" si="163"/>
        <v>1.0616978797774674E-7</v>
      </c>
      <c r="Q879">
        <v>22.406191695736691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42.284379360880592</v>
      </c>
      <c r="G880" s="13">
        <f t="shared" si="157"/>
        <v>0.44051858572591091</v>
      </c>
      <c r="H880" s="13">
        <f t="shared" si="158"/>
        <v>41.843860775154681</v>
      </c>
      <c r="I880" s="16">
        <f t="shared" si="166"/>
        <v>42.097861390549554</v>
      </c>
      <c r="J880" s="13">
        <f t="shared" si="159"/>
        <v>41.701039364639527</v>
      </c>
      <c r="K880" s="13">
        <f t="shared" si="160"/>
        <v>0.39682202591002635</v>
      </c>
      <c r="L880" s="13">
        <f t="shared" si="161"/>
        <v>0</v>
      </c>
      <c r="M880" s="13">
        <f t="shared" si="167"/>
        <v>6.5071805534748002E-8</v>
      </c>
      <c r="N880" s="13">
        <f t="shared" si="162"/>
        <v>4.0344519431543762E-8</v>
      </c>
      <c r="O880" s="13">
        <f t="shared" si="163"/>
        <v>0.44051862607043035</v>
      </c>
      <c r="Q880">
        <v>25.26570339120131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69.267969822900696</v>
      </c>
      <c r="G881" s="13">
        <f t="shared" si="157"/>
        <v>4.9566731396479762</v>
      </c>
      <c r="H881" s="13">
        <f t="shared" si="158"/>
        <v>64.311296683252721</v>
      </c>
      <c r="I881" s="16">
        <f t="shared" si="166"/>
        <v>64.708118709162747</v>
      </c>
      <c r="J881" s="13">
        <f t="shared" si="159"/>
        <v>63.528038034512072</v>
      </c>
      <c r="K881" s="13">
        <f t="shared" si="160"/>
        <v>1.1800806746506751</v>
      </c>
      <c r="L881" s="13">
        <f t="shared" si="161"/>
        <v>0</v>
      </c>
      <c r="M881" s="13">
        <f t="shared" si="167"/>
        <v>2.472728610320424E-8</v>
      </c>
      <c r="N881" s="13">
        <f t="shared" si="162"/>
        <v>1.5330917383986627E-8</v>
      </c>
      <c r="O881" s="13">
        <f t="shared" si="163"/>
        <v>4.9566731549788932</v>
      </c>
      <c r="Q881">
        <v>26.613542870967748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61.482161889261157</v>
      </c>
      <c r="G882" s="13">
        <f t="shared" si="157"/>
        <v>3.6535881404533814</v>
      </c>
      <c r="H882" s="13">
        <f t="shared" si="158"/>
        <v>57.828573748807777</v>
      </c>
      <c r="I882" s="16">
        <f t="shared" si="166"/>
        <v>59.008654423458452</v>
      </c>
      <c r="J882" s="13">
        <f t="shared" si="159"/>
        <v>57.570778503038333</v>
      </c>
      <c r="K882" s="13">
        <f t="shared" si="160"/>
        <v>1.4378759204201188</v>
      </c>
      <c r="L882" s="13">
        <f t="shared" si="161"/>
        <v>0</v>
      </c>
      <c r="M882" s="13">
        <f t="shared" si="167"/>
        <v>9.3963687192176128E-9</v>
      </c>
      <c r="N882" s="13">
        <f t="shared" si="162"/>
        <v>5.82574860591492E-9</v>
      </c>
      <c r="O882" s="13">
        <f t="shared" si="163"/>
        <v>3.6535881462791302</v>
      </c>
      <c r="Q882">
        <v>23.140113140496648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0.185744792709061</v>
      </c>
      <c r="G883" s="13">
        <f t="shared" si="157"/>
        <v>0</v>
      </c>
      <c r="H883" s="13">
        <f t="shared" si="158"/>
        <v>0.185744792709061</v>
      </c>
      <c r="I883" s="16">
        <f t="shared" si="166"/>
        <v>1.6236207131291798</v>
      </c>
      <c r="J883" s="13">
        <f t="shared" si="159"/>
        <v>1.6235801584762237</v>
      </c>
      <c r="K883" s="13">
        <f t="shared" si="160"/>
        <v>4.0554652956048542E-5</v>
      </c>
      <c r="L883" s="13">
        <f t="shared" si="161"/>
        <v>0</v>
      </c>
      <c r="M883" s="13">
        <f t="shared" si="167"/>
        <v>3.5706201133026928E-9</v>
      </c>
      <c r="N883" s="13">
        <f t="shared" si="162"/>
        <v>2.2137844702476695E-9</v>
      </c>
      <c r="O883" s="13">
        <f t="shared" si="163"/>
        <v>2.2137844702476695E-9</v>
      </c>
      <c r="Q883">
        <v>21.254750937011291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0.15161290299999999</v>
      </c>
      <c r="G884" s="13">
        <f t="shared" si="157"/>
        <v>0</v>
      </c>
      <c r="H884" s="13">
        <f t="shared" si="158"/>
        <v>0.15161290299999999</v>
      </c>
      <c r="I884" s="16">
        <f t="shared" si="166"/>
        <v>0.15165345765295604</v>
      </c>
      <c r="J884" s="13">
        <f t="shared" si="159"/>
        <v>0.15165337660120876</v>
      </c>
      <c r="K884" s="13">
        <f t="shared" si="160"/>
        <v>8.1051747286009501E-8</v>
      </c>
      <c r="L884" s="13">
        <f t="shared" si="161"/>
        <v>0</v>
      </c>
      <c r="M884" s="13">
        <f t="shared" si="167"/>
        <v>1.3568356430550233E-9</v>
      </c>
      <c r="N884" s="13">
        <f t="shared" si="162"/>
        <v>8.4123809869411445E-10</v>
      </c>
      <c r="O884" s="13">
        <f t="shared" si="163"/>
        <v>8.4123809869411445E-10</v>
      </c>
      <c r="Q884">
        <v>14.89232666026431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34.934514523399237</v>
      </c>
      <c r="G885" s="13">
        <f t="shared" si="157"/>
        <v>0</v>
      </c>
      <c r="H885" s="13">
        <f t="shared" si="158"/>
        <v>34.934514523399237</v>
      </c>
      <c r="I885" s="16">
        <f t="shared" si="166"/>
        <v>34.934514604450982</v>
      </c>
      <c r="J885" s="13">
        <f t="shared" si="159"/>
        <v>33.842459601684276</v>
      </c>
      <c r="K885" s="13">
        <f t="shared" si="160"/>
        <v>1.0920550027667062</v>
      </c>
      <c r="L885" s="13">
        <f t="shared" si="161"/>
        <v>0</v>
      </c>
      <c r="M885" s="13">
        <f t="shared" si="167"/>
        <v>5.1559754436090887E-10</v>
      </c>
      <c r="N885" s="13">
        <f t="shared" si="162"/>
        <v>3.1967047750376352E-10</v>
      </c>
      <c r="O885" s="13">
        <f t="shared" si="163"/>
        <v>3.1967047750376352E-10</v>
      </c>
      <c r="Q885">
        <v>13.845453742895311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85.184580061803359</v>
      </c>
      <c r="G886" s="13">
        <f t="shared" si="157"/>
        <v>7.6205837083544603</v>
      </c>
      <c r="H886" s="13">
        <f t="shared" si="158"/>
        <v>77.5639963534489</v>
      </c>
      <c r="I886" s="16">
        <f t="shared" si="166"/>
        <v>78.656051356215613</v>
      </c>
      <c r="J886" s="13">
        <f t="shared" si="159"/>
        <v>63.928909990072725</v>
      </c>
      <c r="K886" s="13">
        <f t="shared" si="160"/>
        <v>14.727141366142888</v>
      </c>
      <c r="L886" s="13">
        <f t="shared" si="161"/>
        <v>0</v>
      </c>
      <c r="M886" s="13">
        <f t="shared" si="167"/>
        <v>1.9592706685714535E-10</v>
      </c>
      <c r="N886" s="13">
        <f t="shared" si="162"/>
        <v>1.2147478145143011E-10</v>
      </c>
      <c r="O886" s="13">
        <f t="shared" si="163"/>
        <v>7.6205837084759347</v>
      </c>
      <c r="Q886">
        <v>10.64611695161291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161.07195763679101</v>
      </c>
      <c r="G887" s="13">
        <f t="shared" si="157"/>
        <v>20.321603845124887</v>
      </c>
      <c r="H887" s="13">
        <f t="shared" si="158"/>
        <v>140.75035379166613</v>
      </c>
      <c r="I887" s="16">
        <f t="shared" si="166"/>
        <v>155.47749515780902</v>
      </c>
      <c r="J887" s="13">
        <f t="shared" si="159"/>
        <v>90.140609351966532</v>
      </c>
      <c r="K887" s="13">
        <f t="shared" si="160"/>
        <v>65.336885805842485</v>
      </c>
      <c r="L887" s="13">
        <f t="shared" si="161"/>
        <v>29.383086172070673</v>
      </c>
      <c r="M887" s="13">
        <f t="shared" si="167"/>
        <v>29.383086172145127</v>
      </c>
      <c r="N887" s="13">
        <f t="shared" si="162"/>
        <v>18.21751342672998</v>
      </c>
      <c r="O887" s="13">
        <f t="shared" si="163"/>
        <v>38.539117271854863</v>
      </c>
      <c r="Q887">
        <v>10.767813248673949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148.11882373837909</v>
      </c>
      <c r="G888" s="13">
        <f t="shared" si="157"/>
        <v>18.153680539098847</v>
      </c>
      <c r="H888" s="13">
        <f t="shared" si="158"/>
        <v>129.96514319928025</v>
      </c>
      <c r="I888" s="16">
        <f t="shared" si="166"/>
        <v>165.91894283305206</v>
      </c>
      <c r="J888" s="13">
        <f t="shared" si="159"/>
        <v>104.27352046325137</v>
      </c>
      <c r="K888" s="13">
        <f t="shared" si="160"/>
        <v>61.645422369800684</v>
      </c>
      <c r="L888" s="13">
        <f t="shared" si="161"/>
        <v>27.134917676401212</v>
      </c>
      <c r="M888" s="13">
        <f t="shared" si="167"/>
        <v>38.300490421816363</v>
      </c>
      <c r="N888" s="13">
        <f t="shared" si="162"/>
        <v>23.746304061526146</v>
      </c>
      <c r="O888" s="13">
        <f t="shared" si="163"/>
        <v>41.89998460062499</v>
      </c>
      <c r="Q888">
        <v>13.59197395141182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79.403868362824994</v>
      </c>
      <c r="G889" s="13">
        <f t="shared" si="157"/>
        <v>6.6530850539038155</v>
      </c>
      <c r="H889" s="13">
        <f t="shared" si="158"/>
        <v>72.750783308921172</v>
      </c>
      <c r="I889" s="16">
        <f t="shared" si="166"/>
        <v>107.26128800232064</v>
      </c>
      <c r="J889" s="13">
        <f t="shared" si="159"/>
        <v>84.88572339694457</v>
      </c>
      <c r="K889" s="13">
        <f t="shared" si="160"/>
        <v>22.37556460537607</v>
      </c>
      <c r="L889" s="13">
        <f t="shared" si="161"/>
        <v>3.2188587515254325</v>
      </c>
      <c r="M889" s="13">
        <f t="shared" si="167"/>
        <v>17.773045111815648</v>
      </c>
      <c r="N889" s="13">
        <f t="shared" si="162"/>
        <v>11.019287969325701</v>
      </c>
      <c r="O889" s="13">
        <f t="shared" si="163"/>
        <v>17.672373023229518</v>
      </c>
      <c r="Q889">
        <v>14.10210447031251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138.33979090887769</v>
      </c>
      <c r="G890" s="13">
        <f t="shared" si="157"/>
        <v>16.516996061987946</v>
      </c>
      <c r="H890" s="13">
        <f t="shared" si="158"/>
        <v>121.82279484688974</v>
      </c>
      <c r="I890" s="16">
        <f t="shared" si="166"/>
        <v>140.97950070074037</v>
      </c>
      <c r="J890" s="13">
        <f t="shared" si="159"/>
        <v>97.096240283955908</v>
      </c>
      <c r="K890" s="13">
        <f t="shared" si="160"/>
        <v>43.883260416784466</v>
      </c>
      <c r="L890" s="13">
        <f t="shared" si="161"/>
        <v>16.31743739801939</v>
      </c>
      <c r="M890" s="13">
        <f t="shared" si="167"/>
        <v>23.071194540509339</v>
      </c>
      <c r="N890" s="13">
        <f t="shared" si="162"/>
        <v>14.30414061511579</v>
      </c>
      <c r="O890" s="13">
        <f t="shared" si="163"/>
        <v>30.821136677103738</v>
      </c>
      <c r="Q890">
        <v>13.577543132824889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6.1934858093218708</v>
      </c>
      <c r="G891" s="13">
        <f t="shared" si="157"/>
        <v>0</v>
      </c>
      <c r="H891" s="13">
        <f t="shared" si="158"/>
        <v>6.1934858093218708</v>
      </c>
      <c r="I891" s="16">
        <f t="shared" si="166"/>
        <v>33.759308828086944</v>
      </c>
      <c r="J891" s="13">
        <f t="shared" si="159"/>
        <v>33.425635423687957</v>
      </c>
      <c r="K891" s="13">
        <f t="shared" si="160"/>
        <v>0.33367340439898641</v>
      </c>
      <c r="L891" s="13">
        <f t="shared" si="161"/>
        <v>0</v>
      </c>
      <c r="M891" s="13">
        <f t="shared" si="167"/>
        <v>8.7670539253935491</v>
      </c>
      <c r="N891" s="13">
        <f t="shared" si="162"/>
        <v>5.4355734337440005</v>
      </c>
      <c r="O891" s="13">
        <f t="shared" si="163"/>
        <v>5.4355734337440005</v>
      </c>
      <c r="Q891">
        <v>21.775677561841729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79.191368575346175</v>
      </c>
      <c r="G892" s="13">
        <f t="shared" si="157"/>
        <v>6.617519665217654</v>
      </c>
      <c r="H892" s="13">
        <f t="shared" si="158"/>
        <v>72.573848910128518</v>
      </c>
      <c r="I892" s="16">
        <f t="shared" si="166"/>
        <v>72.907522314527512</v>
      </c>
      <c r="J892" s="13">
        <f t="shared" si="159"/>
        <v>71.342713524563564</v>
      </c>
      <c r="K892" s="13">
        <f t="shared" si="160"/>
        <v>1.5648087899639478</v>
      </c>
      <c r="L892" s="13">
        <f t="shared" si="161"/>
        <v>0</v>
      </c>
      <c r="M892" s="13">
        <f t="shared" si="167"/>
        <v>3.3314804916495486</v>
      </c>
      <c r="N892" s="13">
        <f t="shared" si="162"/>
        <v>2.0655179048227201</v>
      </c>
      <c r="O892" s="13">
        <f t="shared" si="163"/>
        <v>8.6830375700403746</v>
      </c>
      <c r="Q892">
        <v>27.129081870967749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54.497971944580136</v>
      </c>
      <c r="G893" s="13">
        <f t="shared" si="157"/>
        <v>2.4846673006369238</v>
      </c>
      <c r="H893" s="13">
        <f t="shared" si="158"/>
        <v>52.013304643943215</v>
      </c>
      <c r="I893" s="16">
        <f t="shared" si="166"/>
        <v>53.578113433907163</v>
      </c>
      <c r="J893" s="13">
        <f t="shared" si="159"/>
        <v>52.835308778227706</v>
      </c>
      <c r="K893" s="13">
        <f t="shared" si="160"/>
        <v>0.74280465567945697</v>
      </c>
      <c r="L893" s="13">
        <f t="shared" si="161"/>
        <v>0</v>
      </c>
      <c r="M893" s="13">
        <f t="shared" si="167"/>
        <v>1.2659625868268285</v>
      </c>
      <c r="N893" s="13">
        <f t="shared" si="162"/>
        <v>0.78489680383263372</v>
      </c>
      <c r="O893" s="13">
        <f t="shared" si="163"/>
        <v>3.2695641044695574</v>
      </c>
      <c r="Q893">
        <v>25.912971084584999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5.8607897231450501</v>
      </c>
      <c r="G894" s="13">
        <f t="shared" si="157"/>
        <v>0</v>
      </c>
      <c r="H894" s="13">
        <f t="shared" si="158"/>
        <v>5.8607897231450501</v>
      </c>
      <c r="I894" s="16">
        <f t="shared" si="166"/>
        <v>6.6035943788245071</v>
      </c>
      <c r="J894" s="13">
        <f t="shared" si="159"/>
        <v>6.6017208401142922</v>
      </c>
      <c r="K894" s="13">
        <f t="shared" si="160"/>
        <v>1.8735387102148948E-3</v>
      </c>
      <c r="L894" s="13">
        <f t="shared" si="161"/>
        <v>0</v>
      </c>
      <c r="M894" s="13">
        <f t="shared" si="167"/>
        <v>0.48106578299419478</v>
      </c>
      <c r="N894" s="13">
        <f t="shared" si="162"/>
        <v>0.29826078545640078</v>
      </c>
      <c r="O894" s="13">
        <f t="shared" si="163"/>
        <v>0.29826078545640078</v>
      </c>
      <c r="Q894">
        <v>23.92055421986543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30.73565381978748</v>
      </c>
      <c r="G895" s="13">
        <f t="shared" si="157"/>
        <v>0</v>
      </c>
      <c r="H895" s="13">
        <f t="shared" si="158"/>
        <v>30.73565381978748</v>
      </c>
      <c r="I895" s="16">
        <f t="shared" si="166"/>
        <v>30.737527358497694</v>
      </c>
      <c r="J895" s="13">
        <f t="shared" si="159"/>
        <v>30.257798916806674</v>
      </c>
      <c r="K895" s="13">
        <f t="shared" si="160"/>
        <v>0.47972844169101947</v>
      </c>
      <c r="L895" s="13">
        <f t="shared" si="161"/>
        <v>0</v>
      </c>
      <c r="M895" s="13">
        <f t="shared" si="167"/>
        <v>0.182804997537794</v>
      </c>
      <c r="N895" s="13">
        <f t="shared" si="162"/>
        <v>0.11333909847343228</v>
      </c>
      <c r="O895" s="13">
        <f t="shared" si="163"/>
        <v>0.11333909847343228</v>
      </c>
      <c r="Q895">
        <v>17.159340094066881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48.31701640891503</v>
      </c>
      <c r="G896" s="13">
        <f t="shared" si="157"/>
        <v>1.4501811550932666</v>
      </c>
      <c r="H896" s="13">
        <f t="shared" si="158"/>
        <v>46.866835253821762</v>
      </c>
      <c r="I896" s="16">
        <f t="shared" si="166"/>
        <v>47.346563695512785</v>
      </c>
      <c r="J896" s="13">
        <f t="shared" si="159"/>
        <v>44.977169648129035</v>
      </c>
      <c r="K896" s="13">
        <f t="shared" si="160"/>
        <v>2.36939404738375</v>
      </c>
      <c r="L896" s="13">
        <f t="shared" si="161"/>
        <v>0</v>
      </c>
      <c r="M896" s="13">
        <f t="shared" si="167"/>
        <v>6.9465899064361722E-2</v>
      </c>
      <c r="N896" s="13">
        <f t="shared" si="162"/>
        <v>4.3068857419904266E-2</v>
      </c>
      <c r="O896" s="13">
        <f t="shared" si="163"/>
        <v>1.4932500125131709</v>
      </c>
      <c r="Q896">
        <v>14.62477282458263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104.5979288634073</v>
      </c>
      <c r="G897" s="13">
        <f t="shared" si="157"/>
        <v>10.869731879375045</v>
      </c>
      <c r="H897" s="13">
        <f t="shared" si="158"/>
        <v>93.728196984032252</v>
      </c>
      <c r="I897" s="16">
        <f t="shared" si="166"/>
        <v>96.097591031416002</v>
      </c>
      <c r="J897" s="13">
        <f t="shared" si="159"/>
        <v>75.186198249981544</v>
      </c>
      <c r="K897" s="13">
        <f t="shared" si="160"/>
        <v>20.911392781434458</v>
      </c>
      <c r="L897" s="13">
        <f t="shared" si="161"/>
        <v>2.327151431687537</v>
      </c>
      <c r="M897" s="13">
        <f t="shared" si="167"/>
        <v>2.3535484733319945</v>
      </c>
      <c r="N897" s="13">
        <f t="shared" si="162"/>
        <v>1.4592000534658365</v>
      </c>
      <c r="O897" s="13">
        <f t="shared" si="163"/>
        <v>12.328931932840883</v>
      </c>
      <c r="Q897">
        <v>12.061052951612901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0.15161290299999999</v>
      </c>
      <c r="G898" s="13">
        <f t="shared" si="157"/>
        <v>0</v>
      </c>
      <c r="H898" s="13">
        <f t="shared" si="158"/>
        <v>0.15161290299999999</v>
      </c>
      <c r="I898" s="16">
        <f t="shared" si="166"/>
        <v>18.735854252746922</v>
      </c>
      <c r="J898" s="13">
        <f t="shared" si="159"/>
        <v>18.550286111633408</v>
      </c>
      <c r="K898" s="13">
        <f t="shared" si="160"/>
        <v>0.18556814111351372</v>
      </c>
      <c r="L898" s="13">
        <f t="shared" si="161"/>
        <v>0</v>
      </c>
      <c r="M898" s="13">
        <f t="shared" si="167"/>
        <v>0.89434841986615798</v>
      </c>
      <c r="N898" s="13">
        <f t="shared" si="162"/>
        <v>0.55449602031701795</v>
      </c>
      <c r="O898" s="13">
        <f t="shared" si="163"/>
        <v>0.55449602031701795</v>
      </c>
      <c r="Q898">
        <v>13.38168405847426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26.161624642328899</v>
      </c>
      <c r="G899" s="13">
        <f t="shared" si="157"/>
        <v>0</v>
      </c>
      <c r="H899" s="13">
        <f t="shared" si="158"/>
        <v>26.161624642328899</v>
      </c>
      <c r="I899" s="16">
        <f t="shared" si="166"/>
        <v>26.347192783442413</v>
      </c>
      <c r="J899" s="13">
        <f t="shared" si="159"/>
        <v>25.733261059697984</v>
      </c>
      <c r="K899" s="13">
        <f t="shared" si="160"/>
        <v>0.61393172374442884</v>
      </c>
      <c r="L899" s="13">
        <f t="shared" si="161"/>
        <v>0</v>
      </c>
      <c r="M899" s="13">
        <f t="shared" si="167"/>
        <v>0.33985239954914004</v>
      </c>
      <c r="N899" s="13">
        <f t="shared" si="162"/>
        <v>0.21070848772046682</v>
      </c>
      <c r="O899" s="13">
        <f t="shared" si="163"/>
        <v>0.21070848772046682</v>
      </c>
      <c r="Q899">
        <v>11.96035711692387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5.8815710745742216</v>
      </c>
      <c r="G900" s="13">
        <f t="shared" si="157"/>
        <v>0</v>
      </c>
      <c r="H900" s="13">
        <f t="shared" si="158"/>
        <v>5.8815710745742216</v>
      </c>
      <c r="I900" s="16">
        <f t="shared" si="166"/>
        <v>6.4955027983186504</v>
      </c>
      <c r="J900" s="13">
        <f t="shared" si="159"/>
        <v>6.4912671027111957</v>
      </c>
      <c r="K900" s="13">
        <f t="shared" si="160"/>
        <v>4.2356956074547369E-3</v>
      </c>
      <c r="L900" s="13">
        <f t="shared" si="161"/>
        <v>0</v>
      </c>
      <c r="M900" s="13">
        <f t="shared" si="167"/>
        <v>0.12914391182867321</v>
      </c>
      <c r="N900" s="13">
        <f t="shared" si="162"/>
        <v>8.0069225333777388E-2</v>
      </c>
      <c r="O900" s="13">
        <f t="shared" si="163"/>
        <v>8.0069225333777388E-2</v>
      </c>
      <c r="Q900">
        <v>17.791555009973479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11.65178175369714</v>
      </c>
      <c r="G901" s="13">
        <f t="shared" si="157"/>
        <v>0</v>
      </c>
      <c r="H901" s="13">
        <f t="shared" si="158"/>
        <v>11.65178175369714</v>
      </c>
      <c r="I901" s="16">
        <f t="shared" si="166"/>
        <v>11.656017449304596</v>
      </c>
      <c r="J901" s="13">
        <f t="shared" si="159"/>
        <v>11.634211002698445</v>
      </c>
      <c r="K901" s="13">
        <f t="shared" si="160"/>
        <v>2.1806446606150942E-2</v>
      </c>
      <c r="L901" s="13">
        <f t="shared" si="161"/>
        <v>0</v>
      </c>
      <c r="M901" s="13">
        <f t="shared" si="167"/>
        <v>4.9074686494895825E-2</v>
      </c>
      <c r="N901" s="13">
        <f t="shared" si="162"/>
        <v>3.0426305626835411E-2</v>
      </c>
      <c r="O901" s="13">
        <f t="shared" si="163"/>
        <v>3.0426305626835411E-2</v>
      </c>
      <c r="Q901">
        <v>18.595376157127749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19.909874340274381</v>
      </c>
      <c r="G902" s="13">
        <f t="shared" ref="G902:G965" si="172">IF((F902-$J$2)&gt;0,$I$2*(F902-$J$2),0)</f>
        <v>0</v>
      </c>
      <c r="H902" s="13">
        <f t="shared" ref="H902:H965" si="173">F902-G902</f>
        <v>19.909874340274381</v>
      </c>
      <c r="I902" s="16">
        <f t="shared" si="166"/>
        <v>19.931680786880534</v>
      </c>
      <c r="J902" s="13">
        <f t="shared" ref="J902:J965" si="174">I902/SQRT(1+(I902/($K$2*(300+(25*Q902)+0.05*(Q902)^3)))^2)</f>
        <v>19.848677176844269</v>
      </c>
      <c r="K902" s="13">
        <f t="shared" ref="K902:K965" si="175">I902-J902</f>
        <v>8.3003610036264774E-2</v>
      </c>
      <c r="L902" s="13">
        <f t="shared" ref="L902:L965" si="176">IF(K902&gt;$N$2,(K902-$N$2)/$L$2,0)</f>
        <v>0</v>
      </c>
      <c r="M902" s="13">
        <f t="shared" si="167"/>
        <v>1.8648380868060414E-2</v>
      </c>
      <c r="N902" s="13">
        <f t="shared" ref="N902:N965" si="177">$M$2*M902</f>
        <v>1.1561996138197457E-2</v>
      </c>
      <c r="O902" s="13">
        <f t="shared" ref="O902:O965" si="178">N902+G902</f>
        <v>1.1561996138197457E-2</v>
      </c>
      <c r="Q902">
        <v>20.497037467324962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98.548575960031172</v>
      </c>
      <c r="G903" s="13">
        <f t="shared" si="172"/>
        <v>9.8572716324217389</v>
      </c>
      <c r="H903" s="13">
        <f t="shared" si="173"/>
        <v>88.69130432760943</v>
      </c>
      <c r="I903" s="16">
        <f t="shared" ref="I903:I966" si="180">H903+K902-L902</f>
        <v>88.774307937645688</v>
      </c>
      <c r="J903" s="13">
        <f t="shared" si="174"/>
        <v>84.078146620030495</v>
      </c>
      <c r="K903" s="13">
        <f t="shared" si="175"/>
        <v>4.6961613176151928</v>
      </c>
      <c r="L903" s="13">
        <f t="shared" si="176"/>
        <v>0</v>
      </c>
      <c r="M903" s="13">
        <f t="shared" ref="M903:M966" si="181">L903+M902-N902</f>
        <v>7.0863847298629577E-3</v>
      </c>
      <c r="N903" s="13">
        <f t="shared" si="177"/>
        <v>4.3935585325150335E-3</v>
      </c>
      <c r="O903" s="13">
        <f t="shared" si="178"/>
        <v>9.8616651909542536</v>
      </c>
      <c r="Q903">
        <v>23.11767980694027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23.767774822146869</v>
      </c>
      <c r="G904" s="13">
        <f t="shared" si="172"/>
        <v>0</v>
      </c>
      <c r="H904" s="13">
        <f t="shared" si="173"/>
        <v>23.767774822146869</v>
      </c>
      <c r="I904" s="16">
        <f t="shared" si="180"/>
        <v>28.463936139762062</v>
      </c>
      <c r="J904" s="13">
        <f t="shared" si="174"/>
        <v>28.347238078713126</v>
      </c>
      <c r="K904" s="13">
        <f t="shared" si="175"/>
        <v>0.1166980610489361</v>
      </c>
      <c r="L904" s="13">
        <f t="shared" si="176"/>
        <v>0</v>
      </c>
      <c r="M904" s="13">
        <f t="shared" si="181"/>
        <v>2.6928261973479242E-3</v>
      </c>
      <c r="N904" s="13">
        <f t="shared" si="177"/>
        <v>1.6695522423557129E-3</v>
      </c>
      <c r="O904" s="13">
        <f t="shared" si="178"/>
        <v>1.6695522423557129E-3</v>
      </c>
      <c r="Q904">
        <v>25.68280231571174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72.015888775164441</v>
      </c>
      <c r="G905" s="13">
        <f t="shared" si="172"/>
        <v>5.4165832730878538</v>
      </c>
      <c r="H905" s="13">
        <f t="shared" si="173"/>
        <v>66.599305502076589</v>
      </c>
      <c r="I905" s="16">
        <f t="shared" si="180"/>
        <v>66.716003563125525</v>
      </c>
      <c r="J905" s="13">
        <f t="shared" si="174"/>
        <v>65.430475612496153</v>
      </c>
      <c r="K905" s="13">
        <f t="shared" si="175"/>
        <v>1.2855279506293726</v>
      </c>
      <c r="L905" s="13">
        <f t="shared" si="176"/>
        <v>0</v>
      </c>
      <c r="M905" s="13">
        <f t="shared" si="181"/>
        <v>1.0232739549922113E-3</v>
      </c>
      <c r="N905" s="13">
        <f t="shared" si="177"/>
        <v>6.3442985209517095E-4</v>
      </c>
      <c r="O905" s="13">
        <f t="shared" si="178"/>
        <v>5.4172177029399489</v>
      </c>
      <c r="Q905">
        <v>26.646296870967749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7.8873613900675368</v>
      </c>
      <c r="G906" s="13">
        <f t="shared" si="172"/>
        <v>0</v>
      </c>
      <c r="H906" s="13">
        <f t="shared" si="173"/>
        <v>7.8873613900675368</v>
      </c>
      <c r="I906" s="16">
        <f t="shared" si="180"/>
        <v>9.1728893406969085</v>
      </c>
      <c r="J906" s="13">
        <f t="shared" si="174"/>
        <v>9.1680633761706147</v>
      </c>
      <c r="K906" s="13">
        <f t="shared" si="175"/>
        <v>4.8259645262938022E-3</v>
      </c>
      <c r="L906" s="13">
        <f t="shared" si="176"/>
        <v>0</v>
      </c>
      <c r="M906" s="13">
        <f t="shared" si="181"/>
        <v>3.8884410289704034E-4</v>
      </c>
      <c r="N906" s="13">
        <f t="shared" si="177"/>
        <v>2.4108334379616502E-4</v>
      </c>
      <c r="O906" s="13">
        <f t="shared" si="178"/>
        <v>2.4108334379616502E-4</v>
      </c>
      <c r="Q906">
        <v>24.201817052511711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4.420249683274359</v>
      </c>
      <c r="G907" s="13">
        <f t="shared" si="172"/>
        <v>0</v>
      </c>
      <c r="H907" s="13">
        <f t="shared" si="173"/>
        <v>4.420249683274359</v>
      </c>
      <c r="I907" s="16">
        <f t="shared" si="180"/>
        <v>4.4250756478006528</v>
      </c>
      <c r="J907" s="13">
        <f t="shared" si="174"/>
        <v>4.4240838437335528</v>
      </c>
      <c r="K907" s="13">
        <f t="shared" si="175"/>
        <v>9.9180406709997726E-4</v>
      </c>
      <c r="L907" s="13">
        <f t="shared" si="176"/>
        <v>0</v>
      </c>
      <c r="M907" s="13">
        <f t="shared" si="181"/>
        <v>1.4776075910087532E-4</v>
      </c>
      <c r="N907" s="13">
        <f t="shared" si="177"/>
        <v>9.1611670642542694E-5</v>
      </c>
      <c r="O907" s="13">
        <f t="shared" si="178"/>
        <v>9.1611670642542694E-5</v>
      </c>
      <c r="Q907">
        <v>19.91794418898877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40.511994761662322</v>
      </c>
      <c r="G908" s="13">
        <f t="shared" si="172"/>
        <v>0.14388042001081777</v>
      </c>
      <c r="H908" s="13">
        <f t="shared" si="173"/>
        <v>40.368114341651506</v>
      </c>
      <c r="I908" s="16">
        <f t="shared" si="180"/>
        <v>40.369106145718604</v>
      </c>
      <c r="J908" s="13">
        <f t="shared" si="174"/>
        <v>39.088266530829245</v>
      </c>
      <c r="K908" s="13">
        <f t="shared" si="175"/>
        <v>1.2808396148893593</v>
      </c>
      <c r="L908" s="13">
        <f t="shared" si="176"/>
        <v>0</v>
      </c>
      <c r="M908" s="13">
        <f t="shared" si="181"/>
        <v>5.6149088458332626E-5</v>
      </c>
      <c r="N908" s="13">
        <f t="shared" si="177"/>
        <v>3.4812434844166227E-5</v>
      </c>
      <c r="O908" s="13">
        <f t="shared" si="178"/>
        <v>0.14391523244566193</v>
      </c>
      <c r="Q908">
        <v>15.81276894565608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118.8258938191742</v>
      </c>
      <c r="G909" s="13">
        <f t="shared" si="172"/>
        <v>13.251019455558477</v>
      </c>
      <c r="H909" s="13">
        <f t="shared" si="173"/>
        <v>105.57487436361572</v>
      </c>
      <c r="I909" s="16">
        <f t="shared" si="180"/>
        <v>106.85571397850508</v>
      </c>
      <c r="J909" s="13">
        <f t="shared" si="174"/>
        <v>81.445305477975594</v>
      </c>
      <c r="K909" s="13">
        <f t="shared" si="175"/>
        <v>25.410408500529485</v>
      </c>
      <c r="L909" s="13">
        <f t="shared" si="176"/>
        <v>5.0671339823576078</v>
      </c>
      <c r="M909" s="13">
        <f t="shared" si="181"/>
        <v>5.0671553190112224</v>
      </c>
      <c r="N909" s="13">
        <f t="shared" si="177"/>
        <v>3.1416362977869579</v>
      </c>
      <c r="O909" s="13">
        <f t="shared" si="178"/>
        <v>16.392655753345437</v>
      </c>
      <c r="Q909">
        <v>12.667133992431641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158.918389797038</v>
      </c>
      <c r="G910" s="13">
        <f t="shared" si="172"/>
        <v>19.961168297440082</v>
      </c>
      <c r="H910" s="13">
        <f t="shared" si="173"/>
        <v>138.95722149959792</v>
      </c>
      <c r="I910" s="16">
        <f t="shared" si="180"/>
        <v>159.3004960177698</v>
      </c>
      <c r="J910" s="13">
        <f t="shared" si="174"/>
        <v>91.118964099587487</v>
      </c>
      <c r="K910" s="13">
        <f t="shared" si="175"/>
        <v>68.181531918182316</v>
      </c>
      <c r="L910" s="13">
        <f t="shared" si="176"/>
        <v>31.115527487525867</v>
      </c>
      <c r="M910" s="13">
        <f t="shared" si="181"/>
        <v>33.041046508750128</v>
      </c>
      <c r="N910" s="13">
        <f t="shared" si="177"/>
        <v>20.485448835425078</v>
      </c>
      <c r="O910" s="13">
        <f t="shared" si="178"/>
        <v>40.446617132865157</v>
      </c>
      <c r="Q910">
        <v>10.828858951612901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42.22280930855711</v>
      </c>
      <c r="G911" s="13">
        <f t="shared" si="172"/>
        <v>0.43021380910334517</v>
      </c>
      <c r="H911" s="13">
        <f t="shared" si="173"/>
        <v>41.792595499453768</v>
      </c>
      <c r="I911" s="16">
        <f t="shared" si="180"/>
        <v>78.858599930110216</v>
      </c>
      <c r="J911" s="13">
        <f t="shared" si="174"/>
        <v>66.837570917319624</v>
      </c>
      <c r="K911" s="13">
        <f t="shared" si="175"/>
        <v>12.021029012790592</v>
      </c>
      <c r="L911" s="13">
        <f t="shared" si="176"/>
        <v>0</v>
      </c>
      <c r="M911" s="13">
        <f t="shared" si="181"/>
        <v>12.55559767332505</v>
      </c>
      <c r="N911" s="13">
        <f t="shared" si="177"/>
        <v>7.7844705574615309</v>
      </c>
      <c r="O911" s="13">
        <f t="shared" si="178"/>
        <v>8.2146843665648763</v>
      </c>
      <c r="Q911">
        <v>12.682071325742459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6.4981352241015022</v>
      </c>
      <c r="G912" s="13">
        <f t="shared" si="172"/>
        <v>0</v>
      </c>
      <c r="H912" s="13">
        <f t="shared" si="173"/>
        <v>6.4981352241015022</v>
      </c>
      <c r="I912" s="16">
        <f t="shared" si="180"/>
        <v>18.519164236892095</v>
      </c>
      <c r="J912" s="13">
        <f t="shared" si="174"/>
        <v>18.353812495893116</v>
      </c>
      <c r="K912" s="13">
        <f t="shared" si="175"/>
        <v>0.16535174099897887</v>
      </c>
      <c r="L912" s="13">
        <f t="shared" si="176"/>
        <v>0</v>
      </c>
      <c r="M912" s="13">
        <f t="shared" si="181"/>
        <v>4.7711271158635187</v>
      </c>
      <c r="N912" s="13">
        <f t="shared" si="177"/>
        <v>2.9580988118353817</v>
      </c>
      <c r="O912" s="13">
        <f t="shared" si="178"/>
        <v>2.9580988118353817</v>
      </c>
      <c r="Q912">
        <v>13.97604039084889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8.3504854022533177</v>
      </c>
      <c r="G913" s="13">
        <f t="shared" si="172"/>
        <v>0</v>
      </c>
      <c r="H913" s="13">
        <f t="shared" si="173"/>
        <v>8.3504854022533177</v>
      </c>
      <c r="I913" s="16">
        <f t="shared" si="180"/>
        <v>8.5158371432522966</v>
      </c>
      <c r="J913" s="13">
        <f t="shared" si="174"/>
        <v>8.5077931823968704</v>
      </c>
      <c r="K913" s="13">
        <f t="shared" si="175"/>
        <v>8.0439608554261355E-3</v>
      </c>
      <c r="L913" s="13">
        <f t="shared" si="176"/>
        <v>0</v>
      </c>
      <c r="M913" s="13">
        <f t="shared" si="181"/>
        <v>1.813028304028137</v>
      </c>
      <c r="N913" s="13">
        <f t="shared" si="177"/>
        <v>1.124077548497445</v>
      </c>
      <c r="O913" s="13">
        <f t="shared" si="178"/>
        <v>1.124077548497445</v>
      </c>
      <c r="Q913">
        <v>18.997974252659549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66.826833428263356</v>
      </c>
      <c r="G914" s="13">
        <f t="shared" si="172"/>
        <v>4.5481081912248387</v>
      </c>
      <c r="H914" s="13">
        <f t="shared" si="173"/>
        <v>62.278725237038515</v>
      </c>
      <c r="I914" s="16">
        <f t="shared" si="180"/>
        <v>62.286769197893939</v>
      </c>
      <c r="J914" s="13">
        <f t="shared" si="174"/>
        <v>60.042366674189765</v>
      </c>
      <c r="K914" s="13">
        <f t="shared" si="175"/>
        <v>2.2444025237041743</v>
      </c>
      <c r="L914" s="13">
        <f t="shared" si="176"/>
        <v>0</v>
      </c>
      <c r="M914" s="13">
        <f t="shared" si="181"/>
        <v>0.68895075553069196</v>
      </c>
      <c r="N914" s="13">
        <f t="shared" si="177"/>
        <v>0.42714946842902901</v>
      </c>
      <c r="O914" s="13">
        <f t="shared" si="178"/>
        <v>4.9752576596538676</v>
      </c>
      <c r="Q914">
        <v>21.00593637170444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96.31889419752234</v>
      </c>
      <c r="G915" s="13">
        <f t="shared" si="172"/>
        <v>9.4840971484803092</v>
      </c>
      <c r="H915" s="13">
        <f t="shared" si="173"/>
        <v>86.834797049042038</v>
      </c>
      <c r="I915" s="16">
        <f t="shared" si="180"/>
        <v>89.079199572746205</v>
      </c>
      <c r="J915" s="13">
        <f t="shared" si="174"/>
        <v>85.430418419436123</v>
      </c>
      <c r="K915" s="13">
        <f t="shared" si="175"/>
        <v>3.6487811533100825</v>
      </c>
      <c r="L915" s="13">
        <f t="shared" si="176"/>
        <v>0</v>
      </c>
      <c r="M915" s="13">
        <f t="shared" si="181"/>
        <v>0.26180128710166295</v>
      </c>
      <c r="N915" s="13">
        <f t="shared" si="177"/>
        <v>0.16231679800303103</v>
      </c>
      <c r="O915" s="13">
        <f t="shared" si="178"/>
        <v>9.6464139464833405</v>
      </c>
      <c r="Q915">
        <v>25.130390511770742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59.102395443369282</v>
      </c>
      <c r="G916" s="13">
        <f t="shared" si="172"/>
        <v>3.2552944779768227</v>
      </c>
      <c r="H916" s="13">
        <f t="shared" si="173"/>
        <v>55.847100965392457</v>
      </c>
      <c r="I916" s="16">
        <f t="shared" si="180"/>
        <v>59.495882118702539</v>
      </c>
      <c r="J916" s="13">
        <f t="shared" si="174"/>
        <v>58.645726326051616</v>
      </c>
      <c r="K916" s="13">
        <f t="shared" si="175"/>
        <v>0.85015579265092356</v>
      </c>
      <c r="L916" s="13">
        <f t="shared" si="176"/>
        <v>0</v>
      </c>
      <c r="M916" s="13">
        <f t="shared" si="181"/>
        <v>9.9484489098631917E-2</v>
      </c>
      <c r="N916" s="13">
        <f t="shared" si="177"/>
        <v>6.1680383241151791E-2</v>
      </c>
      <c r="O916" s="13">
        <f t="shared" si="178"/>
        <v>3.3169748612179744</v>
      </c>
      <c r="Q916">
        <v>27.211110870967751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32.882443767854141</v>
      </c>
      <c r="G917" s="13">
        <f t="shared" si="172"/>
        <v>0</v>
      </c>
      <c r="H917" s="13">
        <f t="shared" si="173"/>
        <v>32.882443767854141</v>
      </c>
      <c r="I917" s="16">
        <f t="shared" si="180"/>
        <v>33.732599560505065</v>
      </c>
      <c r="J917" s="13">
        <f t="shared" si="174"/>
        <v>33.491959722031353</v>
      </c>
      <c r="K917" s="13">
        <f t="shared" si="175"/>
        <v>0.24063983847371162</v>
      </c>
      <c r="L917" s="13">
        <f t="shared" si="176"/>
        <v>0</v>
      </c>
      <c r="M917" s="13">
        <f t="shared" si="181"/>
        <v>3.7804105857480126E-2</v>
      </c>
      <c r="N917" s="13">
        <f t="shared" si="177"/>
        <v>2.3438545631637678E-2</v>
      </c>
      <c r="O917" s="13">
        <f t="shared" si="178"/>
        <v>2.3438545631637678E-2</v>
      </c>
      <c r="Q917">
        <v>24.111684625158809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20.992120791002709</v>
      </c>
      <c r="G918" s="13">
        <f t="shared" si="172"/>
        <v>0</v>
      </c>
      <c r="H918" s="13">
        <f t="shared" si="173"/>
        <v>20.992120791002709</v>
      </c>
      <c r="I918" s="16">
        <f t="shared" si="180"/>
        <v>21.23276062947642</v>
      </c>
      <c r="J918" s="13">
        <f t="shared" si="174"/>
        <v>21.172195106201123</v>
      </c>
      <c r="K918" s="13">
        <f t="shared" si="175"/>
        <v>6.0565523275297295E-2</v>
      </c>
      <c r="L918" s="13">
        <f t="shared" si="176"/>
        <v>0</v>
      </c>
      <c r="M918" s="13">
        <f t="shared" si="181"/>
        <v>1.4365560225842448E-2</v>
      </c>
      <c r="N918" s="13">
        <f t="shared" si="177"/>
        <v>8.9066473400223178E-3</v>
      </c>
      <c r="O918" s="13">
        <f t="shared" si="178"/>
        <v>8.9066473400223178E-3</v>
      </c>
      <c r="Q918">
        <v>24.092225770081019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4.7709518861803248</v>
      </c>
      <c r="G919" s="13">
        <f t="shared" si="172"/>
        <v>0</v>
      </c>
      <c r="H919" s="13">
        <f t="shared" si="173"/>
        <v>4.7709518861803248</v>
      </c>
      <c r="I919" s="16">
        <f t="shared" si="180"/>
        <v>4.8315174094556221</v>
      </c>
      <c r="J919" s="13">
        <f t="shared" si="174"/>
        <v>4.8303674256011622</v>
      </c>
      <c r="K919" s="13">
        <f t="shared" si="175"/>
        <v>1.1499838544599683E-3</v>
      </c>
      <c r="L919" s="13">
        <f t="shared" si="176"/>
        <v>0</v>
      </c>
      <c r="M919" s="13">
        <f t="shared" si="181"/>
        <v>5.4589128858201306E-3</v>
      </c>
      <c r="N919" s="13">
        <f t="shared" si="177"/>
        <v>3.384525989208481E-3</v>
      </c>
      <c r="O919" s="13">
        <f t="shared" si="178"/>
        <v>3.384525989208481E-3</v>
      </c>
      <c r="Q919">
        <v>20.73425307901023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150.06743954840019</v>
      </c>
      <c r="G920" s="13">
        <f t="shared" si="172"/>
        <v>18.479813941421931</v>
      </c>
      <c r="H920" s="13">
        <f t="shared" si="173"/>
        <v>131.58762560697826</v>
      </c>
      <c r="I920" s="16">
        <f t="shared" si="180"/>
        <v>131.58877559083271</v>
      </c>
      <c r="J920" s="13">
        <f t="shared" si="174"/>
        <v>97.316473227928483</v>
      </c>
      <c r="K920" s="13">
        <f t="shared" si="175"/>
        <v>34.272302362904227</v>
      </c>
      <c r="L920" s="13">
        <f t="shared" si="176"/>
        <v>10.464188819427878</v>
      </c>
      <c r="M920" s="13">
        <f t="shared" si="181"/>
        <v>10.46626320632449</v>
      </c>
      <c r="N920" s="13">
        <f t="shared" si="177"/>
        <v>6.4890831879211834</v>
      </c>
      <c r="O920" s="13">
        <f t="shared" si="178"/>
        <v>24.968897129343112</v>
      </c>
      <c r="Q920">
        <v>14.684459111853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55.427888002072827</v>
      </c>
      <c r="G921" s="13">
        <f t="shared" si="172"/>
        <v>2.6403042846669753</v>
      </c>
      <c r="H921" s="13">
        <f t="shared" si="173"/>
        <v>52.787583717405852</v>
      </c>
      <c r="I921" s="16">
        <f t="shared" si="180"/>
        <v>76.595697260882204</v>
      </c>
      <c r="J921" s="13">
        <f t="shared" si="174"/>
        <v>66.117176269954712</v>
      </c>
      <c r="K921" s="13">
        <f t="shared" si="175"/>
        <v>10.478520990927493</v>
      </c>
      <c r="L921" s="13">
        <f t="shared" si="176"/>
        <v>0</v>
      </c>
      <c r="M921" s="13">
        <f t="shared" si="181"/>
        <v>3.9771800184033061</v>
      </c>
      <c r="N921" s="13">
        <f t="shared" si="177"/>
        <v>2.4658516114100499</v>
      </c>
      <c r="O921" s="13">
        <f t="shared" si="178"/>
        <v>5.1061558960770252</v>
      </c>
      <c r="Q921">
        <v>13.25227482696407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0.15161290299999999</v>
      </c>
      <c r="G922" s="13">
        <f t="shared" si="172"/>
        <v>0</v>
      </c>
      <c r="H922" s="13">
        <f t="shared" si="173"/>
        <v>0.15161290299999999</v>
      </c>
      <c r="I922" s="16">
        <f t="shared" si="180"/>
        <v>10.630133893927493</v>
      </c>
      <c r="J922" s="13">
        <f t="shared" si="174"/>
        <v>10.592281986212326</v>
      </c>
      <c r="K922" s="13">
        <f t="shared" si="175"/>
        <v>3.7851907715166888E-2</v>
      </c>
      <c r="L922" s="13">
        <f t="shared" si="176"/>
        <v>0</v>
      </c>
      <c r="M922" s="13">
        <f t="shared" si="181"/>
        <v>1.5113284069932562</v>
      </c>
      <c r="N922" s="13">
        <f t="shared" si="177"/>
        <v>0.93702361233581888</v>
      </c>
      <c r="O922" s="13">
        <f t="shared" si="178"/>
        <v>0.93702361233581888</v>
      </c>
      <c r="Q922">
        <v>12.6454016516129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111.26438026691881</v>
      </c>
      <c r="G923" s="13">
        <f t="shared" si="172"/>
        <v>11.985473867337856</v>
      </c>
      <c r="H923" s="13">
        <f t="shared" si="173"/>
        <v>99.278906399580947</v>
      </c>
      <c r="I923" s="16">
        <f t="shared" si="180"/>
        <v>99.316758307296112</v>
      </c>
      <c r="J923" s="13">
        <f t="shared" si="174"/>
        <v>78.305084467830213</v>
      </c>
      <c r="K923" s="13">
        <f t="shared" si="175"/>
        <v>21.0116738394659</v>
      </c>
      <c r="L923" s="13">
        <f t="shared" si="176"/>
        <v>2.3882244232760508</v>
      </c>
      <c r="M923" s="13">
        <f t="shared" si="181"/>
        <v>2.9625292179334881</v>
      </c>
      <c r="N923" s="13">
        <f t="shared" si="177"/>
        <v>1.8367681151187627</v>
      </c>
      <c r="O923" s="13">
        <f t="shared" si="178"/>
        <v>13.822241982456617</v>
      </c>
      <c r="Q923">
        <v>12.83898476589831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70.868577758905403</v>
      </c>
      <c r="G924" s="13">
        <f t="shared" si="172"/>
        <v>5.2245616116956759</v>
      </c>
      <c r="H924" s="13">
        <f t="shared" si="173"/>
        <v>65.644016147209726</v>
      </c>
      <c r="I924" s="16">
        <f t="shared" si="180"/>
        <v>84.267465563399568</v>
      </c>
      <c r="J924" s="13">
        <f t="shared" si="174"/>
        <v>70.854130836802966</v>
      </c>
      <c r="K924" s="13">
        <f t="shared" si="175"/>
        <v>13.413334726596602</v>
      </c>
      <c r="L924" s="13">
        <f t="shared" si="176"/>
        <v>0</v>
      </c>
      <c r="M924" s="13">
        <f t="shared" si="181"/>
        <v>1.1257611028147254</v>
      </c>
      <c r="N924" s="13">
        <f t="shared" si="177"/>
        <v>0.69797188374512975</v>
      </c>
      <c r="O924" s="13">
        <f t="shared" si="178"/>
        <v>5.9225334954408053</v>
      </c>
      <c r="Q924">
        <v>13.24501485981266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123.8584308294009</v>
      </c>
      <c r="G925" s="13">
        <f t="shared" si="172"/>
        <v>14.093298579550755</v>
      </c>
      <c r="H925" s="13">
        <f t="shared" si="173"/>
        <v>109.76513224985015</v>
      </c>
      <c r="I925" s="16">
        <f t="shared" si="180"/>
        <v>123.17846697644676</v>
      </c>
      <c r="J925" s="13">
        <f t="shared" si="174"/>
        <v>96.469598961619809</v>
      </c>
      <c r="K925" s="13">
        <f t="shared" si="175"/>
        <v>26.708868014826948</v>
      </c>
      <c r="L925" s="13">
        <f t="shared" si="176"/>
        <v>5.8579194861349153</v>
      </c>
      <c r="M925" s="13">
        <f t="shared" si="181"/>
        <v>6.2857087052045113</v>
      </c>
      <c r="N925" s="13">
        <f t="shared" si="177"/>
        <v>3.8971393972267969</v>
      </c>
      <c r="O925" s="13">
        <f t="shared" si="178"/>
        <v>17.990437976777553</v>
      </c>
      <c r="Q925">
        <v>15.696037272110409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22.23047048669229</v>
      </c>
      <c r="G926" s="13">
        <f t="shared" si="172"/>
        <v>0</v>
      </c>
      <c r="H926" s="13">
        <f t="shared" si="173"/>
        <v>22.23047048669229</v>
      </c>
      <c r="I926" s="16">
        <f t="shared" si="180"/>
        <v>43.08141901538432</v>
      </c>
      <c r="J926" s="13">
        <f t="shared" si="174"/>
        <v>42.367774033710099</v>
      </c>
      <c r="K926" s="13">
        <f t="shared" si="175"/>
        <v>0.71364498167422141</v>
      </c>
      <c r="L926" s="13">
        <f t="shared" si="176"/>
        <v>0</v>
      </c>
      <c r="M926" s="13">
        <f t="shared" si="181"/>
        <v>2.3885693079777144</v>
      </c>
      <c r="N926" s="13">
        <f t="shared" si="177"/>
        <v>1.480912970946183</v>
      </c>
      <c r="O926" s="13">
        <f t="shared" si="178"/>
        <v>1.480912970946183</v>
      </c>
      <c r="Q926">
        <v>21.500498530035749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21.51360841569446</v>
      </c>
      <c r="G927" s="13">
        <f t="shared" si="172"/>
        <v>0</v>
      </c>
      <c r="H927" s="13">
        <f t="shared" si="173"/>
        <v>21.51360841569446</v>
      </c>
      <c r="I927" s="16">
        <f t="shared" si="180"/>
        <v>22.227253397368681</v>
      </c>
      <c r="J927" s="13">
        <f t="shared" si="174"/>
        <v>22.125567014211253</v>
      </c>
      <c r="K927" s="13">
        <f t="shared" si="175"/>
        <v>0.10168638315742839</v>
      </c>
      <c r="L927" s="13">
        <f t="shared" si="176"/>
        <v>0</v>
      </c>
      <c r="M927" s="13">
        <f t="shared" si="181"/>
        <v>0.90765633703153137</v>
      </c>
      <c r="N927" s="13">
        <f t="shared" si="177"/>
        <v>0.56274692895954948</v>
      </c>
      <c r="O927" s="13">
        <f t="shared" si="178"/>
        <v>0.56274692895954948</v>
      </c>
      <c r="Q927">
        <v>21.368856388856141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47.099052287522902</v>
      </c>
      <c r="G928" s="13">
        <f t="shared" si="172"/>
        <v>1.2463345164822626</v>
      </c>
      <c r="H928" s="13">
        <f t="shared" si="173"/>
        <v>45.852717771040638</v>
      </c>
      <c r="I928" s="16">
        <f t="shared" si="180"/>
        <v>45.954404154198066</v>
      </c>
      <c r="J928" s="13">
        <f t="shared" si="174"/>
        <v>45.464773667346101</v>
      </c>
      <c r="K928" s="13">
        <f t="shared" si="175"/>
        <v>0.48963048685196497</v>
      </c>
      <c r="L928" s="13">
        <f t="shared" si="176"/>
        <v>0</v>
      </c>
      <c r="M928" s="13">
        <f t="shared" si="181"/>
        <v>0.34490940807198189</v>
      </c>
      <c r="N928" s="13">
        <f t="shared" si="177"/>
        <v>0.21384383300462878</v>
      </c>
      <c r="O928" s="13">
        <f t="shared" si="178"/>
        <v>1.4601783494868914</v>
      </c>
      <c r="Q928">
        <v>25.63269787096775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3.852659850931607</v>
      </c>
      <c r="G929" s="13">
        <f t="shared" si="172"/>
        <v>0</v>
      </c>
      <c r="H929" s="13">
        <f t="shared" si="173"/>
        <v>3.852659850931607</v>
      </c>
      <c r="I929" s="16">
        <f t="shared" si="180"/>
        <v>4.342290337783572</v>
      </c>
      <c r="J929" s="13">
        <f t="shared" si="174"/>
        <v>4.3417968011761854</v>
      </c>
      <c r="K929" s="13">
        <f t="shared" si="175"/>
        <v>4.935366073866021E-4</v>
      </c>
      <c r="L929" s="13">
        <f t="shared" si="176"/>
        <v>0</v>
      </c>
      <c r="M929" s="13">
        <f t="shared" si="181"/>
        <v>0.13106557506735311</v>
      </c>
      <c r="N929" s="13">
        <f t="shared" si="177"/>
        <v>8.126065654175893E-2</v>
      </c>
      <c r="O929" s="13">
        <f t="shared" si="178"/>
        <v>8.126065654175893E-2</v>
      </c>
      <c r="Q929">
        <v>24.468251497854169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11.909785066298991</v>
      </c>
      <c r="G930" s="13">
        <f t="shared" si="172"/>
        <v>0</v>
      </c>
      <c r="H930" s="13">
        <f t="shared" si="173"/>
        <v>11.909785066298991</v>
      </c>
      <c r="I930" s="16">
        <f t="shared" si="180"/>
        <v>11.910278602906377</v>
      </c>
      <c r="J930" s="13">
        <f t="shared" si="174"/>
        <v>11.899607395641805</v>
      </c>
      <c r="K930" s="13">
        <f t="shared" si="175"/>
        <v>1.0671207264572047E-2</v>
      </c>
      <c r="L930" s="13">
        <f t="shared" si="176"/>
        <v>0</v>
      </c>
      <c r="M930" s="13">
        <f t="shared" si="181"/>
        <v>4.9804918525594183E-2</v>
      </c>
      <c r="N930" s="13">
        <f t="shared" si="177"/>
        <v>3.0879049485868393E-2</v>
      </c>
      <c r="O930" s="13">
        <f t="shared" si="178"/>
        <v>3.0879049485868393E-2</v>
      </c>
      <c r="Q930">
        <v>24.125720746803012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3.4729994666895601</v>
      </c>
      <c r="G931" s="13">
        <f t="shared" si="172"/>
        <v>0</v>
      </c>
      <c r="H931" s="13">
        <f t="shared" si="173"/>
        <v>3.4729994666895601</v>
      </c>
      <c r="I931" s="16">
        <f t="shared" si="180"/>
        <v>3.4836706739541321</v>
      </c>
      <c r="J931" s="13">
        <f t="shared" si="174"/>
        <v>3.483300700892519</v>
      </c>
      <c r="K931" s="13">
        <f t="shared" si="175"/>
        <v>3.6997306161312693E-4</v>
      </c>
      <c r="L931" s="13">
        <f t="shared" si="176"/>
        <v>0</v>
      </c>
      <c r="M931" s="13">
        <f t="shared" si="181"/>
        <v>1.892586903972579E-2</v>
      </c>
      <c r="N931" s="13">
        <f t="shared" si="177"/>
        <v>1.173403880462999E-2</v>
      </c>
      <c r="O931" s="13">
        <f t="shared" si="178"/>
        <v>1.173403880462999E-2</v>
      </c>
      <c r="Q931">
        <v>21.816243435856009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107.46665054310991</v>
      </c>
      <c r="G932" s="13">
        <f t="shared" si="172"/>
        <v>11.349860366944522</v>
      </c>
      <c r="H932" s="13">
        <f t="shared" si="173"/>
        <v>96.116790176165381</v>
      </c>
      <c r="I932" s="16">
        <f t="shared" si="180"/>
        <v>96.11716014922699</v>
      </c>
      <c r="J932" s="13">
        <f t="shared" si="174"/>
        <v>79.373601103689808</v>
      </c>
      <c r="K932" s="13">
        <f t="shared" si="175"/>
        <v>16.743559045537182</v>
      </c>
      <c r="L932" s="13">
        <f t="shared" si="176"/>
        <v>0</v>
      </c>
      <c r="M932" s="13">
        <f t="shared" si="181"/>
        <v>7.1918302350958002E-3</v>
      </c>
      <c r="N932" s="13">
        <f t="shared" si="177"/>
        <v>4.4589347457593964E-3</v>
      </c>
      <c r="O932" s="13">
        <f t="shared" si="178"/>
        <v>11.354319301690282</v>
      </c>
      <c r="Q932">
        <v>14.29678634174202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40.50317005672018</v>
      </c>
      <c r="G933" s="13">
        <f t="shared" si="172"/>
        <v>0.14240345824520059</v>
      </c>
      <c r="H933" s="13">
        <f t="shared" si="173"/>
        <v>40.360766598474981</v>
      </c>
      <c r="I933" s="16">
        <f t="shared" si="180"/>
        <v>57.104325644012164</v>
      </c>
      <c r="J933" s="13">
        <f t="shared" si="174"/>
        <v>52.249150401043998</v>
      </c>
      <c r="K933" s="13">
        <f t="shared" si="175"/>
        <v>4.8551752429681656</v>
      </c>
      <c r="L933" s="13">
        <f t="shared" si="176"/>
        <v>0</v>
      </c>
      <c r="M933" s="13">
        <f t="shared" si="181"/>
        <v>2.7328954893364038E-3</v>
      </c>
      <c r="N933" s="13">
        <f t="shared" si="177"/>
        <v>1.6943952033885703E-3</v>
      </c>
      <c r="O933" s="13">
        <f t="shared" si="178"/>
        <v>0.14409785344858916</v>
      </c>
      <c r="Q933">
        <v>13.0875989516129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5.0219746327497639</v>
      </c>
      <c r="G934" s="13">
        <f t="shared" si="172"/>
        <v>0</v>
      </c>
      <c r="H934" s="13">
        <f t="shared" si="173"/>
        <v>5.0219746327497639</v>
      </c>
      <c r="I934" s="16">
        <f t="shared" si="180"/>
        <v>9.8771498757179295</v>
      </c>
      <c r="J934" s="13">
        <f t="shared" si="174"/>
        <v>9.8487843511947322</v>
      </c>
      <c r="K934" s="13">
        <f t="shared" si="175"/>
        <v>2.8365524523197294E-2</v>
      </c>
      <c r="L934" s="13">
        <f t="shared" si="176"/>
        <v>0</v>
      </c>
      <c r="M934" s="13">
        <f t="shared" si="181"/>
        <v>1.0385002859478335E-3</v>
      </c>
      <c r="N934" s="13">
        <f t="shared" si="177"/>
        <v>6.4387017728765672E-4</v>
      </c>
      <c r="O934" s="13">
        <f t="shared" si="178"/>
        <v>6.4387017728765672E-4</v>
      </c>
      <c r="Q934">
        <v>13.15039496228985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95.053891670803097</v>
      </c>
      <c r="G935" s="13">
        <f t="shared" si="172"/>
        <v>9.2723778470846288</v>
      </c>
      <c r="H935" s="13">
        <f t="shared" si="173"/>
        <v>85.78151382371847</v>
      </c>
      <c r="I935" s="16">
        <f t="shared" si="180"/>
        <v>85.809879348241665</v>
      </c>
      <c r="J935" s="13">
        <f t="shared" si="174"/>
        <v>72.938267357959049</v>
      </c>
      <c r="K935" s="13">
        <f t="shared" si="175"/>
        <v>12.871611990282616</v>
      </c>
      <c r="L935" s="13">
        <f t="shared" si="176"/>
        <v>0</v>
      </c>
      <c r="M935" s="13">
        <f t="shared" si="181"/>
        <v>3.9463010866017676E-4</v>
      </c>
      <c r="N935" s="13">
        <f t="shared" si="177"/>
        <v>2.4467066736930961E-4</v>
      </c>
      <c r="O935" s="13">
        <f t="shared" si="178"/>
        <v>9.2726225177519979</v>
      </c>
      <c r="Q935">
        <v>14.06041838879923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51.776649803455257</v>
      </c>
      <c r="G936" s="13">
        <f t="shared" si="172"/>
        <v>2.0292085877711048</v>
      </c>
      <c r="H936" s="13">
        <f t="shared" si="173"/>
        <v>49.747441215684155</v>
      </c>
      <c r="I936" s="16">
        <f t="shared" si="180"/>
        <v>62.619053205966772</v>
      </c>
      <c r="J936" s="13">
        <f t="shared" si="174"/>
        <v>57.422355548426495</v>
      </c>
      <c r="K936" s="13">
        <f t="shared" si="175"/>
        <v>5.1966976575402768</v>
      </c>
      <c r="L936" s="13">
        <f t="shared" si="176"/>
        <v>0</v>
      </c>
      <c r="M936" s="13">
        <f t="shared" si="181"/>
        <v>1.4995944129086715E-4</v>
      </c>
      <c r="N936" s="13">
        <f t="shared" si="177"/>
        <v>9.2974853600337625E-5</v>
      </c>
      <c r="O936" s="13">
        <f t="shared" si="178"/>
        <v>2.0293015626247053</v>
      </c>
      <c r="Q936">
        <v>14.62321345760229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104.1081784339506</v>
      </c>
      <c r="G937" s="13">
        <f t="shared" si="172"/>
        <v>10.787763965009116</v>
      </c>
      <c r="H937" s="13">
        <f t="shared" si="173"/>
        <v>93.320414468941479</v>
      </c>
      <c r="I937" s="16">
        <f t="shared" si="180"/>
        <v>98.517112126481749</v>
      </c>
      <c r="J937" s="13">
        <f t="shared" si="174"/>
        <v>80.570275764008912</v>
      </c>
      <c r="K937" s="13">
        <f t="shared" si="175"/>
        <v>17.946836362472837</v>
      </c>
      <c r="L937" s="13">
        <f t="shared" si="176"/>
        <v>0.52168255458263657</v>
      </c>
      <c r="M937" s="13">
        <f t="shared" si="181"/>
        <v>0.521739539170327</v>
      </c>
      <c r="N937" s="13">
        <f t="shared" si="177"/>
        <v>0.32347851428560276</v>
      </c>
      <c r="O937" s="13">
        <f t="shared" si="178"/>
        <v>11.111242479294718</v>
      </c>
      <c r="Q937">
        <v>14.22144187671314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19.019532152110081</v>
      </c>
      <c r="G938" s="13">
        <f t="shared" si="172"/>
        <v>0</v>
      </c>
      <c r="H938" s="13">
        <f t="shared" si="173"/>
        <v>19.019532152110081</v>
      </c>
      <c r="I938" s="16">
        <f t="shared" si="180"/>
        <v>36.444685960000278</v>
      </c>
      <c r="J938" s="13">
        <f t="shared" si="174"/>
        <v>36.025976497856021</v>
      </c>
      <c r="K938" s="13">
        <f t="shared" si="175"/>
        <v>0.41870946214425686</v>
      </c>
      <c r="L938" s="13">
        <f t="shared" si="176"/>
        <v>0</v>
      </c>
      <c r="M938" s="13">
        <f t="shared" si="181"/>
        <v>0.19826102488472425</v>
      </c>
      <c r="N938" s="13">
        <f t="shared" si="177"/>
        <v>0.12292183542852902</v>
      </c>
      <c r="O938" s="13">
        <f t="shared" si="178"/>
        <v>0.12292183542852902</v>
      </c>
      <c r="Q938">
        <v>21.776851843359989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39.428451859988463</v>
      </c>
      <c r="G939" s="13">
        <f t="shared" si="172"/>
        <v>0</v>
      </c>
      <c r="H939" s="13">
        <f t="shared" si="173"/>
        <v>39.428451859988463</v>
      </c>
      <c r="I939" s="16">
        <f t="shared" si="180"/>
        <v>39.84716132213272</v>
      </c>
      <c r="J939" s="13">
        <f t="shared" si="174"/>
        <v>39.352005748999382</v>
      </c>
      <c r="K939" s="13">
        <f t="shared" si="175"/>
        <v>0.49515557313333858</v>
      </c>
      <c r="L939" s="13">
        <f t="shared" si="176"/>
        <v>0</v>
      </c>
      <c r="M939" s="13">
        <f t="shared" si="181"/>
        <v>7.5339189456195221E-2</v>
      </c>
      <c r="N939" s="13">
        <f t="shared" si="177"/>
        <v>4.6710297462841034E-2</v>
      </c>
      <c r="O939" s="13">
        <f t="shared" si="178"/>
        <v>4.6710297462841034E-2</v>
      </c>
      <c r="Q939">
        <v>22.47574574661898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20.901021754046418</v>
      </c>
      <c r="G940" s="13">
        <f t="shared" si="172"/>
        <v>0</v>
      </c>
      <c r="H940" s="13">
        <f t="shared" si="173"/>
        <v>20.901021754046418</v>
      </c>
      <c r="I940" s="16">
        <f t="shared" si="180"/>
        <v>21.396177327179757</v>
      </c>
      <c r="J940" s="13">
        <f t="shared" si="174"/>
        <v>21.357869655522059</v>
      </c>
      <c r="K940" s="13">
        <f t="shared" si="175"/>
        <v>3.8307671657697995E-2</v>
      </c>
      <c r="L940" s="13">
        <f t="shared" si="176"/>
        <v>0</v>
      </c>
      <c r="M940" s="13">
        <f t="shared" si="181"/>
        <v>2.8628891993354187E-2</v>
      </c>
      <c r="N940" s="13">
        <f t="shared" si="177"/>
        <v>1.7749913035879597E-2</v>
      </c>
      <c r="O940" s="13">
        <f t="shared" si="178"/>
        <v>1.7749913035879597E-2</v>
      </c>
      <c r="Q940">
        <v>27.581365870967751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33.239240083836613</v>
      </c>
      <c r="G941" s="13">
        <f t="shared" si="172"/>
        <v>0</v>
      </c>
      <c r="H941" s="13">
        <f t="shared" si="173"/>
        <v>33.239240083836613</v>
      </c>
      <c r="I941" s="16">
        <f t="shared" si="180"/>
        <v>33.277547755494311</v>
      </c>
      <c r="J941" s="13">
        <f t="shared" si="174"/>
        <v>33.090271477475703</v>
      </c>
      <c r="K941" s="13">
        <f t="shared" si="175"/>
        <v>0.18727627801860791</v>
      </c>
      <c r="L941" s="13">
        <f t="shared" si="176"/>
        <v>0</v>
      </c>
      <c r="M941" s="13">
        <f t="shared" si="181"/>
        <v>1.087897895747459E-2</v>
      </c>
      <c r="N941" s="13">
        <f t="shared" si="177"/>
        <v>6.744966953634246E-3</v>
      </c>
      <c r="O941" s="13">
        <f t="shared" si="178"/>
        <v>6.744966953634246E-3</v>
      </c>
      <c r="Q941">
        <v>25.635428939628522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22.23093550135842</v>
      </c>
      <c r="G942" s="13">
        <f t="shared" si="172"/>
        <v>0</v>
      </c>
      <c r="H942" s="13">
        <f t="shared" si="173"/>
        <v>22.23093550135842</v>
      </c>
      <c r="I942" s="16">
        <f t="shared" si="180"/>
        <v>22.418211779377028</v>
      </c>
      <c r="J942" s="13">
        <f t="shared" si="174"/>
        <v>22.341704364244681</v>
      </c>
      <c r="K942" s="13">
        <f t="shared" si="175"/>
        <v>7.6507415132347489E-2</v>
      </c>
      <c r="L942" s="13">
        <f t="shared" si="176"/>
        <v>0</v>
      </c>
      <c r="M942" s="13">
        <f t="shared" si="181"/>
        <v>4.1340120038403441E-3</v>
      </c>
      <c r="N942" s="13">
        <f t="shared" si="177"/>
        <v>2.5630874423810132E-3</v>
      </c>
      <c r="O942" s="13">
        <f t="shared" si="178"/>
        <v>2.5630874423810132E-3</v>
      </c>
      <c r="Q942">
        <v>23.581873691650451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5.6102170031146086</v>
      </c>
      <c r="G943" s="13">
        <f t="shared" si="172"/>
        <v>0</v>
      </c>
      <c r="H943" s="13">
        <f t="shared" si="173"/>
        <v>5.6102170031146086</v>
      </c>
      <c r="I943" s="16">
        <f t="shared" si="180"/>
        <v>5.6867244182469561</v>
      </c>
      <c r="J943" s="13">
        <f t="shared" si="174"/>
        <v>5.6846718603321378</v>
      </c>
      <c r="K943" s="13">
        <f t="shared" si="175"/>
        <v>2.0525579148182871E-3</v>
      </c>
      <c r="L943" s="13">
        <f t="shared" si="176"/>
        <v>0</v>
      </c>
      <c r="M943" s="13">
        <f t="shared" si="181"/>
        <v>1.5709245614593309E-3</v>
      </c>
      <c r="N943" s="13">
        <f t="shared" si="177"/>
        <v>9.7397322810478511E-4</v>
      </c>
      <c r="O943" s="13">
        <f t="shared" si="178"/>
        <v>9.7397322810478511E-4</v>
      </c>
      <c r="Q943">
        <v>20.0945519250436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71.079045891035719</v>
      </c>
      <c r="G944" s="13">
        <f t="shared" si="172"/>
        <v>5.2597869689257921</v>
      </c>
      <c r="H944" s="13">
        <f t="shared" si="173"/>
        <v>65.819258922109924</v>
      </c>
      <c r="I944" s="16">
        <f t="shared" si="180"/>
        <v>65.821311480024747</v>
      </c>
      <c r="J944" s="13">
        <f t="shared" si="174"/>
        <v>59.7248428653321</v>
      </c>
      <c r="K944" s="13">
        <f t="shared" si="175"/>
        <v>6.0964686146926468</v>
      </c>
      <c r="L944" s="13">
        <f t="shared" si="176"/>
        <v>0</v>
      </c>
      <c r="M944" s="13">
        <f t="shared" si="181"/>
        <v>5.9695133335454576E-4</v>
      </c>
      <c r="N944" s="13">
        <f t="shared" si="177"/>
        <v>3.7010982667981838E-4</v>
      </c>
      <c r="O944" s="13">
        <f t="shared" si="178"/>
        <v>5.2601570787524716</v>
      </c>
      <c r="Q944">
        <v>14.434819151054571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84.446790202167847</v>
      </c>
      <c r="G945" s="13">
        <f t="shared" si="172"/>
        <v>7.4971022525000128</v>
      </c>
      <c r="H945" s="13">
        <f t="shared" si="173"/>
        <v>76.949687949667833</v>
      </c>
      <c r="I945" s="16">
        <f t="shared" si="180"/>
        <v>83.046156564360473</v>
      </c>
      <c r="J945" s="13">
        <f t="shared" si="174"/>
        <v>67.76896331851448</v>
      </c>
      <c r="K945" s="13">
        <f t="shared" si="175"/>
        <v>15.277193245845993</v>
      </c>
      <c r="L945" s="13">
        <f t="shared" si="176"/>
        <v>0</v>
      </c>
      <c r="M945" s="13">
        <f t="shared" si="181"/>
        <v>2.2684150667472738E-4</v>
      </c>
      <c r="N945" s="13">
        <f t="shared" si="177"/>
        <v>1.4064173413833096E-4</v>
      </c>
      <c r="O945" s="13">
        <f t="shared" si="178"/>
        <v>7.4972428942341516</v>
      </c>
      <c r="Q945">
        <v>11.629867456233439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79.139050822933484</v>
      </c>
      <c r="G946" s="13">
        <f t="shared" si="172"/>
        <v>6.6087634155205617</v>
      </c>
      <c r="H946" s="13">
        <f t="shared" si="173"/>
        <v>72.530287407412928</v>
      </c>
      <c r="I946" s="16">
        <f t="shared" si="180"/>
        <v>87.807480653258921</v>
      </c>
      <c r="J946" s="13">
        <f t="shared" si="174"/>
        <v>66.933502635310461</v>
      </c>
      <c r="K946" s="13">
        <f t="shared" si="175"/>
        <v>20.87397801794846</v>
      </c>
      <c r="L946" s="13">
        <f t="shared" si="176"/>
        <v>2.3043651589803806</v>
      </c>
      <c r="M946" s="13">
        <f t="shared" si="181"/>
        <v>2.304451358752917</v>
      </c>
      <c r="N946" s="13">
        <f t="shared" si="177"/>
        <v>1.4287598424268084</v>
      </c>
      <c r="O946" s="13">
        <f t="shared" si="178"/>
        <v>8.0375232579473703</v>
      </c>
      <c r="Q946">
        <v>9.7578293516129051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170.21472955284759</v>
      </c>
      <c r="G947" s="13">
        <f t="shared" si="172"/>
        <v>21.851799431301096</v>
      </c>
      <c r="H947" s="13">
        <f t="shared" si="173"/>
        <v>148.3629301215465</v>
      </c>
      <c r="I947" s="16">
        <f t="shared" si="180"/>
        <v>166.9325429805146</v>
      </c>
      <c r="J947" s="13">
        <f t="shared" si="174"/>
        <v>92.314644723327532</v>
      </c>
      <c r="K947" s="13">
        <f t="shared" si="175"/>
        <v>74.617898257187065</v>
      </c>
      <c r="L947" s="13">
        <f t="shared" si="176"/>
        <v>35.035391866692919</v>
      </c>
      <c r="M947" s="13">
        <f t="shared" si="181"/>
        <v>35.911083383019026</v>
      </c>
      <c r="N947" s="13">
        <f t="shared" si="177"/>
        <v>22.264871697471797</v>
      </c>
      <c r="O947" s="13">
        <f t="shared" si="178"/>
        <v>44.116671128772893</v>
      </c>
      <c r="Q947">
        <v>10.79026371994258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70.873946864435183</v>
      </c>
      <c r="G948" s="13">
        <f t="shared" si="172"/>
        <v>5.2254602211829102</v>
      </c>
      <c r="H948" s="13">
        <f t="shared" si="173"/>
        <v>65.648486643252269</v>
      </c>
      <c r="I948" s="16">
        <f t="shared" si="180"/>
        <v>105.23099303374642</v>
      </c>
      <c r="J948" s="13">
        <f t="shared" si="174"/>
        <v>85.518732729398977</v>
      </c>
      <c r="K948" s="13">
        <f t="shared" si="175"/>
        <v>19.712260304347438</v>
      </c>
      <c r="L948" s="13">
        <f t="shared" si="176"/>
        <v>1.5968579034352934</v>
      </c>
      <c r="M948" s="13">
        <f t="shared" si="181"/>
        <v>15.243069588982522</v>
      </c>
      <c r="N948" s="13">
        <f t="shared" si="177"/>
        <v>9.4507031451691628</v>
      </c>
      <c r="O948" s="13">
        <f t="shared" si="178"/>
        <v>14.676163366352073</v>
      </c>
      <c r="Q948">
        <v>14.899694517211239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18.33925085505852</v>
      </c>
      <c r="G949" s="13">
        <f t="shared" si="172"/>
        <v>0</v>
      </c>
      <c r="H949" s="13">
        <f t="shared" si="173"/>
        <v>18.33925085505852</v>
      </c>
      <c r="I949" s="16">
        <f t="shared" si="180"/>
        <v>36.454653255970669</v>
      </c>
      <c r="J949" s="13">
        <f t="shared" si="174"/>
        <v>35.854211192691153</v>
      </c>
      <c r="K949" s="13">
        <f t="shared" si="175"/>
        <v>0.60044206327951599</v>
      </c>
      <c r="L949" s="13">
        <f t="shared" si="176"/>
        <v>0</v>
      </c>
      <c r="M949" s="13">
        <f t="shared" si="181"/>
        <v>5.7923664438133589</v>
      </c>
      <c r="N949" s="13">
        <f t="shared" si="177"/>
        <v>3.5912671951642823</v>
      </c>
      <c r="O949" s="13">
        <f t="shared" si="178"/>
        <v>3.5912671951642823</v>
      </c>
      <c r="Q949">
        <v>19.182639501611021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35.986783938036787</v>
      </c>
      <c r="G950" s="13">
        <f t="shared" si="172"/>
        <v>0</v>
      </c>
      <c r="H950" s="13">
        <f t="shared" si="173"/>
        <v>35.986783938036787</v>
      </c>
      <c r="I950" s="16">
        <f t="shared" si="180"/>
        <v>36.587226001316303</v>
      </c>
      <c r="J950" s="13">
        <f t="shared" si="174"/>
        <v>36.070888094937196</v>
      </c>
      <c r="K950" s="13">
        <f t="shared" si="175"/>
        <v>0.51633790637910693</v>
      </c>
      <c r="L950" s="13">
        <f t="shared" si="176"/>
        <v>0</v>
      </c>
      <c r="M950" s="13">
        <f t="shared" si="181"/>
        <v>2.2010992486490766</v>
      </c>
      <c r="N950" s="13">
        <f t="shared" si="177"/>
        <v>1.3646815341624274</v>
      </c>
      <c r="O950" s="13">
        <f t="shared" si="178"/>
        <v>1.3646815341624274</v>
      </c>
      <c r="Q950">
        <v>20.350220602209859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4.4023911877536106</v>
      </c>
      <c r="G951" s="13">
        <f t="shared" si="172"/>
        <v>0</v>
      </c>
      <c r="H951" s="13">
        <f t="shared" si="173"/>
        <v>4.4023911877536106</v>
      </c>
      <c r="I951" s="16">
        <f t="shared" si="180"/>
        <v>4.9187290941327175</v>
      </c>
      <c r="J951" s="13">
        <f t="shared" si="174"/>
        <v>4.9178068540417614</v>
      </c>
      <c r="K951" s="13">
        <f t="shared" si="175"/>
        <v>9.222400909560946E-4</v>
      </c>
      <c r="L951" s="13">
        <f t="shared" si="176"/>
        <v>0</v>
      </c>
      <c r="M951" s="13">
        <f t="shared" si="181"/>
        <v>0.83641771448664914</v>
      </c>
      <c r="N951" s="13">
        <f t="shared" si="177"/>
        <v>0.51857898298172245</v>
      </c>
      <c r="O951" s="13">
        <f t="shared" si="178"/>
        <v>0.51857898298172245</v>
      </c>
      <c r="Q951">
        <v>22.676647171989771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73.269012628534554</v>
      </c>
      <c r="G952" s="13">
        <f t="shared" si="172"/>
        <v>5.6263144800964753</v>
      </c>
      <c r="H952" s="13">
        <f t="shared" si="173"/>
        <v>67.642698148438086</v>
      </c>
      <c r="I952" s="16">
        <f t="shared" si="180"/>
        <v>67.643620388529044</v>
      </c>
      <c r="J952" s="13">
        <f t="shared" si="174"/>
        <v>66.435230698411331</v>
      </c>
      <c r="K952" s="13">
        <f t="shared" si="175"/>
        <v>1.2083896901177127</v>
      </c>
      <c r="L952" s="13">
        <f t="shared" si="176"/>
        <v>0</v>
      </c>
      <c r="M952" s="13">
        <f t="shared" si="181"/>
        <v>0.3178387315049267</v>
      </c>
      <c r="N952" s="13">
        <f t="shared" si="177"/>
        <v>0.19706001353305455</v>
      </c>
      <c r="O952" s="13">
        <f t="shared" si="178"/>
        <v>5.8233744936295295</v>
      </c>
      <c r="Q952">
        <v>27.415431870967751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69.50938382844943</v>
      </c>
      <c r="G953" s="13">
        <f t="shared" si="172"/>
        <v>4.9970778056643113</v>
      </c>
      <c r="H953" s="13">
        <f t="shared" si="173"/>
        <v>64.512306022785111</v>
      </c>
      <c r="I953" s="16">
        <f t="shared" si="180"/>
        <v>65.720695712902824</v>
      </c>
      <c r="J953" s="13">
        <f t="shared" si="174"/>
        <v>64.388642633218538</v>
      </c>
      <c r="K953" s="13">
        <f t="shared" si="175"/>
        <v>1.332053079684286</v>
      </c>
      <c r="L953" s="13">
        <f t="shared" si="176"/>
        <v>0</v>
      </c>
      <c r="M953" s="13">
        <f t="shared" si="181"/>
        <v>0.12077871797187215</v>
      </c>
      <c r="N953" s="13">
        <f t="shared" si="177"/>
        <v>7.4882805142560724E-2</v>
      </c>
      <c r="O953" s="13">
        <f t="shared" si="178"/>
        <v>5.0719606108068715</v>
      </c>
      <c r="Q953">
        <v>26.050217665408191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21.983815514676319</v>
      </c>
      <c r="G954" s="13">
        <f t="shared" si="172"/>
        <v>0</v>
      </c>
      <c r="H954" s="13">
        <f t="shared" si="173"/>
        <v>21.983815514676319</v>
      </c>
      <c r="I954" s="16">
        <f t="shared" si="180"/>
        <v>23.315868594360605</v>
      </c>
      <c r="J954" s="13">
        <f t="shared" si="174"/>
        <v>23.252479519398761</v>
      </c>
      <c r="K954" s="13">
        <f t="shared" si="175"/>
        <v>6.3389074961843761E-2</v>
      </c>
      <c r="L954" s="13">
        <f t="shared" si="176"/>
        <v>0</v>
      </c>
      <c r="M954" s="13">
        <f t="shared" si="181"/>
        <v>4.5895912829311422E-2</v>
      </c>
      <c r="N954" s="13">
        <f t="shared" si="177"/>
        <v>2.845546595417308E-2</v>
      </c>
      <c r="O954" s="13">
        <f t="shared" si="178"/>
        <v>2.845546595417308E-2</v>
      </c>
      <c r="Q954">
        <v>25.782925720084631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31.21180743168123</v>
      </c>
      <c r="G955" s="13">
        <f t="shared" si="172"/>
        <v>0</v>
      </c>
      <c r="H955" s="13">
        <f t="shared" si="173"/>
        <v>31.21180743168123</v>
      </c>
      <c r="I955" s="16">
        <f t="shared" si="180"/>
        <v>31.275196506643073</v>
      </c>
      <c r="J955" s="13">
        <f t="shared" si="174"/>
        <v>30.909134386150761</v>
      </c>
      <c r="K955" s="13">
        <f t="shared" si="175"/>
        <v>0.36606212049231246</v>
      </c>
      <c r="L955" s="13">
        <f t="shared" si="176"/>
        <v>0</v>
      </c>
      <c r="M955" s="13">
        <f t="shared" si="181"/>
        <v>1.7440446875138342E-2</v>
      </c>
      <c r="N955" s="13">
        <f t="shared" si="177"/>
        <v>1.0813077062585772E-2</v>
      </c>
      <c r="O955" s="13">
        <f t="shared" si="178"/>
        <v>1.0813077062585772E-2</v>
      </c>
      <c r="Q955">
        <v>19.48198774388112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58.74260934086599</v>
      </c>
      <c r="G956" s="13">
        <f t="shared" si="172"/>
        <v>3.1950782644397426</v>
      </c>
      <c r="H956" s="13">
        <f t="shared" si="173"/>
        <v>55.547531076426246</v>
      </c>
      <c r="I956" s="16">
        <f t="shared" si="180"/>
        <v>55.913593196918555</v>
      </c>
      <c r="J956" s="13">
        <f t="shared" si="174"/>
        <v>52.67779502830372</v>
      </c>
      <c r="K956" s="13">
        <f t="shared" si="175"/>
        <v>3.2357981686148349</v>
      </c>
      <c r="L956" s="13">
        <f t="shared" si="176"/>
        <v>0</v>
      </c>
      <c r="M956" s="13">
        <f t="shared" si="181"/>
        <v>6.6273698125525696E-3</v>
      </c>
      <c r="N956" s="13">
        <f t="shared" si="177"/>
        <v>4.1089692837825934E-3</v>
      </c>
      <c r="O956" s="13">
        <f t="shared" si="178"/>
        <v>3.1991872337235252</v>
      </c>
      <c r="Q956">
        <v>15.87774392120216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12.11976274995699</v>
      </c>
      <c r="G957" s="13">
        <f t="shared" si="172"/>
        <v>0</v>
      </c>
      <c r="H957" s="13">
        <f t="shared" si="173"/>
        <v>12.11976274995699</v>
      </c>
      <c r="I957" s="16">
        <f t="shared" si="180"/>
        <v>15.355560918571825</v>
      </c>
      <c r="J957" s="13">
        <f t="shared" si="174"/>
        <v>15.246760794265871</v>
      </c>
      <c r="K957" s="13">
        <f t="shared" si="175"/>
        <v>0.10880012430595443</v>
      </c>
      <c r="L957" s="13">
        <f t="shared" si="176"/>
        <v>0</v>
      </c>
      <c r="M957" s="13">
        <f t="shared" si="181"/>
        <v>2.5184005287699762E-3</v>
      </c>
      <c r="N957" s="13">
        <f t="shared" si="177"/>
        <v>1.5614083278373853E-3</v>
      </c>
      <c r="O957" s="13">
        <f t="shared" si="178"/>
        <v>1.5614083278373853E-3</v>
      </c>
      <c r="Q957">
        <v>12.95393622317186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85.888143505633181</v>
      </c>
      <c r="G958" s="13">
        <f t="shared" si="172"/>
        <v>7.7383368018613234</v>
      </c>
      <c r="H958" s="13">
        <f t="shared" si="173"/>
        <v>78.149806703771858</v>
      </c>
      <c r="I958" s="16">
        <f t="shared" si="180"/>
        <v>78.258606828077816</v>
      </c>
      <c r="J958" s="13">
        <f t="shared" si="174"/>
        <v>66.668793010443792</v>
      </c>
      <c r="K958" s="13">
        <f t="shared" si="175"/>
        <v>11.589813817634024</v>
      </c>
      <c r="L958" s="13">
        <f t="shared" si="176"/>
        <v>0</v>
      </c>
      <c r="M958" s="13">
        <f t="shared" si="181"/>
        <v>9.5699220093259092E-4</v>
      </c>
      <c r="N958" s="13">
        <f t="shared" si="177"/>
        <v>5.9333516457820638E-4</v>
      </c>
      <c r="O958" s="13">
        <f t="shared" si="178"/>
        <v>7.7389301370259016</v>
      </c>
      <c r="Q958">
        <v>12.839228351612901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6.5149000314906562</v>
      </c>
      <c r="G959" s="13">
        <f t="shared" si="172"/>
        <v>0</v>
      </c>
      <c r="H959" s="13">
        <f t="shared" si="173"/>
        <v>6.5149000314906562</v>
      </c>
      <c r="I959" s="16">
        <f t="shared" si="180"/>
        <v>18.104713849124678</v>
      </c>
      <c r="J959" s="13">
        <f t="shared" si="174"/>
        <v>17.987718084912572</v>
      </c>
      <c r="K959" s="13">
        <f t="shared" si="175"/>
        <v>0.11699576421210622</v>
      </c>
      <c r="L959" s="13">
        <f t="shared" si="176"/>
        <v>0</v>
      </c>
      <c r="M959" s="13">
        <f t="shared" si="181"/>
        <v>3.6365703635438454E-4</v>
      </c>
      <c r="N959" s="13">
        <f t="shared" si="177"/>
        <v>2.2546736253971841E-4</v>
      </c>
      <c r="O959" s="13">
        <f t="shared" si="178"/>
        <v>2.2546736253971841E-4</v>
      </c>
      <c r="Q959">
        <v>15.999963498758479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15.70202068549389</v>
      </c>
      <c r="G960" s="13">
        <f t="shared" si="172"/>
        <v>0</v>
      </c>
      <c r="H960" s="13">
        <f t="shared" si="173"/>
        <v>15.70202068549389</v>
      </c>
      <c r="I960" s="16">
        <f t="shared" si="180"/>
        <v>15.819016449705996</v>
      </c>
      <c r="J960" s="13">
        <f t="shared" si="174"/>
        <v>15.739425572627392</v>
      </c>
      <c r="K960" s="13">
        <f t="shared" si="175"/>
        <v>7.9590877078604905E-2</v>
      </c>
      <c r="L960" s="13">
        <f t="shared" si="176"/>
        <v>0</v>
      </c>
      <c r="M960" s="13">
        <f t="shared" si="181"/>
        <v>1.3818967381466613E-4</v>
      </c>
      <c r="N960" s="13">
        <f t="shared" si="177"/>
        <v>8.5677597765092999E-5</v>
      </c>
      <c r="O960" s="13">
        <f t="shared" si="178"/>
        <v>8.5677597765092999E-5</v>
      </c>
      <c r="Q960">
        <v>15.875190395768101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54.130453232777839</v>
      </c>
      <c r="G961" s="13">
        <f t="shared" si="172"/>
        <v>2.423156905780699</v>
      </c>
      <c r="H961" s="13">
        <f t="shared" si="173"/>
        <v>51.707296326997138</v>
      </c>
      <c r="I961" s="16">
        <f t="shared" si="180"/>
        <v>51.78688720407574</v>
      </c>
      <c r="J961" s="13">
        <f t="shared" si="174"/>
        <v>49.223312023203128</v>
      </c>
      <c r="K961" s="13">
        <f t="shared" si="175"/>
        <v>2.5635751808726113</v>
      </c>
      <c r="L961" s="13">
        <f t="shared" si="176"/>
        <v>0</v>
      </c>
      <c r="M961" s="13">
        <f t="shared" si="181"/>
        <v>5.2512076049573134E-5</v>
      </c>
      <c r="N961" s="13">
        <f t="shared" si="177"/>
        <v>3.2557487150735346E-5</v>
      </c>
      <c r="O961" s="13">
        <f t="shared" si="178"/>
        <v>2.4231894632678497</v>
      </c>
      <c r="Q961">
        <v>15.993733011549329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19.425391767817651</v>
      </c>
      <c r="G962" s="13">
        <f t="shared" si="172"/>
        <v>0</v>
      </c>
      <c r="H962" s="13">
        <f t="shared" si="173"/>
        <v>19.425391767817651</v>
      </c>
      <c r="I962" s="16">
        <f t="shared" si="180"/>
        <v>21.988966948690262</v>
      </c>
      <c r="J962" s="13">
        <f t="shared" si="174"/>
        <v>21.879783847371531</v>
      </c>
      <c r="K962" s="13">
        <f t="shared" si="175"/>
        <v>0.10918310131873099</v>
      </c>
      <c r="L962" s="13">
        <f t="shared" si="176"/>
        <v>0</v>
      </c>
      <c r="M962" s="13">
        <f t="shared" si="181"/>
        <v>1.9954588898837788E-5</v>
      </c>
      <c r="N962" s="13">
        <f t="shared" si="177"/>
        <v>1.2371845117279428E-5</v>
      </c>
      <c r="O962" s="13">
        <f t="shared" si="178"/>
        <v>1.2371845117279428E-5</v>
      </c>
      <c r="Q962">
        <v>20.633612475584489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11.91304423692581</v>
      </c>
      <c r="G963" s="13">
        <f t="shared" si="172"/>
        <v>0</v>
      </c>
      <c r="H963" s="13">
        <f t="shared" si="173"/>
        <v>11.91304423692581</v>
      </c>
      <c r="I963" s="16">
        <f t="shared" si="180"/>
        <v>12.022227338244541</v>
      </c>
      <c r="J963" s="13">
        <f t="shared" si="174"/>
        <v>12.006163130945769</v>
      </c>
      <c r="K963" s="13">
        <f t="shared" si="175"/>
        <v>1.6064207298772004E-2</v>
      </c>
      <c r="L963" s="13">
        <f t="shared" si="176"/>
        <v>0</v>
      </c>
      <c r="M963" s="13">
        <f t="shared" si="181"/>
        <v>7.5827437815583596E-6</v>
      </c>
      <c r="N963" s="13">
        <f t="shared" si="177"/>
        <v>4.7013011445661832E-6</v>
      </c>
      <c r="O963" s="13">
        <f t="shared" si="178"/>
        <v>4.7013011445661832E-6</v>
      </c>
      <c r="Q963">
        <v>21.414736852554679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40.497719779654361</v>
      </c>
      <c r="G964" s="13">
        <f t="shared" si="172"/>
        <v>0.14149126334565304</v>
      </c>
      <c r="H964" s="13">
        <f t="shared" si="173"/>
        <v>40.356228516308711</v>
      </c>
      <c r="I964" s="16">
        <f t="shared" si="180"/>
        <v>40.372292723607487</v>
      </c>
      <c r="J964" s="13">
        <f t="shared" si="174"/>
        <v>40.138342292787485</v>
      </c>
      <c r="K964" s="13">
        <f t="shared" si="175"/>
        <v>0.233950430820002</v>
      </c>
      <c r="L964" s="13">
        <f t="shared" si="176"/>
        <v>0</v>
      </c>
      <c r="M964" s="13">
        <f t="shared" si="181"/>
        <v>2.8814426369921764E-6</v>
      </c>
      <c r="N964" s="13">
        <f t="shared" si="177"/>
        <v>1.7864944349351495E-6</v>
      </c>
      <c r="O964" s="13">
        <f t="shared" si="178"/>
        <v>0.14149304984008798</v>
      </c>
      <c r="Q964">
        <v>28.237637870967749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61.719994151806993</v>
      </c>
      <c r="G965" s="13">
        <f t="shared" si="172"/>
        <v>3.6933933419545588</v>
      </c>
      <c r="H965" s="13">
        <f t="shared" si="173"/>
        <v>58.026600809852432</v>
      </c>
      <c r="I965" s="16">
        <f t="shared" si="180"/>
        <v>58.260551240672434</v>
      </c>
      <c r="J965" s="13">
        <f t="shared" si="174"/>
        <v>57.337539132150248</v>
      </c>
      <c r="K965" s="13">
        <f t="shared" si="175"/>
        <v>0.92301210852218674</v>
      </c>
      <c r="L965" s="13">
        <f t="shared" si="176"/>
        <v>0</v>
      </c>
      <c r="M965" s="13">
        <f t="shared" si="181"/>
        <v>1.094948202057027E-6</v>
      </c>
      <c r="N965" s="13">
        <f t="shared" si="177"/>
        <v>6.7886788527535669E-7</v>
      </c>
      <c r="O965" s="13">
        <f t="shared" si="178"/>
        <v>3.6933940208224443</v>
      </c>
      <c r="Q965">
        <v>26.13816960043064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14.869475654386109</v>
      </c>
      <c r="G966" s="13">
        <f t="shared" ref="G966:G1029" si="183">IF((F966-$J$2)&gt;0,$I$2*(F966-$J$2),0)</f>
        <v>0</v>
      </c>
      <c r="H966" s="13">
        <f t="shared" ref="H966:H1029" si="184">F966-G966</f>
        <v>14.869475654386109</v>
      </c>
      <c r="I966" s="16">
        <f t="shared" si="180"/>
        <v>15.792487762908296</v>
      </c>
      <c r="J966" s="13">
        <f t="shared" ref="J966:J1029" si="185">I966/SQRT(1+(I966/($K$2*(300+(25*Q966)+0.05*(Q966)^3)))^2)</f>
        <v>15.770145668747622</v>
      </c>
      <c r="K966" s="13">
        <f t="shared" ref="K966:K1029" si="186">I966-J966</f>
        <v>2.2342094160674009E-2</v>
      </c>
      <c r="L966" s="13">
        <f t="shared" ref="L966:L1029" si="187">IF(K966&gt;$N$2,(K966-$N$2)/$L$2,0)</f>
        <v>0</v>
      </c>
      <c r="M966" s="13">
        <f t="shared" si="181"/>
        <v>4.1608031678167026E-7</v>
      </c>
      <c r="N966" s="13">
        <f t="shared" ref="N966:N1029" si="188">$M$2*M966</f>
        <v>2.5796979640463555E-7</v>
      </c>
      <c r="O966" s="13">
        <f t="shared" ref="O966:O1029" si="189">N966+G966</f>
        <v>2.5796979640463555E-7</v>
      </c>
      <c r="Q966">
        <v>24.889930918262891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52.726741720537191</v>
      </c>
      <c r="G967" s="13">
        <f t="shared" si="183"/>
        <v>2.1882223388882309</v>
      </c>
      <c r="H967" s="13">
        <f t="shared" si="184"/>
        <v>50.53851938164896</v>
      </c>
      <c r="I967" s="16">
        <f t="shared" ref="I967:I1030" si="191">H967+K966-L966</f>
        <v>50.560861475809631</v>
      </c>
      <c r="J967" s="13">
        <f t="shared" si="185"/>
        <v>49.054001013027964</v>
      </c>
      <c r="K967" s="13">
        <f t="shared" si="186"/>
        <v>1.5068604627816669</v>
      </c>
      <c r="L967" s="13">
        <f t="shared" si="187"/>
        <v>0</v>
      </c>
      <c r="M967" s="13">
        <f t="shared" ref="M967:M1030" si="192">L967+M966-N966</f>
        <v>1.581105203770347E-7</v>
      </c>
      <c r="N967" s="13">
        <f t="shared" si="188"/>
        <v>9.8028522633761523E-8</v>
      </c>
      <c r="O967" s="13">
        <f t="shared" si="189"/>
        <v>2.1882224369167536</v>
      </c>
      <c r="Q967">
        <v>19.469676460355359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79.009546783699534</v>
      </c>
      <c r="G968" s="13">
        <f t="shared" si="183"/>
        <v>6.5870887515294623</v>
      </c>
      <c r="H968" s="13">
        <f t="shared" si="184"/>
        <v>72.42245803217007</v>
      </c>
      <c r="I968" s="16">
        <f t="shared" si="191"/>
        <v>73.92931849495173</v>
      </c>
      <c r="J968" s="13">
        <f t="shared" si="185"/>
        <v>65.911381517364831</v>
      </c>
      <c r="K968" s="13">
        <f t="shared" si="186"/>
        <v>8.0179369775868992</v>
      </c>
      <c r="L968" s="13">
        <f t="shared" si="187"/>
        <v>0</v>
      </c>
      <c r="M968" s="13">
        <f t="shared" si="192"/>
        <v>6.0081997743273182E-8</v>
      </c>
      <c r="N968" s="13">
        <f t="shared" si="188"/>
        <v>3.725083860082937E-8</v>
      </c>
      <c r="O968" s="13">
        <f t="shared" si="189"/>
        <v>6.5870887887803011</v>
      </c>
      <c r="Q968">
        <v>14.77800248816531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100.6885437490695</v>
      </c>
      <c r="G969" s="13">
        <f t="shared" si="183"/>
        <v>10.215430984466265</v>
      </c>
      <c r="H969" s="13">
        <f t="shared" si="184"/>
        <v>90.473112764603229</v>
      </c>
      <c r="I969" s="16">
        <f t="shared" si="191"/>
        <v>98.491049742190128</v>
      </c>
      <c r="J969" s="13">
        <f t="shared" si="185"/>
        <v>76.343523439671159</v>
      </c>
      <c r="K969" s="13">
        <f t="shared" si="186"/>
        <v>22.147526302518969</v>
      </c>
      <c r="L969" s="13">
        <f t="shared" si="187"/>
        <v>3.0799792699399458</v>
      </c>
      <c r="M969" s="13">
        <f t="shared" si="192"/>
        <v>3.0799792927711049</v>
      </c>
      <c r="N969" s="13">
        <f t="shared" si="188"/>
        <v>1.9095871615180851</v>
      </c>
      <c r="O969" s="13">
        <f t="shared" si="189"/>
        <v>12.125018145984349</v>
      </c>
      <c r="Q969">
        <v>12.07432878745654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48.341141216423452</v>
      </c>
      <c r="G970" s="13">
        <f t="shared" si="183"/>
        <v>1.4542188445714332</v>
      </c>
      <c r="H970" s="13">
        <f t="shared" si="184"/>
        <v>46.886922371852016</v>
      </c>
      <c r="I970" s="16">
        <f t="shared" si="191"/>
        <v>65.954469404431052</v>
      </c>
      <c r="J970" s="13">
        <f t="shared" si="185"/>
        <v>57.165655318224324</v>
      </c>
      <c r="K970" s="13">
        <f t="shared" si="186"/>
        <v>8.7888140862067274</v>
      </c>
      <c r="L970" s="13">
        <f t="shared" si="187"/>
        <v>0</v>
      </c>
      <c r="M970" s="13">
        <f t="shared" si="192"/>
        <v>1.1703921312530199</v>
      </c>
      <c r="N970" s="13">
        <f t="shared" si="188"/>
        <v>0.72564312137687237</v>
      </c>
      <c r="O970" s="13">
        <f t="shared" si="189"/>
        <v>2.1798619659483056</v>
      </c>
      <c r="Q970">
        <v>11.293884951612901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4.4072467143760541</v>
      </c>
      <c r="G971" s="13">
        <f t="shared" si="183"/>
        <v>0</v>
      </c>
      <c r="H971" s="13">
        <f t="shared" si="184"/>
        <v>4.4072467143760541</v>
      </c>
      <c r="I971" s="16">
        <f t="shared" si="191"/>
        <v>13.196060800582782</v>
      </c>
      <c r="J971" s="13">
        <f t="shared" si="185"/>
        <v>13.138570643760838</v>
      </c>
      <c r="K971" s="13">
        <f t="shared" si="186"/>
        <v>5.7490156821943472E-2</v>
      </c>
      <c r="L971" s="13">
        <f t="shared" si="187"/>
        <v>0</v>
      </c>
      <c r="M971" s="13">
        <f t="shared" si="192"/>
        <v>0.44474900987614752</v>
      </c>
      <c r="N971" s="13">
        <f t="shared" si="188"/>
        <v>0.27574438612321145</v>
      </c>
      <c r="O971" s="13">
        <f t="shared" si="189"/>
        <v>0.27574438612321145</v>
      </c>
      <c r="Q971">
        <v>14.313607392554241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43.857143962952179</v>
      </c>
      <c r="G972" s="13">
        <f t="shared" si="183"/>
        <v>0.70374701079004054</v>
      </c>
      <c r="H972" s="13">
        <f t="shared" si="184"/>
        <v>43.15339695216214</v>
      </c>
      <c r="I972" s="16">
        <f t="shared" si="191"/>
        <v>43.210887108984082</v>
      </c>
      <c r="J972" s="13">
        <f t="shared" si="185"/>
        <v>41.702790689090669</v>
      </c>
      <c r="K972" s="13">
        <f t="shared" si="186"/>
        <v>1.5080964198934126</v>
      </c>
      <c r="L972" s="13">
        <f t="shared" si="187"/>
        <v>0</v>
      </c>
      <c r="M972" s="13">
        <f t="shared" si="192"/>
        <v>0.16900462375293607</v>
      </c>
      <c r="N972" s="13">
        <f t="shared" si="188"/>
        <v>0.10478286672682036</v>
      </c>
      <c r="O972" s="13">
        <f t="shared" si="189"/>
        <v>0.8085298775168609</v>
      </c>
      <c r="Q972">
        <v>16.068311707632919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45.990344000005408</v>
      </c>
      <c r="G973" s="13">
        <f t="shared" si="183"/>
        <v>1.0607736665023146</v>
      </c>
      <c r="H973" s="13">
        <f t="shared" si="184"/>
        <v>44.929570333503094</v>
      </c>
      <c r="I973" s="16">
        <f t="shared" si="191"/>
        <v>46.437666753396506</v>
      </c>
      <c r="J973" s="13">
        <f t="shared" si="185"/>
        <v>45.388466329487919</v>
      </c>
      <c r="K973" s="13">
        <f t="shared" si="186"/>
        <v>1.0492004239085873</v>
      </c>
      <c r="L973" s="13">
        <f t="shared" si="187"/>
        <v>0</v>
      </c>
      <c r="M973" s="13">
        <f t="shared" si="192"/>
        <v>6.4221757026115711E-2</v>
      </c>
      <c r="N973" s="13">
        <f t="shared" si="188"/>
        <v>3.981748935619174E-2</v>
      </c>
      <c r="O973" s="13">
        <f t="shared" si="189"/>
        <v>1.1005911558585064</v>
      </c>
      <c r="Q973">
        <v>20.302306431969122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11.914567363593839</v>
      </c>
      <c r="G974" s="13">
        <f t="shared" si="183"/>
        <v>0</v>
      </c>
      <c r="H974" s="13">
        <f t="shared" si="184"/>
        <v>11.914567363593839</v>
      </c>
      <c r="I974" s="16">
        <f t="shared" si="191"/>
        <v>12.963767787502427</v>
      </c>
      <c r="J974" s="13">
        <f t="shared" si="185"/>
        <v>12.943991311985123</v>
      </c>
      <c r="K974" s="13">
        <f t="shared" si="186"/>
        <v>1.9776475517303993E-2</v>
      </c>
      <c r="L974" s="13">
        <f t="shared" si="187"/>
        <v>0</v>
      </c>
      <c r="M974" s="13">
        <f t="shared" si="192"/>
        <v>2.4404267669923971E-2</v>
      </c>
      <c r="N974" s="13">
        <f t="shared" si="188"/>
        <v>1.5130645955352861E-2</v>
      </c>
      <c r="O974" s="13">
        <f t="shared" si="189"/>
        <v>1.5130645955352861E-2</v>
      </c>
      <c r="Q974">
        <v>21.542175356611999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69.082190593572292</v>
      </c>
      <c r="G975" s="13">
        <f t="shared" si="183"/>
        <v>4.9255798826651249</v>
      </c>
      <c r="H975" s="13">
        <f t="shared" si="184"/>
        <v>64.156610710907174</v>
      </c>
      <c r="I975" s="16">
        <f t="shared" si="191"/>
        <v>64.176387186424478</v>
      </c>
      <c r="J975" s="13">
        <f t="shared" si="185"/>
        <v>62.850151537965331</v>
      </c>
      <c r="K975" s="13">
        <f t="shared" si="186"/>
        <v>1.3262356484591464</v>
      </c>
      <c r="L975" s="13">
        <f t="shared" si="187"/>
        <v>0</v>
      </c>
      <c r="M975" s="13">
        <f t="shared" si="192"/>
        <v>9.2736217145711099E-3</v>
      </c>
      <c r="N975" s="13">
        <f t="shared" si="188"/>
        <v>5.7496454630340879E-3</v>
      </c>
      <c r="O975" s="13">
        <f t="shared" si="189"/>
        <v>4.9313295281281588</v>
      </c>
      <c r="Q975">
        <v>25.5621005084957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34.889943167051399</v>
      </c>
      <c r="G976" s="13">
        <f t="shared" si="183"/>
        <v>0</v>
      </c>
      <c r="H976" s="13">
        <f t="shared" si="184"/>
        <v>34.889943167051399</v>
      </c>
      <c r="I976" s="16">
        <f t="shared" si="191"/>
        <v>36.216178815510546</v>
      </c>
      <c r="J976" s="13">
        <f t="shared" si="185"/>
        <v>36.054403922490295</v>
      </c>
      <c r="K976" s="13">
        <f t="shared" si="186"/>
        <v>0.16177489302025094</v>
      </c>
      <c r="L976" s="13">
        <f t="shared" si="187"/>
        <v>0</v>
      </c>
      <c r="M976" s="13">
        <f t="shared" si="192"/>
        <v>3.523976251537022E-3</v>
      </c>
      <c r="N976" s="13">
        <f t="shared" si="188"/>
        <v>2.1848652759529534E-3</v>
      </c>
      <c r="O976" s="13">
        <f t="shared" si="189"/>
        <v>2.1848652759529534E-3</v>
      </c>
      <c r="Q976">
        <v>28.56979687096775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77.124403601819125</v>
      </c>
      <c r="G977" s="13">
        <f t="shared" si="183"/>
        <v>6.2715785536694932</v>
      </c>
      <c r="H977" s="13">
        <f t="shared" si="184"/>
        <v>70.852825048149626</v>
      </c>
      <c r="I977" s="16">
        <f t="shared" si="191"/>
        <v>71.014599941169877</v>
      </c>
      <c r="J977" s="13">
        <f t="shared" si="185"/>
        <v>69.174042896162234</v>
      </c>
      <c r="K977" s="13">
        <f t="shared" si="186"/>
        <v>1.8405570450076425</v>
      </c>
      <c r="L977" s="13">
        <f t="shared" si="187"/>
        <v>0</v>
      </c>
      <c r="M977" s="13">
        <f t="shared" si="192"/>
        <v>1.3391109755840685E-3</v>
      </c>
      <c r="N977" s="13">
        <f t="shared" si="188"/>
        <v>8.3024880486212249E-4</v>
      </c>
      <c r="O977" s="13">
        <f t="shared" si="189"/>
        <v>6.2724088024743549</v>
      </c>
      <c r="Q977">
        <v>25.331004148102021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21.765960588688621</v>
      </c>
      <c r="G978" s="13">
        <f t="shared" si="183"/>
        <v>0</v>
      </c>
      <c r="H978" s="13">
        <f t="shared" si="184"/>
        <v>21.765960588688621</v>
      </c>
      <c r="I978" s="16">
        <f t="shared" si="191"/>
        <v>23.606517633696264</v>
      </c>
      <c r="J978" s="13">
        <f t="shared" si="185"/>
        <v>23.527803564992681</v>
      </c>
      <c r="K978" s="13">
        <f t="shared" si="186"/>
        <v>7.8714068703582996E-2</v>
      </c>
      <c r="L978" s="13">
        <f t="shared" si="187"/>
        <v>0</v>
      </c>
      <c r="M978" s="13">
        <f t="shared" si="192"/>
        <v>5.0886217072194603E-4</v>
      </c>
      <c r="N978" s="13">
        <f t="shared" si="188"/>
        <v>3.1549454584760652E-4</v>
      </c>
      <c r="O978" s="13">
        <f t="shared" si="189"/>
        <v>3.1549454584760652E-4</v>
      </c>
      <c r="Q978">
        <v>24.486452769570722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0.42798384396522549</v>
      </c>
      <c r="G979" s="13">
        <f t="shared" si="183"/>
        <v>0</v>
      </c>
      <c r="H979" s="13">
        <f t="shared" si="184"/>
        <v>0.42798384396522549</v>
      </c>
      <c r="I979" s="16">
        <f t="shared" si="191"/>
        <v>0.50669791266880848</v>
      </c>
      <c r="J979" s="13">
        <f t="shared" si="185"/>
        <v>0.50669679917510357</v>
      </c>
      <c r="K979" s="13">
        <f t="shared" si="186"/>
        <v>1.1134937049073201E-6</v>
      </c>
      <c r="L979" s="13">
        <f t="shared" si="187"/>
        <v>0</v>
      </c>
      <c r="M979" s="13">
        <f t="shared" si="192"/>
        <v>1.9336762487433951E-4</v>
      </c>
      <c r="N979" s="13">
        <f t="shared" si="188"/>
        <v>1.198879274220905E-4</v>
      </c>
      <c r="O979" s="13">
        <f t="shared" si="189"/>
        <v>1.198879274220905E-4</v>
      </c>
      <c r="Q979">
        <v>21.974146087940031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52.164871576362657</v>
      </c>
      <c r="G980" s="13">
        <f t="shared" si="183"/>
        <v>2.094183985693602</v>
      </c>
      <c r="H980" s="13">
        <f t="shared" si="184"/>
        <v>50.070687590669053</v>
      </c>
      <c r="I980" s="16">
        <f t="shared" si="191"/>
        <v>50.070688704162755</v>
      </c>
      <c r="J980" s="13">
        <f t="shared" si="185"/>
        <v>47.662114530392024</v>
      </c>
      <c r="K980" s="13">
        <f t="shared" si="186"/>
        <v>2.4085741737707309</v>
      </c>
      <c r="L980" s="13">
        <f t="shared" si="187"/>
        <v>0</v>
      </c>
      <c r="M980" s="13">
        <f t="shared" si="192"/>
        <v>7.3479697452249009E-5</v>
      </c>
      <c r="N980" s="13">
        <f t="shared" si="188"/>
        <v>4.5557412420394383E-5</v>
      </c>
      <c r="O980" s="13">
        <f t="shared" si="189"/>
        <v>2.0942295431060223</v>
      </c>
      <c r="Q980">
        <v>15.732996479636389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133.69731388964999</v>
      </c>
      <c r="G981" s="13">
        <f t="shared" si="183"/>
        <v>15.739999992418406</v>
      </c>
      <c r="H981" s="13">
        <f t="shared" si="184"/>
        <v>117.95731389723159</v>
      </c>
      <c r="I981" s="16">
        <f t="shared" si="191"/>
        <v>120.36588807100232</v>
      </c>
      <c r="J981" s="13">
        <f t="shared" si="185"/>
        <v>86.351351680523578</v>
      </c>
      <c r="K981" s="13">
        <f t="shared" si="186"/>
        <v>34.014536390478739</v>
      </c>
      <c r="L981" s="13">
        <f t="shared" si="187"/>
        <v>10.307204645399606</v>
      </c>
      <c r="M981" s="13">
        <f t="shared" si="192"/>
        <v>10.307232567684638</v>
      </c>
      <c r="N981" s="13">
        <f t="shared" si="188"/>
        <v>6.3904841919644753</v>
      </c>
      <c r="O981" s="13">
        <f t="shared" si="189"/>
        <v>22.13048418438288</v>
      </c>
      <c r="Q981">
        <v>12.448502474559451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86.838007900957905</v>
      </c>
      <c r="G982" s="13">
        <f t="shared" si="183"/>
        <v>7.8973124734122262</v>
      </c>
      <c r="H982" s="13">
        <f t="shared" si="184"/>
        <v>78.940695427545677</v>
      </c>
      <c r="I982" s="16">
        <f t="shared" si="191"/>
        <v>102.64802717262481</v>
      </c>
      <c r="J982" s="13">
        <f t="shared" si="185"/>
        <v>80.571515273603396</v>
      </c>
      <c r="K982" s="13">
        <f t="shared" si="186"/>
        <v>22.076511899021412</v>
      </c>
      <c r="L982" s="13">
        <f t="shared" si="187"/>
        <v>3.0367302042379283</v>
      </c>
      <c r="M982" s="13">
        <f t="shared" si="192"/>
        <v>6.9534785799580909</v>
      </c>
      <c r="N982" s="13">
        <f t="shared" si="188"/>
        <v>4.3111567195740159</v>
      </c>
      <c r="O982" s="13">
        <f t="shared" si="189"/>
        <v>12.208469192986243</v>
      </c>
      <c r="Q982">
        <v>13.149755320691179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146.25993347759319</v>
      </c>
      <c r="G983" s="13">
        <f t="shared" si="183"/>
        <v>17.842564206070232</v>
      </c>
      <c r="H983" s="13">
        <f t="shared" si="184"/>
        <v>128.41736927152297</v>
      </c>
      <c r="I983" s="16">
        <f t="shared" si="191"/>
        <v>147.45715096630647</v>
      </c>
      <c r="J983" s="13">
        <f t="shared" si="185"/>
        <v>95.083816294821332</v>
      </c>
      <c r="K983" s="13">
        <f t="shared" si="186"/>
        <v>52.373334671485139</v>
      </c>
      <c r="L983" s="13">
        <f t="shared" si="187"/>
        <v>21.48804731899391</v>
      </c>
      <c r="M983" s="13">
        <f t="shared" si="192"/>
        <v>24.130369179377986</v>
      </c>
      <c r="N983" s="13">
        <f t="shared" si="188"/>
        <v>14.960828891214351</v>
      </c>
      <c r="O983" s="13">
        <f t="shared" si="189"/>
        <v>32.803393097284584</v>
      </c>
      <c r="Q983">
        <v>12.501611951612899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40.490426678157398</v>
      </c>
      <c r="G984" s="13">
        <f t="shared" si="183"/>
        <v>0.14027064099800504</v>
      </c>
      <c r="H984" s="13">
        <f t="shared" si="184"/>
        <v>40.350156037159394</v>
      </c>
      <c r="I984" s="16">
        <f t="shared" si="191"/>
        <v>71.235443389650627</v>
      </c>
      <c r="J984" s="13">
        <f t="shared" si="185"/>
        <v>63.0979860150969</v>
      </c>
      <c r="K984" s="13">
        <f t="shared" si="186"/>
        <v>8.1374573745537262</v>
      </c>
      <c r="L984" s="13">
        <f t="shared" si="187"/>
        <v>0</v>
      </c>
      <c r="M984" s="13">
        <f t="shared" si="192"/>
        <v>9.1695402881636348</v>
      </c>
      <c r="N984" s="13">
        <f t="shared" si="188"/>
        <v>5.6851149786614537</v>
      </c>
      <c r="O984" s="13">
        <f t="shared" si="189"/>
        <v>5.8253856196594587</v>
      </c>
      <c r="Q984">
        <v>13.79547969931714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4.7566563762471086</v>
      </c>
      <c r="G985" s="13">
        <f t="shared" si="183"/>
        <v>0</v>
      </c>
      <c r="H985" s="13">
        <f t="shared" si="184"/>
        <v>4.7566563762471086</v>
      </c>
      <c r="I985" s="16">
        <f t="shared" si="191"/>
        <v>12.894113750800834</v>
      </c>
      <c r="J985" s="13">
        <f t="shared" si="185"/>
        <v>12.850194385499965</v>
      </c>
      <c r="K985" s="13">
        <f t="shared" si="186"/>
        <v>4.3919365300869373E-2</v>
      </c>
      <c r="L985" s="13">
        <f t="shared" si="187"/>
        <v>0</v>
      </c>
      <c r="M985" s="13">
        <f t="shared" si="192"/>
        <v>3.4844253095021811</v>
      </c>
      <c r="N985" s="13">
        <f t="shared" si="188"/>
        <v>2.1603436918913523</v>
      </c>
      <c r="O985" s="13">
        <f t="shared" si="189"/>
        <v>2.1603436918913523</v>
      </c>
      <c r="Q985">
        <v>15.75853009337178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7.99703088529649</v>
      </c>
      <c r="G986" s="13">
        <f t="shared" si="183"/>
        <v>0</v>
      </c>
      <c r="H986" s="13">
        <f t="shared" si="184"/>
        <v>7.99703088529649</v>
      </c>
      <c r="I986" s="16">
        <f t="shared" si="191"/>
        <v>8.0409502505973585</v>
      </c>
      <c r="J986" s="13">
        <f t="shared" si="185"/>
        <v>8.0369965006619015</v>
      </c>
      <c r="K986" s="13">
        <f t="shared" si="186"/>
        <v>3.9537499354569405E-3</v>
      </c>
      <c r="L986" s="13">
        <f t="shared" si="187"/>
        <v>0</v>
      </c>
      <c r="M986" s="13">
        <f t="shared" si="192"/>
        <v>1.3240816176108288</v>
      </c>
      <c r="N986" s="13">
        <f t="shared" si="188"/>
        <v>0.82093060291871378</v>
      </c>
      <c r="O986" s="13">
        <f t="shared" si="189"/>
        <v>0.82093060291871378</v>
      </c>
      <c r="Q986">
        <v>22.807435640452649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54.770238319935842</v>
      </c>
      <c r="G987" s="13">
        <f t="shared" si="183"/>
        <v>2.5302356260483698</v>
      </c>
      <c r="H987" s="13">
        <f t="shared" si="184"/>
        <v>52.240002693887476</v>
      </c>
      <c r="I987" s="16">
        <f t="shared" si="191"/>
        <v>52.243956443822931</v>
      </c>
      <c r="J987" s="13">
        <f t="shared" si="185"/>
        <v>51.432730690424144</v>
      </c>
      <c r="K987" s="13">
        <f t="shared" si="186"/>
        <v>0.81122575339878722</v>
      </c>
      <c r="L987" s="13">
        <f t="shared" si="187"/>
        <v>0</v>
      </c>
      <c r="M987" s="13">
        <f t="shared" si="192"/>
        <v>0.50315101469211498</v>
      </c>
      <c r="N987" s="13">
        <f t="shared" si="188"/>
        <v>0.31195362910911129</v>
      </c>
      <c r="O987" s="13">
        <f t="shared" si="189"/>
        <v>2.8421892551574812</v>
      </c>
      <c r="Q987">
        <v>24.715678181188999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54.212558636117322</v>
      </c>
      <c r="G988" s="13">
        <f t="shared" si="183"/>
        <v>2.4368986163849691</v>
      </c>
      <c r="H988" s="13">
        <f t="shared" si="184"/>
        <v>51.775660019732356</v>
      </c>
      <c r="I988" s="16">
        <f t="shared" si="191"/>
        <v>52.586885773131144</v>
      </c>
      <c r="J988" s="13">
        <f t="shared" si="185"/>
        <v>52.06299821800026</v>
      </c>
      <c r="K988" s="13">
        <f t="shared" si="186"/>
        <v>0.5238875551308837</v>
      </c>
      <c r="L988" s="13">
        <f t="shared" si="187"/>
        <v>0</v>
      </c>
      <c r="M988" s="13">
        <f t="shared" si="192"/>
        <v>0.1911973855830037</v>
      </c>
      <c r="N988" s="13">
        <f t="shared" si="188"/>
        <v>0.1185423790614623</v>
      </c>
      <c r="O988" s="13">
        <f t="shared" si="189"/>
        <v>2.5554409954464314</v>
      </c>
      <c r="Q988">
        <v>28.093942870967751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32.897098491014283</v>
      </c>
      <c r="G989" s="13">
        <f t="shared" si="183"/>
        <v>0</v>
      </c>
      <c r="H989" s="13">
        <f t="shared" si="184"/>
        <v>32.897098491014283</v>
      </c>
      <c r="I989" s="16">
        <f t="shared" si="191"/>
        <v>33.420986046145167</v>
      </c>
      <c r="J989" s="13">
        <f t="shared" si="185"/>
        <v>33.16285855411212</v>
      </c>
      <c r="K989" s="13">
        <f t="shared" si="186"/>
        <v>0.25812749203304719</v>
      </c>
      <c r="L989" s="13">
        <f t="shared" si="187"/>
        <v>0</v>
      </c>
      <c r="M989" s="13">
        <f t="shared" si="192"/>
        <v>7.2655006521541401E-2</v>
      </c>
      <c r="N989" s="13">
        <f t="shared" si="188"/>
        <v>4.504610404335567E-2</v>
      </c>
      <c r="O989" s="13">
        <f t="shared" si="189"/>
        <v>4.504610404335567E-2</v>
      </c>
      <c r="Q989">
        <v>23.406328301609431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14.89687152813873</v>
      </c>
      <c r="G990" s="13">
        <f t="shared" si="183"/>
        <v>0</v>
      </c>
      <c r="H990" s="13">
        <f t="shared" si="184"/>
        <v>14.89687152813873</v>
      </c>
      <c r="I990" s="16">
        <f t="shared" si="191"/>
        <v>15.154999020171777</v>
      </c>
      <c r="J990" s="13">
        <f t="shared" si="185"/>
        <v>15.134167333045752</v>
      </c>
      <c r="K990" s="13">
        <f t="shared" si="186"/>
        <v>2.0831687126024789E-2</v>
      </c>
      <c r="L990" s="13">
        <f t="shared" si="187"/>
        <v>0</v>
      </c>
      <c r="M990" s="13">
        <f t="shared" si="192"/>
        <v>2.7608902478185732E-2</v>
      </c>
      <c r="N990" s="13">
        <f t="shared" si="188"/>
        <v>1.7117519536475154E-2</v>
      </c>
      <c r="O990" s="13">
        <f t="shared" si="189"/>
        <v>1.7117519536475154E-2</v>
      </c>
      <c r="Q990">
        <v>24.50591391766439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42.273654084223637</v>
      </c>
      <c r="G991" s="13">
        <f t="shared" si="183"/>
        <v>0.4387235315397543</v>
      </c>
      <c r="H991" s="13">
        <f t="shared" si="184"/>
        <v>41.834930552683879</v>
      </c>
      <c r="I991" s="16">
        <f t="shared" si="191"/>
        <v>41.855762239809906</v>
      </c>
      <c r="J991" s="13">
        <f t="shared" si="185"/>
        <v>41.015033412606833</v>
      </c>
      <c r="K991" s="13">
        <f t="shared" si="186"/>
        <v>0.84072882720307263</v>
      </c>
      <c r="L991" s="13">
        <f t="shared" si="187"/>
        <v>0</v>
      </c>
      <c r="M991" s="13">
        <f t="shared" si="192"/>
        <v>1.0491382941710578E-2</v>
      </c>
      <c r="N991" s="13">
        <f t="shared" si="188"/>
        <v>6.5046574238605583E-3</v>
      </c>
      <c r="O991" s="13">
        <f t="shared" si="189"/>
        <v>0.44522818896361488</v>
      </c>
      <c r="Q991">
        <v>19.69330810994251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46.840526616943663</v>
      </c>
      <c r="G992" s="13">
        <f t="shared" si="183"/>
        <v>1.2030659275175908</v>
      </c>
      <c r="H992" s="13">
        <f t="shared" si="184"/>
        <v>45.637460689426071</v>
      </c>
      <c r="I992" s="16">
        <f t="shared" si="191"/>
        <v>46.478189516629143</v>
      </c>
      <c r="J992" s="13">
        <f t="shared" si="185"/>
        <v>44.146590254232024</v>
      </c>
      <c r="K992" s="13">
        <f t="shared" si="186"/>
        <v>2.3315992623971198</v>
      </c>
      <c r="L992" s="13">
        <f t="shared" si="187"/>
        <v>0</v>
      </c>
      <c r="M992" s="13">
        <f t="shared" si="192"/>
        <v>3.9867255178500198E-3</v>
      </c>
      <c r="N992" s="13">
        <f t="shared" si="188"/>
        <v>2.4717698210670121E-3</v>
      </c>
      <c r="O992" s="13">
        <f t="shared" si="189"/>
        <v>1.2055376973386578</v>
      </c>
      <c r="Q992">
        <v>14.33899364345789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111.80482619872789</v>
      </c>
      <c r="G993" s="13">
        <f t="shared" si="183"/>
        <v>12.075926520757854</v>
      </c>
      <c r="H993" s="13">
        <f t="shared" si="184"/>
        <v>99.728899677970048</v>
      </c>
      <c r="I993" s="16">
        <f t="shared" si="191"/>
        <v>102.06049894036717</v>
      </c>
      <c r="J993" s="13">
        <f t="shared" si="185"/>
        <v>79.308492490913778</v>
      </c>
      <c r="K993" s="13">
        <f t="shared" si="186"/>
        <v>22.75200644945339</v>
      </c>
      <c r="L993" s="13">
        <f t="shared" si="187"/>
        <v>3.4481186938137411</v>
      </c>
      <c r="M993" s="13">
        <f t="shared" si="192"/>
        <v>3.449633649510524</v>
      </c>
      <c r="N993" s="13">
        <f t="shared" si="188"/>
        <v>2.1387728626965248</v>
      </c>
      <c r="O993" s="13">
        <f t="shared" si="189"/>
        <v>14.214699383454379</v>
      </c>
      <c r="Q993">
        <v>12.689188510238081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139.68707028545191</v>
      </c>
      <c r="G994" s="13">
        <f t="shared" si="183"/>
        <v>16.742485768425826</v>
      </c>
      <c r="H994" s="13">
        <f t="shared" si="184"/>
        <v>122.94458451702609</v>
      </c>
      <c r="I994" s="16">
        <f t="shared" si="191"/>
        <v>142.24847227266574</v>
      </c>
      <c r="J994" s="13">
        <f t="shared" si="185"/>
        <v>93.652670254549022</v>
      </c>
      <c r="K994" s="13">
        <f t="shared" si="186"/>
        <v>48.595802018116714</v>
      </c>
      <c r="L994" s="13">
        <f t="shared" si="187"/>
        <v>19.187461101682832</v>
      </c>
      <c r="M994" s="13">
        <f t="shared" si="192"/>
        <v>20.498321888496832</v>
      </c>
      <c r="N994" s="13">
        <f t="shared" si="188"/>
        <v>12.708959570868036</v>
      </c>
      <c r="O994" s="13">
        <f t="shared" si="189"/>
        <v>29.451445339293862</v>
      </c>
      <c r="Q994">
        <v>12.504265306966969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81.315129348974978</v>
      </c>
      <c r="G995" s="13">
        <f t="shared" si="183"/>
        <v>6.9729665025377141</v>
      </c>
      <c r="H995" s="13">
        <f t="shared" si="184"/>
        <v>74.342162846437262</v>
      </c>
      <c r="I995" s="16">
        <f t="shared" si="191"/>
        <v>103.75050376287115</v>
      </c>
      <c r="J995" s="13">
        <f t="shared" si="185"/>
        <v>77.260394892218741</v>
      </c>
      <c r="K995" s="13">
        <f t="shared" si="186"/>
        <v>26.490108870652406</v>
      </c>
      <c r="L995" s="13">
        <f t="shared" si="187"/>
        <v>5.724691181265082</v>
      </c>
      <c r="M995" s="13">
        <f t="shared" si="192"/>
        <v>13.51405349889388</v>
      </c>
      <c r="N995" s="13">
        <f t="shared" si="188"/>
        <v>8.3787131693142047</v>
      </c>
      <c r="O995" s="13">
        <f t="shared" si="189"/>
        <v>15.351679671851919</v>
      </c>
      <c r="Q995">
        <v>11.44069967407793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132.60793376352311</v>
      </c>
      <c r="G996" s="13">
        <f t="shared" si="183"/>
        <v>15.557674033073416</v>
      </c>
      <c r="H996" s="13">
        <f t="shared" si="184"/>
        <v>117.0502597304497</v>
      </c>
      <c r="I996" s="16">
        <f t="shared" si="191"/>
        <v>137.81567741983702</v>
      </c>
      <c r="J996" s="13">
        <f t="shared" si="185"/>
        <v>87.160631060803468</v>
      </c>
      <c r="K996" s="13">
        <f t="shared" si="186"/>
        <v>50.655046359033548</v>
      </c>
      <c r="L996" s="13">
        <f t="shared" si="187"/>
        <v>20.441578427330487</v>
      </c>
      <c r="M996" s="13">
        <f t="shared" si="192"/>
        <v>25.576918756910167</v>
      </c>
      <c r="N996" s="13">
        <f t="shared" si="188"/>
        <v>15.857689629284303</v>
      </c>
      <c r="O996" s="13">
        <f t="shared" si="189"/>
        <v>31.41536366235772</v>
      </c>
      <c r="Q996">
        <v>11.02004645161291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48.287427085473091</v>
      </c>
      <c r="G997" s="13">
        <f t="shared" si="183"/>
        <v>1.4452288876032202</v>
      </c>
      <c r="H997" s="13">
        <f t="shared" si="184"/>
        <v>46.84219819786987</v>
      </c>
      <c r="I997" s="16">
        <f t="shared" si="191"/>
        <v>77.055666129572927</v>
      </c>
      <c r="J997" s="13">
        <f t="shared" si="185"/>
        <v>70.332746146710917</v>
      </c>
      <c r="K997" s="13">
        <f t="shared" si="186"/>
        <v>6.7229199828620096</v>
      </c>
      <c r="L997" s="13">
        <f t="shared" si="187"/>
        <v>0</v>
      </c>
      <c r="M997" s="13">
        <f t="shared" si="192"/>
        <v>9.719229127625864</v>
      </c>
      <c r="N997" s="13">
        <f t="shared" si="188"/>
        <v>6.0259220591280354</v>
      </c>
      <c r="O997" s="13">
        <f t="shared" si="189"/>
        <v>7.4711509467312558</v>
      </c>
      <c r="Q997">
        <v>17.178660797253482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80.716644314358945</v>
      </c>
      <c r="G998" s="13">
        <f t="shared" si="183"/>
        <v>6.8728000358719932</v>
      </c>
      <c r="H998" s="13">
        <f t="shared" si="184"/>
        <v>73.843844278486955</v>
      </c>
      <c r="I998" s="16">
        <f t="shared" si="191"/>
        <v>80.566764261348965</v>
      </c>
      <c r="J998" s="13">
        <f t="shared" si="185"/>
        <v>72.962413297959174</v>
      </c>
      <c r="K998" s="13">
        <f t="shared" si="186"/>
        <v>7.6043509633897912</v>
      </c>
      <c r="L998" s="13">
        <f t="shared" si="187"/>
        <v>0</v>
      </c>
      <c r="M998" s="13">
        <f t="shared" si="192"/>
        <v>3.6933070684978286</v>
      </c>
      <c r="N998" s="13">
        <f t="shared" si="188"/>
        <v>2.2898503824686536</v>
      </c>
      <c r="O998" s="13">
        <f t="shared" si="189"/>
        <v>9.1626504183406468</v>
      </c>
      <c r="Q998">
        <v>17.168108347811678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30.934073524888419</v>
      </c>
      <c r="G999" s="13">
        <f t="shared" si="183"/>
        <v>0</v>
      </c>
      <c r="H999" s="13">
        <f t="shared" si="184"/>
        <v>30.934073524888419</v>
      </c>
      <c r="I999" s="16">
        <f t="shared" si="191"/>
        <v>38.53842448827821</v>
      </c>
      <c r="J999" s="13">
        <f t="shared" si="185"/>
        <v>38.147464733249699</v>
      </c>
      <c r="K999" s="13">
        <f t="shared" si="186"/>
        <v>0.39095975502851132</v>
      </c>
      <c r="L999" s="13">
        <f t="shared" si="187"/>
        <v>0</v>
      </c>
      <c r="M999" s="13">
        <f t="shared" si="192"/>
        <v>1.4034566860291751</v>
      </c>
      <c r="N999" s="13">
        <f t="shared" si="188"/>
        <v>0.87014314533808856</v>
      </c>
      <c r="O999" s="13">
        <f t="shared" si="189"/>
        <v>0.87014314533808856</v>
      </c>
      <c r="Q999">
        <v>23.467532649957931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27.236596638646979</v>
      </c>
      <c r="G1000" s="13">
        <f t="shared" si="183"/>
        <v>0</v>
      </c>
      <c r="H1000" s="13">
        <f t="shared" si="184"/>
        <v>27.236596638646979</v>
      </c>
      <c r="I1000" s="16">
        <f t="shared" si="191"/>
        <v>27.627556393675491</v>
      </c>
      <c r="J1000" s="13">
        <f t="shared" si="185"/>
        <v>27.541157640206023</v>
      </c>
      <c r="K1000" s="13">
        <f t="shared" si="186"/>
        <v>8.6398753469467238E-2</v>
      </c>
      <c r="L1000" s="13">
        <f t="shared" si="187"/>
        <v>0</v>
      </c>
      <c r="M1000" s="13">
        <f t="shared" si="192"/>
        <v>0.5333135406910865</v>
      </c>
      <c r="N1000" s="13">
        <f t="shared" si="188"/>
        <v>0.33065439522847362</v>
      </c>
      <c r="O1000" s="13">
        <f t="shared" si="189"/>
        <v>0.33065439522847362</v>
      </c>
      <c r="Q1000">
        <v>27.22631287096775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69.36103231934014</v>
      </c>
      <c r="G1001" s="13">
        <f t="shared" si="183"/>
        <v>4.972248702792025</v>
      </c>
      <c r="H1001" s="13">
        <f t="shared" si="184"/>
        <v>64.38878361654811</v>
      </c>
      <c r="I1001" s="16">
        <f t="shared" si="191"/>
        <v>64.475182370017578</v>
      </c>
      <c r="J1001" s="13">
        <f t="shared" si="185"/>
        <v>63.181323963081631</v>
      </c>
      <c r="K1001" s="13">
        <f t="shared" si="186"/>
        <v>1.2938584069359464</v>
      </c>
      <c r="L1001" s="13">
        <f t="shared" si="187"/>
        <v>0</v>
      </c>
      <c r="M1001" s="13">
        <f t="shared" si="192"/>
        <v>0.20265914546261288</v>
      </c>
      <c r="N1001" s="13">
        <f t="shared" si="188"/>
        <v>0.12564867018681999</v>
      </c>
      <c r="O1001" s="13">
        <f t="shared" si="189"/>
        <v>5.0978973729788448</v>
      </c>
      <c r="Q1001">
        <v>25.847741642101902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26.997155666811931</v>
      </c>
      <c r="G1002" s="13">
        <f t="shared" si="183"/>
        <v>0</v>
      </c>
      <c r="H1002" s="13">
        <f t="shared" si="184"/>
        <v>26.997155666811931</v>
      </c>
      <c r="I1002" s="16">
        <f t="shared" si="191"/>
        <v>28.291014073747878</v>
      </c>
      <c r="J1002" s="13">
        <f t="shared" si="185"/>
        <v>28.146201827499194</v>
      </c>
      <c r="K1002" s="13">
        <f t="shared" si="186"/>
        <v>0.14481224624868361</v>
      </c>
      <c r="L1002" s="13">
        <f t="shared" si="187"/>
        <v>0</v>
      </c>
      <c r="M1002" s="13">
        <f t="shared" si="192"/>
        <v>7.7010475275792883E-2</v>
      </c>
      <c r="N1002" s="13">
        <f t="shared" si="188"/>
        <v>4.7746494670991589E-2</v>
      </c>
      <c r="O1002" s="13">
        <f t="shared" si="189"/>
        <v>4.7746494670991589E-2</v>
      </c>
      <c r="Q1002">
        <v>23.991284276608958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3.399584987887998</v>
      </c>
      <c r="G1003" s="13">
        <f t="shared" si="183"/>
        <v>0</v>
      </c>
      <c r="H1003" s="13">
        <f t="shared" si="184"/>
        <v>3.399584987887998</v>
      </c>
      <c r="I1003" s="16">
        <f t="shared" si="191"/>
        <v>3.5443972341366816</v>
      </c>
      <c r="J1003" s="13">
        <f t="shared" si="185"/>
        <v>3.5439512863514668</v>
      </c>
      <c r="K1003" s="13">
        <f t="shared" si="186"/>
        <v>4.4594778521478418E-4</v>
      </c>
      <c r="L1003" s="13">
        <f t="shared" si="187"/>
        <v>0</v>
      </c>
      <c r="M1003" s="13">
        <f t="shared" si="192"/>
        <v>2.9263980604801294E-2</v>
      </c>
      <c r="N1003" s="13">
        <f t="shared" si="188"/>
        <v>1.8143667974976803E-2</v>
      </c>
      <c r="O1003" s="13">
        <f t="shared" si="189"/>
        <v>1.8143667974976803E-2</v>
      </c>
      <c r="Q1003">
        <v>20.862045869812921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31.016070634802389</v>
      </c>
      <c r="G1004" s="13">
        <f t="shared" si="183"/>
        <v>0</v>
      </c>
      <c r="H1004" s="13">
        <f t="shared" si="184"/>
        <v>31.016070634802389</v>
      </c>
      <c r="I1004" s="16">
        <f t="shared" si="191"/>
        <v>31.016516582587606</v>
      </c>
      <c r="J1004" s="13">
        <f t="shared" si="185"/>
        <v>30.33252162858258</v>
      </c>
      <c r="K1004" s="13">
        <f t="shared" si="186"/>
        <v>0.6839949540050263</v>
      </c>
      <c r="L1004" s="13">
        <f t="shared" si="187"/>
        <v>0</v>
      </c>
      <c r="M1004" s="13">
        <f t="shared" si="192"/>
        <v>1.1120312629824491E-2</v>
      </c>
      <c r="N1004" s="13">
        <f t="shared" si="188"/>
        <v>6.8945938304911846E-3</v>
      </c>
      <c r="O1004" s="13">
        <f t="shared" si="189"/>
        <v>6.8945938304911846E-3</v>
      </c>
      <c r="Q1004">
        <v>14.74958835440682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12.1325624060319</v>
      </c>
      <c r="G1005" s="13">
        <f t="shared" si="183"/>
        <v>0</v>
      </c>
      <c r="H1005" s="13">
        <f t="shared" si="184"/>
        <v>12.1325624060319</v>
      </c>
      <c r="I1005" s="16">
        <f t="shared" si="191"/>
        <v>12.816557360036926</v>
      </c>
      <c r="J1005" s="13">
        <f t="shared" si="185"/>
        <v>12.760212903006886</v>
      </c>
      <c r="K1005" s="13">
        <f t="shared" si="186"/>
        <v>5.6344457030039763E-2</v>
      </c>
      <c r="L1005" s="13">
        <f t="shared" si="187"/>
        <v>0</v>
      </c>
      <c r="M1005" s="13">
        <f t="shared" si="192"/>
        <v>4.2257187993333068E-3</v>
      </c>
      <c r="N1005" s="13">
        <f t="shared" si="188"/>
        <v>2.6199456555866503E-3</v>
      </c>
      <c r="O1005" s="13">
        <f t="shared" si="189"/>
        <v>2.6199456555866503E-3</v>
      </c>
      <c r="Q1005">
        <v>13.825702304131079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27.176229172099209</v>
      </c>
      <c r="G1006" s="13">
        <f t="shared" si="183"/>
        <v>0</v>
      </c>
      <c r="H1006" s="13">
        <f t="shared" si="184"/>
        <v>27.176229172099209</v>
      </c>
      <c r="I1006" s="16">
        <f t="shared" si="191"/>
        <v>27.232573629129249</v>
      </c>
      <c r="J1006" s="13">
        <f t="shared" si="185"/>
        <v>26.736561920673072</v>
      </c>
      <c r="K1006" s="13">
        <f t="shared" si="186"/>
        <v>0.49601170845617659</v>
      </c>
      <c r="L1006" s="13">
        <f t="shared" si="187"/>
        <v>0</v>
      </c>
      <c r="M1006" s="13">
        <f t="shared" si="192"/>
        <v>1.6057731437466565E-3</v>
      </c>
      <c r="N1006" s="13">
        <f t="shared" si="188"/>
        <v>9.9557934912292709E-4</v>
      </c>
      <c r="O1006" s="13">
        <f t="shared" si="189"/>
        <v>9.9557934912292709E-4</v>
      </c>
      <c r="Q1006">
        <v>14.29510946083599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106.8026213088519</v>
      </c>
      <c r="G1007" s="13">
        <f t="shared" si="183"/>
        <v>11.238723983724778</v>
      </c>
      <c r="H1007" s="13">
        <f t="shared" si="184"/>
        <v>95.563897325127115</v>
      </c>
      <c r="I1007" s="16">
        <f t="shared" si="191"/>
        <v>96.059909033583295</v>
      </c>
      <c r="J1007" s="13">
        <f t="shared" si="185"/>
        <v>73.290057213989883</v>
      </c>
      <c r="K1007" s="13">
        <f t="shared" si="186"/>
        <v>22.769851819593413</v>
      </c>
      <c r="L1007" s="13">
        <f t="shared" si="187"/>
        <v>3.4589868493941682</v>
      </c>
      <c r="M1007" s="13">
        <f t="shared" si="192"/>
        <v>3.4595970431887917</v>
      </c>
      <c r="N1007" s="13">
        <f t="shared" si="188"/>
        <v>2.144950166777051</v>
      </c>
      <c r="O1007" s="13">
        <f t="shared" si="189"/>
        <v>13.383674150501829</v>
      </c>
      <c r="Q1007">
        <v>11.1320974516129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133.0623258726614</v>
      </c>
      <c r="G1008" s="13">
        <f t="shared" si="183"/>
        <v>15.633724141966063</v>
      </c>
      <c r="H1008" s="13">
        <f t="shared" si="184"/>
        <v>117.42860173069533</v>
      </c>
      <c r="I1008" s="16">
        <f t="shared" si="191"/>
        <v>136.73946670089458</v>
      </c>
      <c r="J1008" s="13">
        <f t="shared" si="185"/>
        <v>97.215999311238164</v>
      </c>
      <c r="K1008" s="13">
        <f t="shared" si="186"/>
        <v>39.523467389656417</v>
      </c>
      <c r="L1008" s="13">
        <f t="shared" si="187"/>
        <v>13.662244003570265</v>
      </c>
      <c r="M1008" s="13">
        <f t="shared" si="192"/>
        <v>14.976890879982008</v>
      </c>
      <c r="N1008" s="13">
        <f t="shared" si="188"/>
        <v>9.2856723455888446</v>
      </c>
      <c r="O1008" s="13">
        <f t="shared" si="189"/>
        <v>24.919396487554906</v>
      </c>
      <c r="Q1008">
        <v>14.037622611637509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73.200186879595833</v>
      </c>
      <c r="G1009" s="13">
        <f t="shared" si="183"/>
        <v>5.6147953414579685</v>
      </c>
      <c r="H1009" s="13">
        <f t="shared" si="184"/>
        <v>67.58539153813787</v>
      </c>
      <c r="I1009" s="16">
        <f t="shared" si="191"/>
        <v>93.446614924224022</v>
      </c>
      <c r="J1009" s="13">
        <f t="shared" si="185"/>
        <v>81.226482412759637</v>
      </c>
      <c r="K1009" s="13">
        <f t="shared" si="186"/>
        <v>12.220132511464385</v>
      </c>
      <c r="L1009" s="13">
        <f t="shared" si="187"/>
        <v>0</v>
      </c>
      <c r="M1009" s="13">
        <f t="shared" si="192"/>
        <v>5.6912185343931636</v>
      </c>
      <c r="N1009" s="13">
        <f t="shared" si="188"/>
        <v>3.5285554913237616</v>
      </c>
      <c r="O1009" s="13">
        <f t="shared" si="189"/>
        <v>9.1433508327817297</v>
      </c>
      <c r="Q1009">
        <v>16.513053623951819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16.16110680549491</v>
      </c>
      <c r="G1010" s="13">
        <f t="shared" si="183"/>
        <v>0</v>
      </c>
      <c r="H1010" s="13">
        <f t="shared" si="184"/>
        <v>16.16110680549491</v>
      </c>
      <c r="I1010" s="16">
        <f t="shared" si="191"/>
        <v>28.381239316959295</v>
      </c>
      <c r="J1010" s="13">
        <f t="shared" si="185"/>
        <v>28.232399849388667</v>
      </c>
      <c r="K1010" s="13">
        <f t="shared" si="186"/>
        <v>0.14883946757062816</v>
      </c>
      <c r="L1010" s="13">
        <f t="shared" si="187"/>
        <v>0</v>
      </c>
      <c r="M1010" s="13">
        <f t="shared" si="192"/>
        <v>2.162663043069402</v>
      </c>
      <c r="N1010" s="13">
        <f t="shared" si="188"/>
        <v>1.3408510867030292</v>
      </c>
      <c r="O1010" s="13">
        <f t="shared" si="189"/>
        <v>1.3408510867030292</v>
      </c>
      <c r="Q1010">
        <v>23.862299327175428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0.42495223125612708</v>
      </c>
      <c r="G1011" s="13">
        <f t="shared" si="183"/>
        <v>0</v>
      </c>
      <c r="H1011" s="13">
        <f t="shared" si="184"/>
        <v>0.42495223125612708</v>
      </c>
      <c r="I1011" s="16">
        <f t="shared" si="191"/>
        <v>0.57379169882675529</v>
      </c>
      <c r="J1011" s="13">
        <f t="shared" si="185"/>
        <v>0.57379042433419658</v>
      </c>
      <c r="K1011" s="13">
        <f t="shared" si="186"/>
        <v>1.2744925587115929E-6</v>
      </c>
      <c r="L1011" s="13">
        <f t="shared" si="187"/>
        <v>0</v>
      </c>
      <c r="M1011" s="13">
        <f t="shared" si="192"/>
        <v>0.82181195636637283</v>
      </c>
      <c r="N1011" s="13">
        <f t="shared" si="188"/>
        <v>0.5095234129471512</v>
      </c>
      <c r="O1011" s="13">
        <f t="shared" si="189"/>
        <v>0.5095234129471512</v>
      </c>
      <c r="Q1011">
        <v>23.664795478828371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5.0257848751879566</v>
      </c>
      <c r="G1012" s="13">
        <f t="shared" si="183"/>
        <v>0</v>
      </c>
      <c r="H1012" s="13">
        <f t="shared" si="184"/>
        <v>5.0257848751879566</v>
      </c>
      <c r="I1012" s="16">
        <f t="shared" si="191"/>
        <v>5.0257861496805152</v>
      </c>
      <c r="J1012" s="13">
        <f t="shared" si="185"/>
        <v>5.0250799192166689</v>
      </c>
      <c r="K1012" s="13">
        <f t="shared" si="186"/>
        <v>7.062304638463246E-4</v>
      </c>
      <c r="L1012" s="13">
        <f t="shared" si="187"/>
        <v>0</v>
      </c>
      <c r="M1012" s="13">
        <f t="shared" si="192"/>
        <v>0.31228854341922163</v>
      </c>
      <c r="N1012" s="13">
        <f t="shared" si="188"/>
        <v>0.1936188969199174</v>
      </c>
      <c r="O1012" s="13">
        <f t="shared" si="189"/>
        <v>0.1936188969199174</v>
      </c>
      <c r="Q1012">
        <v>25.043222122201449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78.624649749140644</v>
      </c>
      <c r="G1013" s="13">
        <f t="shared" si="183"/>
        <v>6.5226698041006221</v>
      </c>
      <c r="H1013" s="13">
        <f t="shared" si="184"/>
        <v>72.101979945040028</v>
      </c>
      <c r="I1013" s="16">
        <f t="shared" si="191"/>
        <v>72.102686175503877</v>
      </c>
      <c r="J1013" s="13">
        <f t="shared" si="185"/>
        <v>70.410950112821112</v>
      </c>
      <c r="K1013" s="13">
        <f t="shared" si="186"/>
        <v>1.6917360626827644</v>
      </c>
      <c r="L1013" s="13">
        <f t="shared" si="187"/>
        <v>0</v>
      </c>
      <c r="M1013" s="13">
        <f t="shared" si="192"/>
        <v>0.11866964649930423</v>
      </c>
      <c r="N1013" s="13">
        <f t="shared" si="188"/>
        <v>7.3575180829568626E-2</v>
      </c>
      <c r="O1013" s="13">
        <f t="shared" si="189"/>
        <v>6.5962449849301912</v>
      </c>
      <c r="Q1013">
        <v>26.29709087096775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21.0438745764605</v>
      </c>
      <c r="G1014" s="13">
        <f t="shared" si="183"/>
        <v>0</v>
      </c>
      <c r="H1014" s="13">
        <f t="shared" si="184"/>
        <v>21.0438745764605</v>
      </c>
      <c r="I1014" s="16">
        <f t="shared" si="191"/>
        <v>22.735610639143264</v>
      </c>
      <c r="J1014" s="13">
        <f t="shared" si="185"/>
        <v>22.669132097519942</v>
      </c>
      <c r="K1014" s="13">
        <f t="shared" si="186"/>
        <v>6.6478541623322229E-2</v>
      </c>
      <c r="L1014" s="13">
        <f t="shared" si="187"/>
        <v>0</v>
      </c>
      <c r="M1014" s="13">
        <f t="shared" si="192"/>
        <v>4.5094465669735601E-2</v>
      </c>
      <c r="N1014" s="13">
        <f t="shared" si="188"/>
        <v>2.7958568715236071E-2</v>
      </c>
      <c r="O1014" s="13">
        <f t="shared" si="189"/>
        <v>2.7958568715236071E-2</v>
      </c>
      <c r="Q1014">
        <v>24.893649216373898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5.2960136660277009</v>
      </c>
      <c r="G1015" s="13">
        <f t="shared" si="183"/>
        <v>0</v>
      </c>
      <c r="H1015" s="13">
        <f t="shared" si="184"/>
        <v>5.2960136660277009</v>
      </c>
      <c r="I1015" s="16">
        <f t="shared" si="191"/>
        <v>5.3624922076510231</v>
      </c>
      <c r="J1015" s="13">
        <f t="shared" si="185"/>
        <v>5.3609367226906448</v>
      </c>
      <c r="K1015" s="13">
        <f t="shared" si="186"/>
        <v>1.5554849603782728E-3</v>
      </c>
      <c r="L1015" s="13">
        <f t="shared" si="187"/>
        <v>0</v>
      </c>
      <c r="M1015" s="13">
        <f t="shared" si="192"/>
        <v>1.7135896954499529E-2</v>
      </c>
      <c r="N1015" s="13">
        <f t="shared" si="188"/>
        <v>1.0624256111789708E-2</v>
      </c>
      <c r="O1015" s="13">
        <f t="shared" si="189"/>
        <v>1.0624256111789708E-2</v>
      </c>
      <c r="Q1015">
        <v>20.809738250778551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71.112136648765215</v>
      </c>
      <c r="G1016" s="13">
        <f t="shared" si="183"/>
        <v>5.2653252599261364</v>
      </c>
      <c r="H1016" s="13">
        <f t="shared" si="184"/>
        <v>65.846811388839086</v>
      </c>
      <c r="I1016" s="16">
        <f t="shared" si="191"/>
        <v>65.848366873799463</v>
      </c>
      <c r="J1016" s="13">
        <f t="shared" si="185"/>
        <v>60.508732489326377</v>
      </c>
      <c r="K1016" s="13">
        <f t="shared" si="186"/>
        <v>5.3396343844730865</v>
      </c>
      <c r="L1016" s="13">
        <f t="shared" si="187"/>
        <v>0</v>
      </c>
      <c r="M1016" s="13">
        <f t="shared" si="192"/>
        <v>6.5116408427098212E-3</v>
      </c>
      <c r="N1016" s="13">
        <f t="shared" si="188"/>
        <v>4.0372173224800887E-3</v>
      </c>
      <c r="O1016" s="13">
        <f t="shared" si="189"/>
        <v>5.2693624772486167</v>
      </c>
      <c r="Q1016">
        <v>15.53378420234429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0.1516602720571468</v>
      </c>
      <c r="G1017" s="13">
        <f t="shared" si="183"/>
        <v>0</v>
      </c>
      <c r="H1017" s="13">
        <f t="shared" si="184"/>
        <v>0.1516602720571468</v>
      </c>
      <c r="I1017" s="16">
        <f t="shared" si="191"/>
        <v>5.4912946565302336</v>
      </c>
      <c r="J1017" s="13">
        <f t="shared" si="185"/>
        <v>5.4878644651024091</v>
      </c>
      <c r="K1017" s="13">
        <f t="shared" si="186"/>
        <v>3.4301914278245249E-3</v>
      </c>
      <c r="L1017" s="13">
        <f t="shared" si="187"/>
        <v>0</v>
      </c>
      <c r="M1017" s="13">
        <f t="shared" si="192"/>
        <v>2.4744235202297325E-3</v>
      </c>
      <c r="N1017" s="13">
        <f t="shared" si="188"/>
        <v>1.5341425825424341E-3</v>
      </c>
      <c r="O1017" s="13">
        <f t="shared" si="189"/>
        <v>1.5341425825424341E-3</v>
      </c>
      <c r="Q1017">
        <v>15.709223301216429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11.938798141670651</v>
      </c>
      <c r="G1018" s="13">
        <f t="shared" si="183"/>
        <v>0</v>
      </c>
      <c r="H1018" s="13">
        <f t="shared" si="184"/>
        <v>11.938798141670651</v>
      </c>
      <c r="I1018" s="16">
        <f t="shared" si="191"/>
        <v>11.942228333098475</v>
      </c>
      <c r="J1018" s="13">
        <f t="shared" si="185"/>
        <v>11.9032683919047</v>
      </c>
      <c r="K1018" s="13">
        <f t="shared" si="186"/>
        <v>3.8959941193775549E-2</v>
      </c>
      <c r="L1018" s="13">
        <f t="shared" si="187"/>
        <v>0</v>
      </c>
      <c r="M1018" s="13">
        <f t="shared" si="192"/>
        <v>9.402809376872984E-4</v>
      </c>
      <c r="N1018" s="13">
        <f t="shared" si="188"/>
        <v>5.8297418136612502E-4</v>
      </c>
      <c r="O1018" s="13">
        <f t="shared" si="189"/>
        <v>5.8297418136612502E-4</v>
      </c>
      <c r="Q1018">
        <v>14.9703129516129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54.802642484856428</v>
      </c>
      <c r="G1019" s="13">
        <f t="shared" si="183"/>
        <v>2.5356590042744114</v>
      </c>
      <c r="H1019" s="13">
        <f t="shared" si="184"/>
        <v>52.266983480582013</v>
      </c>
      <c r="I1019" s="16">
        <f t="shared" si="191"/>
        <v>52.305943421775787</v>
      </c>
      <c r="J1019" s="13">
        <f t="shared" si="185"/>
        <v>50.189546213352934</v>
      </c>
      <c r="K1019" s="13">
        <f t="shared" si="186"/>
        <v>2.1163972084228533</v>
      </c>
      <c r="L1019" s="13">
        <f t="shared" si="187"/>
        <v>0</v>
      </c>
      <c r="M1019" s="13">
        <f t="shared" si="192"/>
        <v>3.5730675632117338E-4</v>
      </c>
      <c r="N1019" s="13">
        <f t="shared" si="188"/>
        <v>2.215301889191275E-4</v>
      </c>
      <c r="O1019" s="13">
        <f t="shared" si="189"/>
        <v>2.5358805344633306</v>
      </c>
      <c r="Q1019">
        <v>17.670369324588929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8.4289452488922318</v>
      </c>
      <c r="G1020" s="13">
        <f t="shared" si="183"/>
        <v>0</v>
      </c>
      <c r="H1020" s="13">
        <f t="shared" si="184"/>
        <v>8.4289452488922318</v>
      </c>
      <c r="I1020" s="16">
        <f t="shared" si="191"/>
        <v>10.545342457315085</v>
      </c>
      <c r="J1020" s="13">
        <f t="shared" si="185"/>
        <v>10.526303155521097</v>
      </c>
      <c r="K1020" s="13">
        <f t="shared" si="186"/>
        <v>1.9039301793988272E-2</v>
      </c>
      <c r="L1020" s="13">
        <f t="shared" si="187"/>
        <v>0</v>
      </c>
      <c r="M1020" s="13">
        <f t="shared" si="192"/>
        <v>1.3577656740204589E-4</v>
      </c>
      <c r="N1020" s="13">
        <f t="shared" si="188"/>
        <v>8.4181471789268445E-5</v>
      </c>
      <c r="O1020" s="13">
        <f t="shared" si="189"/>
        <v>8.4181471789268445E-5</v>
      </c>
      <c r="Q1020">
        <v>17.430479432473209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3.0160349144421059</v>
      </c>
      <c r="G1021" s="13">
        <f t="shared" si="183"/>
        <v>0</v>
      </c>
      <c r="H1021" s="13">
        <f t="shared" si="184"/>
        <v>3.0160349144421059</v>
      </c>
      <c r="I1021" s="16">
        <f t="shared" si="191"/>
        <v>3.0350742162360942</v>
      </c>
      <c r="J1021" s="13">
        <f t="shared" si="185"/>
        <v>3.0346286070956263</v>
      </c>
      <c r="K1021" s="13">
        <f t="shared" si="186"/>
        <v>4.4560914046787303E-4</v>
      </c>
      <c r="L1021" s="13">
        <f t="shared" si="187"/>
        <v>0</v>
      </c>
      <c r="M1021" s="13">
        <f t="shared" si="192"/>
        <v>5.1595095612777444E-5</v>
      </c>
      <c r="N1021" s="13">
        <f t="shared" si="188"/>
        <v>3.1988959279922017E-5</v>
      </c>
      <c r="O1021" s="13">
        <f t="shared" si="189"/>
        <v>3.1988959279922017E-5</v>
      </c>
      <c r="Q1021">
        <v>17.579049250400601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67.861866499489253</v>
      </c>
      <c r="G1022" s="13">
        <f t="shared" si="183"/>
        <v>4.7213382632071434</v>
      </c>
      <c r="H1022" s="13">
        <f t="shared" si="184"/>
        <v>63.140528236282108</v>
      </c>
      <c r="I1022" s="16">
        <f t="shared" si="191"/>
        <v>63.140973845422579</v>
      </c>
      <c r="J1022" s="13">
        <f t="shared" si="185"/>
        <v>60.553494254360018</v>
      </c>
      <c r="K1022" s="13">
        <f t="shared" si="186"/>
        <v>2.5874795910625608</v>
      </c>
      <c r="L1022" s="13">
        <f t="shared" si="187"/>
        <v>0</v>
      </c>
      <c r="M1022" s="13">
        <f t="shared" si="192"/>
        <v>1.9606136332855427E-5</v>
      </c>
      <c r="N1022" s="13">
        <f t="shared" si="188"/>
        <v>1.2155804526370365E-5</v>
      </c>
      <c r="O1022" s="13">
        <f t="shared" si="189"/>
        <v>4.72135041901167</v>
      </c>
      <c r="Q1022">
        <v>20.235118008605181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56.581574515396397</v>
      </c>
      <c r="G1023" s="13">
        <f t="shared" si="183"/>
        <v>2.8333929919788581</v>
      </c>
      <c r="H1023" s="13">
        <f t="shared" si="184"/>
        <v>53.748181523417543</v>
      </c>
      <c r="I1023" s="16">
        <f t="shared" si="191"/>
        <v>56.335661114480104</v>
      </c>
      <c r="J1023" s="13">
        <f t="shared" si="185"/>
        <v>55.283300539748943</v>
      </c>
      <c r="K1023" s="13">
        <f t="shared" si="186"/>
        <v>1.0523605747311606</v>
      </c>
      <c r="L1023" s="13">
        <f t="shared" si="187"/>
        <v>0</v>
      </c>
      <c r="M1023" s="13">
        <f t="shared" si="192"/>
        <v>7.4503318064850619E-6</v>
      </c>
      <c r="N1023" s="13">
        <f t="shared" si="188"/>
        <v>4.6192057200207381E-6</v>
      </c>
      <c r="O1023" s="13">
        <f t="shared" si="189"/>
        <v>2.8333976111845782</v>
      </c>
      <c r="Q1023">
        <v>24.437240324354988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36.094947521685889</v>
      </c>
      <c r="G1024" s="13">
        <f t="shared" si="183"/>
        <v>0</v>
      </c>
      <c r="H1024" s="13">
        <f t="shared" si="184"/>
        <v>36.094947521685889</v>
      </c>
      <c r="I1024" s="16">
        <f t="shared" si="191"/>
        <v>37.147308096417049</v>
      </c>
      <c r="J1024" s="13">
        <f t="shared" si="185"/>
        <v>36.973284409878232</v>
      </c>
      <c r="K1024" s="13">
        <f t="shared" si="186"/>
        <v>0.17402368653881695</v>
      </c>
      <c r="L1024" s="13">
        <f t="shared" si="187"/>
        <v>0</v>
      </c>
      <c r="M1024" s="13">
        <f t="shared" si="192"/>
        <v>2.8311260864643238E-6</v>
      </c>
      <c r="N1024" s="13">
        <f t="shared" si="188"/>
        <v>1.7552981736078808E-6</v>
      </c>
      <c r="O1024" s="13">
        <f t="shared" si="189"/>
        <v>1.7552981736078808E-6</v>
      </c>
      <c r="Q1024">
        <v>28.590812870967749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36.190012896824257</v>
      </c>
      <c r="G1025" s="13">
        <f t="shared" si="183"/>
        <v>0</v>
      </c>
      <c r="H1025" s="13">
        <f t="shared" si="184"/>
        <v>36.190012896824257</v>
      </c>
      <c r="I1025" s="16">
        <f t="shared" si="191"/>
        <v>36.364036583363074</v>
      </c>
      <c r="J1025" s="13">
        <f t="shared" si="185"/>
        <v>36.162155001857236</v>
      </c>
      <c r="K1025" s="13">
        <f t="shared" si="186"/>
        <v>0.20188158150583746</v>
      </c>
      <c r="L1025" s="13">
        <f t="shared" si="187"/>
        <v>0</v>
      </c>
      <c r="M1025" s="13">
        <f t="shared" si="192"/>
        <v>1.075827912856443E-6</v>
      </c>
      <c r="N1025" s="13">
        <f t="shared" si="188"/>
        <v>6.6701330597099464E-7</v>
      </c>
      <c r="O1025" s="13">
        <f t="shared" si="189"/>
        <v>6.6701330597099464E-7</v>
      </c>
      <c r="Q1025">
        <v>27.021484711472851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20.234121381891249</v>
      </c>
      <c r="G1026" s="13">
        <f t="shared" si="183"/>
        <v>0</v>
      </c>
      <c r="H1026" s="13">
        <f t="shared" si="184"/>
        <v>20.234121381891249</v>
      </c>
      <c r="I1026" s="16">
        <f t="shared" si="191"/>
        <v>20.436002963397087</v>
      </c>
      <c r="J1026" s="13">
        <f t="shared" si="185"/>
        <v>20.390779163226341</v>
      </c>
      <c r="K1026" s="13">
        <f t="shared" si="186"/>
        <v>4.5223800170745676E-2</v>
      </c>
      <c r="L1026" s="13">
        <f t="shared" si="187"/>
        <v>0</v>
      </c>
      <c r="M1026" s="13">
        <f t="shared" si="192"/>
        <v>4.0881460688544838E-7</v>
      </c>
      <c r="N1026" s="13">
        <f t="shared" si="188"/>
        <v>2.5346505626897798E-7</v>
      </c>
      <c r="O1026" s="13">
        <f t="shared" si="189"/>
        <v>2.5346505626897798E-7</v>
      </c>
      <c r="Q1026">
        <v>25.371259797619569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7.8999981475301961</v>
      </c>
      <c r="G1027" s="13">
        <f t="shared" si="183"/>
        <v>0</v>
      </c>
      <c r="H1027" s="13">
        <f t="shared" si="184"/>
        <v>7.8999981475301961</v>
      </c>
      <c r="I1027" s="16">
        <f t="shared" si="191"/>
        <v>7.9452219477009418</v>
      </c>
      <c r="J1027" s="13">
        <f t="shared" si="185"/>
        <v>7.9388284327646819</v>
      </c>
      <c r="K1027" s="13">
        <f t="shared" si="186"/>
        <v>6.3935149362599475E-3</v>
      </c>
      <c r="L1027" s="13">
        <f t="shared" si="187"/>
        <v>0</v>
      </c>
      <c r="M1027" s="13">
        <f t="shared" si="192"/>
        <v>1.553495506164704E-7</v>
      </c>
      <c r="N1027" s="13">
        <f t="shared" si="188"/>
        <v>9.6316721382211648E-8</v>
      </c>
      <c r="O1027" s="13">
        <f t="shared" si="189"/>
        <v>9.6316721382211648E-8</v>
      </c>
      <c r="Q1027">
        <v>19.151753773519658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36.064504015932698</v>
      </c>
      <c r="G1028" s="13">
        <f t="shared" si="183"/>
        <v>0</v>
      </c>
      <c r="H1028" s="13">
        <f t="shared" si="184"/>
        <v>36.064504015932698</v>
      </c>
      <c r="I1028" s="16">
        <f t="shared" si="191"/>
        <v>36.070897530868962</v>
      </c>
      <c r="J1028" s="13">
        <f t="shared" si="185"/>
        <v>35.137091082951109</v>
      </c>
      <c r="K1028" s="13">
        <f t="shared" si="186"/>
        <v>0.93380644791785272</v>
      </c>
      <c r="L1028" s="13">
        <f t="shared" si="187"/>
        <v>0</v>
      </c>
      <c r="M1028" s="13">
        <f t="shared" si="192"/>
        <v>5.9032829234258752E-8</v>
      </c>
      <c r="N1028" s="13">
        <f t="shared" si="188"/>
        <v>3.6600354125240429E-8</v>
      </c>
      <c r="O1028" s="13">
        <f t="shared" si="189"/>
        <v>3.6600354125240429E-8</v>
      </c>
      <c r="Q1028">
        <v>15.72224309586592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159.06537131312371</v>
      </c>
      <c r="G1029" s="13">
        <f t="shared" si="183"/>
        <v>19.98576810909773</v>
      </c>
      <c r="H1029" s="13">
        <f t="shared" si="184"/>
        <v>139.07960320402597</v>
      </c>
      <c r="I1029" s="16">
        <f t="shared" si="191"/>
        <v>140.01340965194382</v>
      </c>
      <c r="J1029" s="13">
        <f t="shared" si="185"/>
        <v>87.181380762341306</v>
      </c>
      <c r="K1029" s="13">
        <f t="shared" si="186"/>
        <v>52.832028889602512</v>
      </c>
      <c r="L1029" s="13">
        <f t="shared" si="187"/>
        <v>21.767400455814613</v>
      </c>
      <c r="M1029" s="13">
        <f t="shared" si="192"/>
        <v>21.767400478247087</v>
      </c>
      <c r="N1029" s="13">
        <f t="shared" si="188"/>
        <v>13.495788296513194</v>
      </c>
      <c r="O1029" s="13">
        <f t="shared" si="189"/>
        <v>33.481556405610924</v>
      </c>
      <c r="Q1029">
        <v>10.872981251612909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5.8838687275621924</v>
      </c>
      <c r="G1030" s="13">
        <f t="shared" ref="G1030:G1093" si="194">IF((F1030-$J$2)&gt;0,$I$2*(F1030-$J$2),0)</f>
        <v>0</v>
      </c>
      <c r="H1030" s="13">
        <f t="shared" ref="H1030:H1093" si="195">F1030-G1030</f>
        <v>5.8838687275621924</v>
      </c>
      <c r="I1030" s="16">
        <f t="shared" si="191"/>
        <v>36.94849716135009</v>
      </c>
      <c r="J1030" s="13">
        <f t="shared" ref="J1030:J1093" si="196">I1030/SQRT(1+(I1030/($K$2*(300+(25*Q1030)+0.05*(Q1030)^3)))^2)</f>
        <v>35.151214225414449</v>
      </c>
      <c r="K1030" s="13">
        <f t="shared" ref="K1030:K1093" si="197">I1030-J1030</f>
        <v>1.797282935935641</v>
      </c>
      <c r="L1030" s="13">
        <f t="shared" ref="L1030:L1093" si="198">IF(K1030&gt;$N$2,(K1030-$N$2)/$L$2,0)</f>
        <v>0</v>
      </c>
      <c r="M1030" s="13">
        <f t="shared" si="192"/>
        <v>8.271612181733893</v>
      </c>
      <c r="N1030" s="13">
        <f t="shared" ref="N1030:N1093" si="199">$M$2*M1030</f>
        <v>5.1283995526750132</v>
      </c>
      <c r="O1030" s="13">
        <f t="shared" ref="O1030:O1093" si="200">N1030+G1030</f>
        <v>5.1283995526750132</v>
      </c>
      <c r="Q1030">
        <v>11.22600292189504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0.15161290299999999</v>
      </c>
      <c r="G1031" s="13">
        <f t="shared" si="194"/>
        <v>0</v>
      </c>
      <c r="H1031" s="13">
        <f t="shared" si="195"/>
        <v>0.15161290299999999</v>
      </c>
      <c r="I1031" s="16">
        <f t="shared" ref="I1031:I1094" si="202">H1031+K1030-L1030</f>
        <v>1.948895838935641</v>
      </c>
      <c r="J1031" s="13">
        <f t="shared" si="196"/>
        <v>1.9487260516324938</v>
      </c>
      <c r="K1031" s="13">
        <f t="shared" si="197"/>
        <v>1.6978730314720636E-4</v>
      </c>
      <c r="L1031" s="13">
        <f t="shared" si="198"/>
        <v>0</v>
      </c>
      <c r="M1031" s="13">
        <f t="shared" ref="M1031:M1094" si="203">L1031+M1030-N1030</f>
        <v>3.1432126290588798</v>
      </c>
      <c r="N1031" s="13">
        <f t="shared" si="199"/>
        <v>1.9487918300165055</v>
      </c>
      <c r="O1031" s="13">
        <f t="shared" si="200"/>
        <v>1.9487918300165055</v>
      </c>
      <c r="Q1031">
        <v>14.985120197841519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5.8820428323611509</v>
      </c>
      <c r="G1032" s="13">
        <f t="shared" si="194"/>
        <v>0</v>
      </c>
      <c r="H1032" s="13">
        <f t="shared" si="195"/>
        <v>5.8820428323611509</v>
      </c>
      <c r="I1032" s="16">
        <f t="shared" si="202"/>
        <v>5.8822126196642976</v>
      </c>
      <c r="J1032" s="13">
        <f t="shared" si="196"/>
        <v>5.879009323945513</v>
      </c>
      <c r="K1032" s="13">
        <f t="shared" si="197"/>
        <v>3.2032957187846378E-3</v>
      </c>
      <c r="L1032" s="13">
        <f t="shared" si="198"/>
        <v>0</v>
      </c>
      <c r="M1032" s="13">
        <f t="shared" si="203"/>
        <v>1.1944207990423743</v>
      </c>
      <c r="N1032" s="13">
        <f t="shared" si="199"/>
        <v>0.7405408954062721</v>
      </c>
      <c r="O1032" s="13">
        <f t="shared" si="200"/>
        <v>0.7405408954062721</v>
      </c>
      <c r="Q1032">
        <v>17.664066958461579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4.4023903463951726</v>
      </c>
      <c r="G1033" s="13">
        <f t="shared" si="194"/>
        <v>0</v>
      </c>
      <c r="H1033" s="13">
        <f t="shared" si="195"/>
        <v>4.4023903463951726</v>
      </c>
      <c r="I1033" s="16">
        <f t="shared" si="202"/>
        <v>4.4055936421139572</v>
      </c>
      <c r="J1033" s="13">
        <f t="shared" si="196"/>
        <v>4.4045352942836749</v>
      </c>
      <c r="K1033" s="13">
        <f t="shared" si="197"/>
        <v>1.0583478302823579E-3</v>
      </c>
      <c r="L1033" s="13">
        <f t="shared" si="198"/>
        <v>0</v>
      </c>
      <c r="M1033" s="13">
        <f t="shared" si="203"/>
        <v>0.4538799036361022</v>
      </c>
      <c r="N1033" s="13">
        <f t="shared" si="199"/>
        <v>0.28140554025438336</v>
      </c>
      <c r="O1033" s="13">
        <f t="shared" si="200"/>
        <v>0.28140554025438336</v>
      </c>
      <c r="Q1033">
        <v>19.365931602363361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25.62841203511168</v>
      </c>
      <c r="G1034" s="13">
        <f t="shared" si="194"/>
        <v>0</v>
      </c>
      <c r="H1034" s="13">
        <f t="shared" si="195"/>
        <v>25.62841203511168</v>
      </c>
      <c r="I1034" s="16">
        <f t="shared" si="202"/>
        <v>25.62947038294196</v>
      </c>
      <c r="J1034" s="13">
        <f t="shared" si="196"/>
        <v>25.477903194931322</v>
      </c>
      <c r="K1034" s="13">
        <f t="shared" si="197"/>
        <v>0.15156718801063818</v>
      </c>
      <c r="L1034" s="13">
        <f t="shared" si="198"/>
        <v>0</v>
      </c>
      <c r="M1034" s="13">
        <f t="shared" si="203"/>
        <v>0.17247436338171884</v>
      </c>
      <c r="N1034" s="13">
        <f t="shared" si="199"/>
        <v>0.10693410529666568</v>
      </c>
      <c r="O1034" s="13">
        <f t="shared" si="200"/>
        <v>0.10693410529666568</v>
      </c>
      <c r="Q1034">
        <v>21.553538960485518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42.381365648412547</v>
      </c>
      <c r="G1035" s="13">
        <f t="shared" si="194"/>
        <v>0.45675086084592997</v>
      </c>
      <c r="H1035" s="13">
        <f t="shared" si="195"/>
        <v>41.924614787566618</v>
      </c>
      <c r="I1035" s="16">
        <f t="shared" si="202"/>
        <v>42.076181975577256</v>
      </c>
      <c r="J1035" s="13">
        <f t="shared" si="196"/>
        <v>41.731411532181461</v>
      </c>
      <c r="K1035" s="13">
        <f t="shared" si="197"/>
        <v>0.34477044339579521</v>
      </c>
      <c r="L1035" s="13">
        <f t="shared" si="198"/>
        <v>0</v>
      </c>
      <c r="M1035" s="13">
        <f t="shared" si="203"/>
        <v>6.5540258085053163E-2</v>
      </c>
      <c r="N1035" s="13">
        <f t="shared" si="199"/>
        <v>4.0634960012732958E-2</v>
      </c>
      <c r="O1035" s="13">
        <f t="shared" si="200"/>
        <v>0.49738582085866295</v>
      </c>
      <c r="Q1035">
        <v>26.28358776452291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27.10181040055561</v>
      </c>
      <c r="G1036" s="13">
        <f t="shared" si="194"/>
        <v>0</v>
      </c>
      <c r="H1036" s="13">
        <f t="shared" si="195"/>
        <v>27.10181040055561</v>
      </c>
      <c r="I1036" s="16">
        <f t="shared" si="202"/>
        <v>27.446580843951406</v>
      </c>
      <c r="J1036" s="13">
        <f t="shared" si="196"/>
        <v>27.381233041648219</v>
      </c>
      <c r="K1036" s="13">
        <f t="shared" si="197"/>
        <v>6.5347802303186597E-2</v>
      </c>
      <c r="L1036" s="13">
        <f t="shared" si="198"/>
        <v>0</v>
      </c>
      <c r="M1036" s="13">
        <f t="shared" si="203"/>
        <v>2.4905298072320205E-2</v>
      </c>
      <c r="N1036" s="13">
        <f t="shared" si="199"/>
        <v>1.5441284804838527E-2</v>
      </c>
      <c r="O1036" s="13">
        <f t="shared" si="200"/>
        <v>1.5441284804838527E-2</v>
      </c>
      <c r="Q1036">
        <v>29.146863870967749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85.389562751389121</v>
      </c>
      <c r="G1037" s="13">
        <f t="shared" si="194"/>
        <v>7.6548909851548155</v>
      </c>
      <c r="H1037" s="13">
        <f t="shared" si="195"/>
        <v>77.7346717662343</v>
      </c>
      <c r="I1037" s="16">
        <f t="shared" si="202"/>
        <v>77.800019568537493</v>
      </c>
      <c r="J1037" s="13">
        <f t="shared" si="196"/>
        <v>75.625512289195825</v>
      </c>
      <c r="K1037" s="13">
        <f t="shared" si="197"/>
        <v>2.1745072793416682</v>
      </c>
      <c r="L1037" s="13">
        <f t="shared" si="198"/>
        <v>0</v>
      </c>
      <c r="M1037" s="13">
        <f t="shared" si="203"/>
        <v>9.4640132674816777E-3</v>
      </c>
      <c r="N1037" s="13">
        <f t="shared" si="199"/>
        <v>5.8676882258386406E-3</v>
      </c>
      <c r="O1037" s="13">
        <f t="shared" si="200"/>
        <v>7.6607586733806539</v>
      </c>
      <c r="Q1037">
        <v>26.08096078811495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15.255909260138001</v>
      </c>
      <c r="G1038" s="13">
        <f t="shared" si="194"/>
        <v>0</v>
      </c>
      <c r="H1038" s="13">
        <f t="shared" si="195"/>
        <v>15.255909260138001</v>
      </c>
      <c r="I1038" s="16">
        <f t="shared" si="202"/>
        <v>17.430416539479669</v>
      </c>
      <c r="J1038" s="13">
        <f t="shared" si="196"/>
        <v>17.401445102166239</v>
      </c>
      <c r="K1038" s="13">
        <f t="shared" si="197"/>
        <v>2.8971437313430215E-2</v>
      </c>
      <c r="L1038" s="13">
        <f t="shared" si="198"/>
        <v>0</v>
      </c>
      <c r="M1038" s="13">
        <f t="shared" si="203"/>
        <v>3.5963250416430372E-3</v>
      </c>
      <c r="N1038" s="13">
        <f t="shared" si="199"/>
        <v>2.2297215258186829E-3</v>
      </c>
      <c r="O1038" s="13">
        <f t="shared" si="200"/>
        <v>2.2297215258186829E-3</v>
      </c>
      <c r="Q1038">
        <v>25.147426890592861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0.28828256712806349</v>
      </c>
      <c r="G1039" s="13">
        <f t="shared" si="194"/>
        <v>0</v>
      </c>
      <c r="H1039" s="13">
        <f t="shared" si="195"/>
        <v>0.28828256712806349</v>
      </c>
      <c r="I1039" s="16">
        <f t="shared" si="202"/>
        <v>0.31725400444149371</v>
      </c>
      <c r="J1039" s="13">
        <f t="shared" si="196"/>
        <v>0.31725365551967222</v>
      </c>
      <c r="K1039" s="13">
        <f t="shared" si="197"/>
        <v>3.4892182149137696E-7</v>
      </c>
      <c r="L1039" s="13">
        <f t="shared" si="198"/>
        <v>0</v>
      </c>
      <c r="M1039" s="13">
        <f t="shared" si="203"/>
        <v>1.3666035158243542E-3</v>
      </c>
      <c r="N1039" s="13">
        <f t="shared" si="199"/>
        <v>8.4729417981109967E-4</v>
      </c>
      <c r="O1039" s="13">
        <f t="shared" si="200"/>
        <v>8.4729417981109967E-4</v>
      </c>
      <c r="Q1039">
        <v>20.247939033366219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5.0885825684338863</v>
      </c>
      <c r="G1040" s="13">
        <f t="shared" si="194"/>
        <v>0</v>
      </c>
      <c r="H1040" s="13">
        <f t="shared" si="195"/>
        <v>5.0885825684338863</v>
      </c>
      <c r="I1040" s="16">
        <f t="shared" si="202"/>
        <v>5.0885829173557076</v>
      </c>
      <c r="J1040" s="13">
        <f t="shared" si="196"/>
        <v>5.0857372729766634</v>
      </c>
      <c r="K1040" s="13">
        <f t="shared" si="197"/>
        <v>2.8456443790441099E-3</v>
      </c>
      <c r="L1040" s="13">
        <f t="shared" si="198"/>
        <v>0</v>
      </c>
      <c r="M1040" s="13">
        <f t="shared" si="203"/>
        <v>5.1930933601325457E-4</v>
      </c>
      <c r="N1040" s="13">
        <f t="shared" si="199"/>
        <v>3.2197178832821781E-4</v>
      </c>
      <c r="O1040" s="13">
        <f t="shared" si="200"/>
        <v>3.2197178832821781E-4</v>
      </c>
      <c r="Q1040">
        <v>15.41182297129324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1.0548387100000001</v>
      </c>
      <c r="G1041" s="13">
        <f t="shared" si="194"/>
        <v>0</v>
      </c>
      <c r="H1041" s="13">
        <f t="shared" si="195"/>
        <v>1.0548387100000001</v>
      </c>
      <c r="I1041" s="16">
        <f t="shared" si="202"/>
        <v>1.0576843543790442</v>
      </c>
      <c r="J1041" s="13">
        <f t="shared" si="196"/>
        <v>1.0576454204670671</v>
      </c>
      <c r="K1041" s="13">
        <f t="shared" si="197"/>
        <v>3.8933911977068192E-5</v>
      </c>
      <c r="L1041" s="13">
        <f t="shared" si="198"/>
        <v>0</v>
      </c>
      <c r="M1041" s="13">
        <f t="shared" si="203"/>
        <v>1.9733754768503677E-4</v>
      </c>
      <c r="N1041" s="13">
        <f t="shared" si="199"/>
        <v>1.223492795647228E-4</v>
      </c>
      <c r="O1041" s="13">
        <f t="shared" si="200"/>
        <v>1.223492795647228E-4</v>
      </c>
      <c r="Q1041">
        <v>12.367113955621059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71.101437081177593</v>
      </c>
      <c r="G1042" s="13">
        <f t="shared" si="194"/>
        <v>5.2635345085821355</v>
      </c>
      <c r="H1042" s="13">
        <f t="shared" si="195"/>
        <v>65.837902572595453</v>
      </c>
      <c r="I1042" s="16">
        <f t="shared" si="202"/>
        <v>65.837941506507434</v>
      </c>
      <c r="J1042" s="13">
        <f t="shared" si="196"/>
        <v>58.163426935262159</v>
      </c>
      <c r="K1042" s="13">
        <f t="shared" si="197"/>
        <v>7.6745145712452754</v>
      </c>
      <c r="L1042" s="13">
        <f t="shared" si="198"/>
        <v>0</v>
      </c>
      <c r="M1042" s="13">
        <f t="shared" si="203"/>
        <v>7.4988268120313963E-5</v>
      </c>
      <c r="N1042" s="13">
        <f t="shared" si="199"/>
        <v>4.6492726234594659E-5</v>
      </c>
      <c r="O1042" s="13">
        <f t="shared" si="200"/>
        <v>5.2635810013083697</v>
      </c>
      <c r="Q1042">
        <v>12.46996755161291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0.15161290299999999</v>
      </c>
      <c r="G1043" s="13">
        <f t="shared" si="194"/>
        <v>0</v>
      </c>
      <c r="H1043" s="13">
        <f t="shared" si="195"/>
        <v>0.15161290299999999</v>
      </c>
      <c r="I1043" s="16">
        <f t="shared" si="202"/>
        <v>7.8261274742452756</v>
      </c>
      <c r="J1043" s="13">
        <f t="shared" si="196"/>
        <v>7.8162387491900418</v>
      </c>
      <c r="K1043" s="13">
        <f t="shared" si="197"/>
        <v>9.8887250552337491E-3</v>
      </c>
      <c r="L1043" s="13">
        <f t="shared" si="198"/>
        <v>0</v>
      </c>
      <c r="M1043" s="13">
        <f t="shared" si="203"/>
        <v>2.8495541885719304E-5</v>
      </c>
      <c r="N1043" s="13">
        <f t="shared" si="199"/>
        <v>1.7667235969145969E-5</v>
      </c>
      <c r="O1043" s="13">
        <f t="shared" si="200"/>
        <v>1.7667235969145969E-5</v>
      </c>
      <c r="Q1043">
        <v>15.731899778657001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25.067145983043869</v>
      </c>
      <c r="G1044" s="13">
        <f t="shared" si="194"/>
        <v>0</v>
      </c>
      <c r="H1044" s="13">
        <f t="shared" si="195"/>
        <v>25.067145983043869</v>
      </c>
      <c r="I1044" s="16">
        <f t="shared" si="202"/>
        <v>25.077034708099102</v>
      </c>
      <c r="J1044" s="13">
        <f t="shared" si="196"/>
        <v>24.757644236655018</v>
      </c>
      <c r="K1044" s="13">
        <f t="shared" si="197"/>
        <v>0.31939047144408406</v>
      </c>
      <c r="L1044" s="13">
        <f t="shared" si="198"/>
        <v>0</v>
      </c>
      <c r="M1044" s="13">
        <f t="shared" si="203"/>
        <v>1.0828305916573335E-5</v>
      </c>
      <c r="N1044" s="13">
        <f t="shared" si="199"/>
        <v>6.7135496682754682E-6</v>
      </c>
      <c r="O1044" s="13">
        <f t="shared" si="200"/>
        <v>6.7135496682754682E-6</v>
      </c>
      <c r="Q1044">
        <v>15.739644849053681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19.58894856516859</v>
      </c>
      <c r="G1045" s="13">
        <f t="shared" si="194"/>
        <v>0</v>
      </c>
      <c r="H1045" s="13">
        <f t="shared" si="195"/>
        <v>19.58894856516859</v>
      </c>
      <c r="I1045" s="16">
        <f t="shared" si="202"/>
        <v>19.908339036612674</v>
      </c>
      <c r="J1045" s="13">
        <f t="shared" si="196"/>
        <v>19.81776725504152</v>
      </c>
      <c r="K1045" s="13">
        <f t="shared" si="197"/>
        <v>9.0571781571153309E-2</v>
      </c>
      <c r="L1045" s="13">
        <f t="shared" si="198"/>
        <v>0</v>
      </c>
      <c r="M1045" s="13">
        <f t="shared" si="203"/>
        <v>4.1147562482978673E-6</v>
      </c>
      <c r="N1045" s="13">
        <f t="shared" si="199"/>
        <v>2.5511488739446778E-6</v>
      </c>
      <c r="O1045" s="13">
        <f t="shared" si="200"/>
        <v>2.5511488739446778E-6</v>
      </c>
      <c r="Q1045">
        <v>19.852125111927869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21.02306170679638</v>
      </c>
      <c r="G1046" s="13">
        <f t="shared" si="194"/>
        <v>0</v>
      </c>
      <c r="H1046" s="13">
        <f t="shared" si="195"/>
        <v>21.02306170679638</v>
      </c>
      <c r="I1046" s="16">
        <f t="shared" si="202"/>
        <v>21.113633488367533</v>
      </c>
      <c r="J1046" s="13">
        <f t="shared" si="196"/>
        <v>20.998028924900154</v>
      </c>
      <c r="K1046" s="13">
        <f t="shared" si="197"/>
        <v>0.1156045634673788</v>
      </c>
      <c r="L1046" s="13">
        <f t="shared" si="198"/>
        <v>0</v>
      </c>
      <c r="M1046" s="13">
        <f t="shared" si="203"/>
        <v>1.5636073743531895E-6</v>
      </c>
      <c r="N1046" s="13">
        <f t="shared" si="199"/>
        <v>9.6943657209897737E-7</v>
      </c>
      <c r="O1046" s="13">
        <f t="shared" si="200"/>
        <v>9.6943657209897737E-7</v>
      </c>
      <c r="Q1046">
        <v>19.364424330763189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42.235013325233567</v>
      </c>
      <c r="G1047" s="13">
        <f t="shared" si="194"/>
        <v>0.43225635513023858</v>
      </c>
      <c r="H1047" s="13">
        <f t="shared" si="195"/>
        <v>41.802756970103331</v>
      </c>
      <c r="I1047" s="16">
        <f t="shared" si="202"/>
        <v>41.91836153357071</v>
      </c>
      <c r="J1047" s="13">
        <f t="shared" si="196"/>
        <v>41.405561694812398</v>
      </c>
      <c r="K1047" s="13">
        <f t="shared" si="197"/>
        <v>0.51279983875831192</v>
      </c>
      <c r="L1047" s="13">
        <f t="shared" si="198"/>
        <v>0</v>
      </c>
      <c r="M1047" s="13">
        <f t="shared" si="203"/>
        <v>5.9417080225421209E-7</v>
      </c>
      <c r="N1047" s="13">
        <f t="shared" si="199"/>
        <v>3.6838589739761148E-7</v>
      </c>
      <c r="O1047" s="13">
        <f t="shared" si="200"/>
        <v>0.43225672351613598</v>
      </c>
      <c r="Q1047">
        <v>23.309109648887659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54.8112933597086</v>
      </c>
      <c r="G1048" s="13">
        <f t="shared" si="194"/>
        <v>2.5371068726710964</v>
      </c>
      <c r="H1048" s="13">
        <f t="shared" si="195"/>
        <v>52.274186487037504</v>
      </c>
      <c r="I1048" s="16">
        <f t="shared" si="202"/>
        <v>52.786986325795816</v>
      </c>
      <c r="J1048" s="13">
        <f t="shared" si="196"/>
        <v>52.295083185045499</v>
      </c>
      <c r="K1048" s="13">
        <f t="shared" si="197"/>
        <v>0.49190314075031694</v>
      </c>
      <c r="L1048" s="13">
        <f t="shared" si="198"/>
        <v>0</v>
      </c>
      <c r="M1048" s="13">
        <f t="shared" si="203"/>
        <v>2.2578490485660061E-7</v>
      </c>
      <c r="N1048" s="13">
        <f t="shared" si="199"/>
        <v>1.3998664101109239E-7</v>
      </c>
      <c r="O1048" s="13">
        <f t="shared" si="200"/>
        <v>2.5371070126577373</v>
      </c>
      <c r="Q1048">
        <v>28.650151870967751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40.512525244870567</v>
      </c>
      <c r="G1049" s="13">
        <f t="shared" si="194"/>
        <v>0.14396920523604806</v>
      </c>
      <c r="H1049" s="13">
        <f t="shared" si="195"/>
        <v>40.36855603963452</v>
      </c>
      <c r="I1049" s="16">
        <f t="shared" si="202"/>
        <v>40.860459180384836</v>
      </c>
      <c r="J1049" s="13">
        <f t="shared" si="196"/>
        <v>40.569116192364937</v>
      </c>
      <c r="K1049" s="13">
        <f t="shared" si="197"/>
        <v>0.291342988019899</v>
      </c>
      <c r="L1049" s="13">
        <f t="shared" si="198"/>
        <v>0</v>
      </c>
      <c r="M1049" s="13">
        <f t="shared" si="203"/>
        <v>8.5798263845508221E-8</v>
      </c>
      <c r="N1049" s="13">
        <f t="shared" si="199"/>
        <v>5.3194923584215094E-8</v>
      </c>
      <c r="O1049" s="13">
        <f t="shared" si="200"/>
        <v>0.14396925843097164</v>
      </c>
      <c r="Q1049">
        <v>26.879672290718482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29.727902261347669</v>
      </c>
      <c r="G1050" s="13">
        <f t="shared" si="194"/>
        <v>0</v>
      </c>
      <c r="H1050" s="13">
        <f t="shared" si="195"/>
        <v>29.727902261347669</v>
      </c>
      <c r="I1050" s="16">
        <f t="shared" si="202"/>
        <v>30.019245249367568</v>
      </c>
      <c r="J1050" s="13">
        <f t="shared" si="196"/>
        <v>29.85671038573399</v>
      </c>
      <c r="K1050" s="13">
        <f t="shared" si="197"/>
        <v>0.16253486363357794</v>
      </c>
      <c r="L1050" s="13">
        <f t="shared" si="198"/>
        <v>0</v>
      </c>
      <c r="M1050" s="13">
        <f t="shared" si="203"/>
        <v>3.2603340261293127E-8</v>
      </c>
      <c r="N1050" s="13">
        <f t="shared" si="199"/>
        <v>2.0214070962001739E-8</v>
      </c>
      <c r="O1050" s="13">
        <f t="shared" si="200"/>
        <v>2.0214070962001739E-8</v>
      </c>
      <c r="Q1050">
        <v>24.434475621915489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15.814925067037301</v>
      </c>
      <c r="G1051" s="13">
        <f t="shared" si="194"/>
        <v>0</v>
      </c>
      <c r="H1051" s="13">
        <f t="shared" si="195"/>
        <v>15.814925067037301</v>
      </c>
      <c r="I1051" s="16">
        <f t="shared" si="202"/>
        <v>15.977459930670879</v>
      </c>
      <c r="J1051" s="13">
        <f t="shared" si="196"/>
        <v>15.935105262828264</v>
      </c>
      <c r="K1051" s="13">
        <f t="shared" si="197"/>
        <v>4.2354667842614546E-2</v>
      </c>
      <c r="L1051" s="13">
        <f t="shared" si="198"/>
        <v>0</v>
      </c>
      <c r="M1051" s="13">
        <f t="shared" si="203"/>
        <v>1.2389269299291388E-8</v>
      </c>
      <c r="N1051" s="13">
        <f t="shared" si="199"/>
        <v>7.6813469655606603E-9</v>
      </c>
      <c r="O1051" s="13">
        <f t="shared" si="200"/>
        <v>7.6813469655606603E-9</v>
      </c>
      <c r="Q1051">
        <v>20.57958526985912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0.15161290299999999</v>
      </c>
      <c r="G1052" s="13">
        <f t="shared" si="194"/>
        <v>0</v>
      </c>
      <c r="H1052" s="13">
        <f t="shared" si="195"/>
        <v>0.15161290299999999</v>
      </c>
      <c r="I1052" s="16">
        <f t="shared" si="202"/>
        <v>0.19396757084261454</v>
      </c>
      <c r="J1052" s="13">
        <f t="shared" si="196"/>
        <v>0.1939674362804672</v>
      </c>
      <c r="K1052" s="13">
        <f t="shared" si="197"/>
        <v>1.3456214734142158E-7</v>
      </c>
      <c r="L1052" s="13">
        <f t="shared" si="198"/>
        <v>0</v>
      </c>
      <c r="M1052" s="13">
        <f t="shared" si="203"/>
        <v>4.7079223337307279E-9</v>
      </c>
      <c r="N1052" s="13">
        <f t="shared" si="199"/>
        <v>2.9189118469130513E-9</v>
      </c>
      <c r="O1052" s="13">
        <f t="shared" si="200"/>
        <v>2.9189118469130513E-9</v>
      </c>
      <c r="Q1052">
        <v>16.54604454299707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81.813980017478045</v>
      </c>
      <c r="G1053" s="13">
        <f t="shared" si="194"/>
        <v>7.0564574939036762</v>
      </c>
      <c r="H1053" s="13">
        <f t="shared" si="195"/>
        <v>74.757522523574366</v>
      </c>
      <c r="I1053" s="16">
        <f t="shared" si="202"/>
        <v>74.757522658136509</v>
      </c>
      <c r="J1053" s="13">
        <f t="shared" si="196"/>
        <v>63.757631686603524</v>
      </c>
      <c r="K1053" s="13">
        <f t="shared" si="197"/>
        <v>10.999890971532984</v>
      </c>
      <c r="L1053" s="13">
        <f t="shared" si="198"/>
        <v>0</v>
      </c>
      <c r="M1053" s="13">
        <f t="shared" si="203"/>
        <v>1.7890104868176767E-9</v>
      </c>
      <c r="N1053" s="13">
        <f t="shared" si="199"/>
        <v>1.1091865018269596E-9</v>
      </c>
      <c r="O1053" s="13">
        <f t="shared" si="200"/>
        <v>7.0564574950128627</v>
      </c>
      <c r="Q1053">
        <v>12.228481642214559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30.734697980303</v>
      </c>
      <c r="G1054" s="13">
        <f t="shared" si="194"/>
        <v>0</v>
      </c>
      <c r="H1054" s="13">
        <f t="shared" si="195"/>
        <v>30.734697980303</v>
      </c>
      <c r="I1054" s="16">
        <f t="shared" si="202"/>
        <v>41.734588951835988</v>
      </c>
      <c r="J1054" s="13">
        <f t="shared" si="196"/>
        <v>39.415439125534746</v>
      </c>
      <c r="K1054" s="13">
        <f t="shared" si="197"/>
        <v>2.319149826301242</v>
      </c>
      <c r="L1054" s="13">
        <f t="shared" si="198"/>
        <v>0</v>
      </c>
      <c r="M1054" s="13">
        <f t="shared" si="203"/>
        <v>6.7982398499071707E-10</v>
      </c>
      <c r="N1054" s="13">
        <f t="shared" si="199"/>
        <v>4.2149087069424458E-10</v>
      </c>
      <c r="O1054" s="13">
        <f t="shared" si="200"/>
        <v>4.2149087069424458E-10</v>
      </c>
      <c r="Q1054">
        <v>11.961103951612911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93.571381225918955</v>
      </c>
      <c r="G1055" s="13">
        <f t="shared" si="194"/>
        <v>9.0242549626847843</v>
      </c>
      <c r="H1055" s="13">
        <f t="shared" si="195"/>
        <v>84.547126263234176</v>
      </c>
      <c r="I1055" s="16">
        <f t="shared" si="202"/>
        <v>86.866276089535418</v>
      </c>
      <c r="J1055" s="13">
        <f t="shared" si="196"/>
        <v>71.841156151789036</v>
      </c>
      <c r="K1055" s="13">
        <f t="shared" si="197"/>
        <v>15.025119937746382</v>
      </c>
      <c r="L1055" s="13">
        <f t="shared" si="198"/>
        <v>0</v>
      </c>
      <c r="M1055" s="13">
        <f t="shared" si="203"/>
        <v>2.5833311429647249E-10</v>
      </c>
      <c r="N1055" s="13">
        <f t="shared" si="199"/>
        <v>1.6016653086381295E-10</v>
      </c>
      <c r="O1055" s="13">
        <f t="shared" si="200"/>
        <v>9.0242549628449513</v>
      </c>
      <c r="Q1055">
        <v>12.895608302681589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19.02382583455918</v>
      </c>
      <c r="G1056" s="13">
        <f t="shared" si="194"/>
        <v>0</v>
      </c>
      <c r="H1056" s="13">
        <f t="shared" si="195"/>
        <v>19.02382583455918</v>
      </c>
      <c r="I1056" s="16">
        <f t="shared" si="202"/>
        <v>34.048945772305558</v>
      </c>
      <c r="J1056" s="13">
        <f t="shared" si="196"/>
        <v>33.431401636083933</v>
      </c>
      <c r="K1056" s="13">
        <f t="shared" si="197"/>
        <v>0.61754413622162474</v>
      </c>
      <c r="L1056" s="13">
        <f t="shared" si="198"/>
        <v>0</v>
      </c>
      <c r="M1056" s="13">
        <f t="shared" si="203"/>
        <v>9.816658343265954E-11</v>
      </c>
      <c r="N1056" s="13">
        <f t="shared" si="199"/>
        <v>6.0863281728248917E-11</v>
      </c>
      <c r="O1056" s="13">
        <f t="shared" si="200"/>
        <v>6.0863281728248917E-11</v>
      </c>
      <c r="Q1056">
        <v>17.5177508932072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20.90364855440961</v>
      </c>
      <c r="G1057" s="13">
        <f t="shared" si="194"/>
        <v>0</v>
      </c>
      <c r="H1057" s="13">
        <f t="shared" si="195"/>
        <v>20.90364855440961</v>
      </c>
      <c r="I1057" s="16">
        <f t="shared" si="202"/>
        <v>21.521192690631235</v>
      </c>
      <c r="J1057" s="13">
        <f t="shared" si="196"/>
        <v>21.402550955184601</v>
      </c>
      <c r="K1057" s="13">
        <f t="shared" si="197"/>
        <v>0.11864173544663359</v>
      </c>
      <c r="L1057" s="13">
        <f t="shared" si="198"/>
        <v>0</v>
      </c>
      <c r="M1057" s="13">
        <f t="shared" si="203"/>
        <v>3.7303301704410623E-11</v>
      </c>
      <c r="N1057" s="13">
        <f t="shared" si="199"/>
        <v>2.3128047056734585E-11</v>
      </c>
      <c r="O1057" s="13">
        <f t="shared" si="200"/>
        <v>2.3128047056734585E-11</v>
      </c>
      <c r="Q1057">
        <v>19.585862861426271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19.917793602773159</v>
      </c>
      <c r="G1058" s="13">
        <f t="shared" si="194"/>
        <v>0</v>
      </c>
      <c r="H1058" s="13">
        <f t="shared" si="195"/>
        <v>19.917793602773159</v>
      </c>
      <c r="I1058" s="16">
        <f t="shared" si="202"/>
        <v>20.036435338219793</v>
      </c>
      <c r="J1058" s="13">
        <f t="shared" si="196"/>
        <v>19.974860663068661</v>
      </c>
      <c r="K1058" s="13">
        <f t="shared" si="197"/>
        <v>6.1574675151131686E-2</v>
      </c>
      <c r="L1058" s="13">
        <f t="shared" si="198"/>
        <v>0</v>
      </c>
      <c r="M1058" s="13">
        <f t="shared" si="203"/>
        <v>1.4175254647676038E-11</v>
      </c>
      <c r="N1058" s="13">
        <f t="shared" si="199"/>
        <v>8.7886578815591442E-12</v>
      </c>
      <c r="O1058" s="13">
        <f t="shared" si="200"/>
        <v>8.7886578815591442E-12</v>
      </c>
      <c r="Q1058">
        <v>22.73322363653644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60.422362074512868</v>
      </c>
      <c r="G1059" s="13">
        <f t="shared" si="194"/>
        <v>3.4762129402791149</v>
      </c>
      <c r="H1059" s="13">
        <f t="shared" si="195"/>
        <v>56.946149134233757</v>
      </c>
      <c r="I1059" s="16">
        <f t="shared" si="202"/>
        <v>57.007723809384885</v>
      </c>
      <c r="J1059" s="13">
        <f t="shared" si="196"/>
        <v>56.100489042087879</v>
      </c>
      <c r="K1059" s="13">
        <f t="shared" si="197"/>
        <v>0.90723476729700536</v>
      </c>
      <c r="L1059" s="13">
        <f t="shared" si="198"/>
        <v>0</v>
      </c>
      <c r="M1059" s="13">
        <f t="shared" si="203"/>
        <v>5.3865967661168939E-12</v>
      </c>
      <c r="N1059" s="13">
        <f t="shared" si="199"/>
        <v>3.3396899949924742E-12</v>
      </c>
      <c r="O1059" s="13">
        <f t="shared" si="200"/>
        <v>3.4762129402824544</v>
      </c>
      <c r="Q1059">
        <v>25.790416126967031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109.0141120880435</v>
      </c>
      <c r="G1060" s="13">
        <f t="shared" si="194"/>
        <v>11.608853902775408</v>
      </c>
      <c r="H1060" s="13">
        <f t="shared" si="195"/>
        <v>97.405258185268096</v>
      </c>
      <c r="I1060" s="16">
        <f t="shared" si="202"/>
        <v>98.312492952565094</v>
      </c>
      <c r="J1060" s="13">
        <f t="shared" si="196"/>
        <v>94.858564559602812</v>
      </c>
      <c r="K1060" s="13">
        <f t="shared" si="197"/>
        <v>3.4539283929622826</v>
      </c>
      <c r="L1060" s="13">
        <f t="shared" si="198"/>
        <v>0</v>
      </c>
      <c r="M1060" s="13">
        <f t="shared" si="203"/>
        <v>2.0469067711244197E-12</v>
      </c>
      <c r="N1060" s="13">
        <f t="shared" si="199"/>
        <v>1.2690821980971402E-12</v>
      </c>
      <c r="O1060" s="13">
        <f t="shared" si="200"/>
        <v>11.608853902776676</v>
      </c>
      <c r="Q1060">
        <v>27.743281870967749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81.946308685136529</v>
      </c>
      <c r="G1061" s="13">
        <f t="shared" si="194"/>
        <v>7.0786049066396304</v>
      </c>
      <c r="H1061" s="13">
        <f t="shared" si="195"/>
        <v>74.867703778496903</v>
      </c>
      <c r="I1061" s="16">
        <f t="shared" si="202"/>
        <v>78.321632171459186</v>
      </c>
      <c r="J1061" s="13">
        <f t="shared" si="196"/>
        <v>76.15221560406998</v>
      </c>
      <c r="K1061" s="13">
        <f t="shared" si="197"/>
        <v>2.1694165673892059</v>
      </c>
      <c r="L1061" s="13">
        <f t="shared" si="198"/>
        <v>0</v>
      </c>
      <c r="M1061" s="13">
        <f t="shared" si="203"/>
        <v>7.7782457302727948E-13</v>
      </c>
      <c r="N1061" s="13">
        <f t="shared" si="199"/>
        <v>4.8225123527691323E-13</v>
      </c>
      <c r="O1061" s="13">
        <f t="shared" si="200"/>
        <v>7.0786049066401127</v>
      </c>
      <c r="Q1061">
        <v>26.245954378485781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11.913733110140869</v>
      </c>
      <c r="G1062" s="13">
        <f t="shared" si="194"/>
        <v>0</v>
      </c>
      <c r="H1062" s="13">
        <f t="shared" si="195"/>
        <v>11.913733110140869</v>
      </c>
      <c r="I1062" s="16">
        <f t="shared" si="202"/>
        <v>14.083149677530075</v>
      </c>
      <c r="J1062" s="13">
        <f t="shared" si="196"/>
        <v>14.069156248824722</v>
      </c>
      <c r="K1062" s="13">
        <f t="shared" si="197"/>
        <v>1.3993428705353139E-2</v>
      </c>
      <c r="L1062" s="13">
        <f t="shared" si="198"/>
        <v>0</v>
      </c>
      <c r="M1062" s="13">
        <f t="shared" si="203"/>
        <v>2.9557333775036626E-13</v>
      </c>
      <c r="N1062" s="13">
        <f t="shared" si="199"/>
        <v>1.8325546940522709E-13</v>
      </c>
      <c r="O1062" s="13">
        <f t="shared" si="200"/>
        <v>1.8325546940522709E-13</v>
      </c>
      <c r="Q1062">
        <v>25.788931120110469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56.443014774364833</v>
      </c>
      <c r="G1063" s="13">
        <f t="shared" si="194"/>
        <v>2.8102027050401821</v>
      </c>
      <c r="H1063" s="13">
        <f t="shared" si="195"/>
        <v>53.63281206932465</v>
      </c>
      <c r="I1063" s="16">
        <f t="shared" si="202"/>
        <v>53.646805498030005</v>
      </c>
      <c r="J1063" s="13">
        <f t="shared" si="196"/>
        <v>52.125888160359303</v>
      </c>
      <c r="K1063" s="13">
        <f t="shared" si="197"/>
        <v>1.5209173376707028</v>
      </c>
      <c r="L1063" s="13">
        <f t="shared" si="198"/>
        <v>0</v>
      </c>
      <c r="M1063" s="13">
        <f t="shared" si="203"/>
        <v>1.1231786834513917E-13</v>
      </c>
      <c r="N1063" s="13">
        <f t="shared" si="199"/>
        <v>6.9637078373986286E-14</v>
      </c>
      <c r="O1063" s="13">
        <f t="shared" si="200"/>
        <v>2.8102027050402518</v>
      </c>
      <c r="Q1063">
        <v>20.674760851045821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30.691509626773541</v>
      </c>
      <c r="G1064" s="13">
        <f t="shared" si="194"/>
        <v>0</v>
      </c>
      <c r="H1064" s="13">
        <f t="shared" si="195"/>
        <v>30.691509626773541</v>
      </c>
      <c r="I1064" s="16">
        <f t="shared" si="202"/>
        <v>32.212426964444248</v>
      </c>
      <c r="J1064" s="13">
        <f t="shared" si="196"/>
        <v>31.597992600402549</v>
      </c>
      <c r="K1064" s="13">
        <f t="shared" si="197"/>
        <v>0.61443436404169915</v>
      </c>
      <c r="L1064" s="13">
        <f t="shared" si="198"/>
        <v>0</v>
      </c>
      <c r="M1064" s="13">
        <f t="shared" si="203"/>
        <v>4.2680789971152881E-14</v>
      </c>
      <c r="N1064" s="13">
        <f t="shared" si="199"/>
        <v>2.6462089782114785E-14</v>
      </c>
      <c r="O1064" s="13">
        <f t="shared" si="200"/>
        <v>2.6462089782114785E-14</v>
      </c>
      <c r="Q1064">
        <v>16.36188947377142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81.937214302259832</v>
      </c>
      <c r="G1065" s="13">
        <f t="shared" si="194"/>
        <v>7.0770828097674032</v>
      </c>
      <c r="H1065" s="13">
        <f t="shared" si="195"/>
        <v>74.860131492492428</v>
      </c>
      <c r="I1065" s="16">
        <f t="shared" si="202"/>
        <v>75.474565856534127</v>
      </c>
      <c r="J1065" s="13">
        <f t="shared" si="196"/>
        <v>66.866639605304911</v>
      </c>
      <c r="K1065" s="13">
        <f t="shared" si="197"/>
        <v>8.6079262512292161</v>
      </c>
      <c r="L1065" s="13">
        <f t="shared" si="198"/>
        <v>0</v>
      </c>
      <c r="M1065" s="13">
        <f t="shared" si="203"/>
        <v>1.6218700189038096E-14</v>
      </c>
      <c r="N1065" s="13">
        <f t="shared" si="199"/>
        <v>1.0055594117203619E-14</v>
      </c>
      <c r="O1065" s="13">
        <f t="shared" si="200"/>
        <v>7.077082809767413</v>
      </c>
      <c r="Q1065">
        <v>14.644343904544559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0.15180237922195719</v>
      </c>
      <c r="G1066" s="13">
        <f t="shared" si="194"/>
        <v>0</v>
      </c>
      <c r="H1066" s="13">
        <f t="shared" si="195"/>
        <v>0.15180237922195719</v>
      </c>
      <c r="I1066" s="16">
        <f t="shared" si="202"/>
        <v>8.759728630451173</v>
      </c>
      <c r="J1066" s="13">
        <f t="shared" si="196"/>
        <v>8.7442011200840923</v>
      </c>
      <c r="K1066" s="13">
        <f t="shared" si="197"/>
        <v>1.5527510367080666E-2</v>
      </c>
      <c r="L1066" s="13">
        <f t="shared" si="198"/>
        <v>0</v>
      </c>
      <c r="M1066" s="13">
        <f t="shared" si="203"/>
        <v>6.1631060718344771E-15</v>
      </c>
      <c r="N1066" s="13">
        <f t="shared" si="199"/>
        <v>3.8211257645373755E-15</v>
      </c>
      <c r="O1066" s="13">
        <f t="shared" si="200"/>
        <v>3.8211257645373755E-15</v>
      </c>
      <c r="Q1066">
        <v>14.915820961280639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130.97165347375139</v>
      </c>
      <c r="G1067" s="13">
        <f t="shared" si="194"/>
        <v>15.283815196809703</v>
      </c>
      <c r="H1067" s="13">
        <f t="shared" si="195"/>
        <v>115.68783827694169</v>
      </c>
      <c r="I1067" s="16">
        <f t="shared" si="202"/>
        <v>115.70336578730877</v>
      </c>
      <c r="J1067" s="13">
        <f t="shared" si="196"/>
        <v>85.701236235366864</v>
      </c>
      <c r="K1067" s="13">
        <f t="shared" si="197"/>
        <v>30.002129551941906</v>
      </c>
      <c r="L1067" s="13">
        <f t="shared" si="198"/>
        <v>7.8635757696170598</v>
      </c>
      <c r="M1067" s="13">
        <f t="shared" si="203"/>
        <v>7.8635757696170625</v>
      </c>
      <c r="N1067" s="13">
        <f t="shared" si="199"/>
        <v>4.8754169771625788</v>
      </c>
      <c r="O1067" s="13">
        <f t="shared" si="200"/>
        <v>20.159232173972281</v>
      </c>
      <c r="Q1067">
        <v>12.868877951612911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35.973650104848687</v>
      </c>
      <c r="G1068" s="13">
        <f t="shared" si="194"/>
        <v>0</v>
      </c>
      <c r="H1068" s="13">
        <f t="shared" si="195"/>
        <v>35.973650104848687</v>
      </c>
      <c r="I1068" s="16">
        <f t="shared" si="202"/>
        <v>58.112203887173536</v>
      </c>
      <c r="J1068" s="13">
        <f t="shared" si="196"/>
        <v>53.988162473912404</v>
      </c>
      <c r="K1068" s="13">
        <f t="shared" si="197"/>
        <v>4.124041413261132</v>
      </c>
      <c r="L1068" s="13">
        <f t="shared" si="198"/>
        <v>0</v>
      </c>
      <c r="M1068" s="13">
        <f t="shared" si="203"/>
        <v>2.9881587924544837</v>
      </c>
      <c r="N1068" s="13">
        <f t="shared" si="199"/>
        <v>1.8526584513217799</v>
      </c>
      <c r="O1068" s="13">
        <f t="shared" si="200"/>
        <v>1.8526584513217799</v>
      </c>
      <c r="Q1068">
        <v>14.816810619801981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51.722699299960567</v>
      </c>
      <c r="G1069" s="13">
        <f t="shared" si="194"/>
        <v>2.0201790699096152</v>
      </c>
      <c r="H1069" s="13">
        <f t="shared" si="195"/>
        <v>49.702520230050951</v>
      </c>
      <c r="I1069" s="16">
        <f t="shared" si="202"/>
        <v>53.826561643312083</v>
      </c>
      <c r="J1069" s="13">
        <f t="shared" si="196"/>
        <v>50.68818619585489</v>
      </c>
      <c r="K1069" s="13">
        <f t="shared" si="197"/>
        <v>3.138375447457193</v>
      </c>
      <c r="L1069" s="13">
        <f t="shared" si="198"/>
        <v>0</v>
      </c>
      <c r="M1069" s="13">
        <f t="shared" si="203"/>
        <v>1.1355003411327038</v>
      </c>
      <c r="N1069" s="13">
        <f t="shared" si="199"/>
        <v>0.70401021150227638</v>
      </c>
      <c r="O1069" s="13">
        <f t="shared" si="200"/>
        <v>2.7241892814118915</v>
      </c>
      <c r="Q1069">
        <v>15.27504881832953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26.469919896797521</v>
      </c>
      <c r="G1070" s="13">
        <f t="shared" si="194"/>
        <v>0</v>
      </c>
      <c r="H1070" s="13">
        <f t="shared" si="195"/>
        <v>26.469919896797521</v>
      </c>
      <c r="I1070" s="16">
        <f t="shared" si="202"/>
        <v>29.608295344254714</v>
      </c>
      <c r="J1070" s="13">
        <f t="shared" si="196"/>
        <v>29.37844981662429</v>
      </c>
      <c r="K1070" s="13">
        <f t="shared" si="197"/>
        <v>0.22984552763042387</v>
      </c>
      <c r="L1070" s="13">
        <f t="shared" si="198"/>
        <v>0</v>
      </c>
      <c r="M1070" s="13">
        <f t="shared" si="203"/>
        <v>0.43149012963042743</v>
      </c>
      <c r="N1070" s="13">
        <f t="shared" si="199"/>
        <v>0.267523880370865</v>
      </c>
      <c r="O1070" s="13">
        <f t="shared" si="200"/>
        <v>0.267523880370865</v>
      </c>
      <c r="Q1070">
        <v>21.650886445743069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110.3992872609071</v>
      </c>
      <c r="G1071" s="13">
        <f t="shared" si="194"/>
        <v>11.840686103672196</v>
      </c>
      <c r="H1071" s="13">
        <f t="shared" si="195"/>
        <v>98.558601157234904</v>
      </c>
      <c r="I1071" s="16">
        <f t="shared" si="202"/>
        <v>98.788446684865335</v>
      </c>
      <c r="J1071" s="13">
        <f t="shared" si="196"/>
        <v>90.586476793269398</v>
      </c>
      <c r="K1071" s="13">
        <f t="shared" si="197"/>
        <v>8.2019698915959367</v>
      </c>
      <c r="L1071" s="13">
        <f t="shared" si="198"/>
        <v>0</v>
      </c>
      <c r="M1071" s="13">
        <f t="shared" si="203"/>
        <v>0.16396624925956244</v>
      </c>
      <c r="N1071" s="13">
        <f t="shared" si="199"/>
        <v>0.10165907454092871</v>
      </c>
      <c r="O1071" s="13">
        <f t="shared" si="200"/>
        <v>11.942345178213124</v>
      </c>
      <c r="Q1071">
        <v>21.090897814167679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47.094507818241752</v>
      </c>
      <c r="G1072" s="13">
        <f t="shared" si="194"/>
        <v>1.2455739236446226</v>
      </c>
      <c r="H1072" s="13">
        <f t="shared" si="195"/>
        <v>45.848933894597131</v>
      </c>
      <c r="I1072" s="16">
        <f t="shared" si="202"/>
        <v>54.050903786193068</v>
      </c>
      <c r="J1072" s="13">
        <f t="shared" si="196"/>
        <v>53.364461693547291</v>
      </c>
      <c r="K1072" s="13">
        <f t="shared" si="197"/>
        <v>0.68644209264577682</v>
      </c>
      <c r="L1072" s="13">
        <f t="shared" si="198"/>
        <v>0</v>
      </c>
      <c r="M1072" s="13">
        <f t="shared" si="203"/>
        <v>6.2307174718633729E-2</v>
      </c>
      <c r="N1072" s="13">
        <f t="shared" si="199"/>
        <v>3.8630448325552909E-2</v>
      </c>
      <c r="O1072" s="13">
        <f t="shared" si="200"/>
        <v>1.2842043719701755</v>
      </c>
      <c r="Q1072">
        <v>26.689105870967751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34.531640724118972</v>
      </c>
      <c r="G1073" s="13">
        <f t="shared" si="194"/>
        <v>0</v>
      </c>
      <c r="H1073" s="13">
        <f t="shared" si="195"/>
        <v>34.531640724118972</v>
      </c>
      <c r="I1073" s="16">
        <f t="shared" si="202"/>
        <v>35.218082816764749</v>
      </c>
      <c r="J1073" s="13">
        <f t="shared" si="196"/>
        <v>34.995558722262331</v>
      </c>
      <c r="K1073" s="13">
        <f t="shared" si="197"/>
        <v>0.22252409450241828</v>
      </c>
      <c r="L1073" s="13">
        <f t="shared" si="198"/>
        <v>0</v>
      </c>
      <c r="M1073" s="13">
        <f t="shared" si="203"/>
        <v>2.367672639308082E-2</v>
      </c>
      <c r="N1073" s="13">
        <f t="shared" si="199"/>
        <v>1.4679570363710108E-2</v>
      </c>
      <c r="O1073" s="13">
        <f t="shared" si="200"/>
        <v>1.4679570363710108E-2</v>
      </c>
      <c r="Q1073">
        <v>25.610440739640911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123.75095402806021</v>
      </c>
      <c r="G1074" s="13">
        <f t="shared" si="194"/>
        <v>14.075310541728326</v>
      </c>
      <c r="H1074" s="13">
        <f t="shared" si="195"/>
        <v>109.67564348633188</v>
      </c>
      <c r="I1074" s="16">
        <f t="shared" si="202"/>
        <v>109.8981675808343</v>
      </c>
      <c r="J1074" s="13">
        <f t="shared" si="196"/>
        <v>100.91378081422532</v>
      </c>
      <c r="K1074" s="13">
        <f t="shared" si="197"/>
        <v>8.9843867666089778</v>
      </c>
      <c r="L1074" s="13">
        <f t="shared" si="198"/>
        <v>0</v>
      </c>
      <c r="M1074" s="13">
        <f t="shared" si="203"/>
        <v>8.9971560293707117E-3</v>
      </c>
      <c r="N1074" s="13">
        <f t="shared" si="199"/>
        <v>5.5782367382098408E-3</v>
      </c>
      <c r="O1074" s="13">
        <f t="shared" si="200"/>
        <v>14.080888778466536</v>
      </c>
      <c r="Q1074">
        <v>22.724633017348459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111.8844904896736</v>
      </c>
      <c r="G1075" s="13">
        <f t="shared" si="194"/>
        <v>12.089259670430645</v>
      </c>
      <c r="H1075" s="13">
        <f t="shared" si="195"/>
        <v>99.795230819242946</v>
      </c>
      <c r="I1075" s="16">
        <f t="shared" si="202"/>
        <v>108.77961758585192</v>
      </c>
      <c r="J1075" s="13">
        <f t="shared" si="196"/>
        <v>94.571851884478178</v>
      </c>
      <c r="K1075" s="13">
        <f t="shared" si="197"/>
        <v>14.207765701373745</v>
      </c>
      <c r="L1075" s="13">
        <f t="shared" si="198"/>
        <v>0</v>
      </c>
      <c r="M1075" s="13">
        <f t="shared" si="203"/>
        <v>3.4189192911608709E-3</v>
      </c>
      <c r="N1075" s="13">
        <f t="shared" si="199"/>
        <v>2.11972996051974E-3</v>
      </c>
      <c r="O1075" s="13">
        <f t="shared" si="200"/>
        <v>12.091379400391164</v>
      </c>
      <c r="Q1075">
        <v>18.677217410120392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101.4973929904839</v>
      </c>
      <c r="G1076" s="13">
        <f t="shared" si="194"/>
        <v>10.350805414722</v>
      </c>
      <c r="H1076" s="13">
        <f t="shared" si="195"/>
        <v>91.146587575761899</v>
      </c>
      <c r="I1076" s="16">
        <f t="shared" si="202"/>
        <v>105.35435327713564</v>
      </c>
      <c r="J1076" s="13">
        <f t="shared" si="196"/>
        <v>82.054701454476827</v>
      </c>
      <c r="K1076" s="13">
        <f t="shared" si="197"/>
        <v>23.299651822658817</v>
      </c>
      <c r="L1076" s="13">
        <f t="shared" si="198"/>
        <v>3.7816447048853141</v>
      </c>
      <c r="M1076" s="13">
        <f t="shared" si="203"/>
        <v>3.7829438942159554</v>
      </c>
      <c r="N1076" s="13">
        <f t="shared" si="199"/>
        <v>2.3454252144138925</v>
      </c>
      <c r="O1076" s="13">
        <f t="shared" si="200"/>
        <v>12.696230629135894</v>
      </c>
      <c r="Q1076">
        <v>13.237146447840381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85.393454932706646</v>
      </c>
      <c r="G1077" s="13">
        <f t="shared" si="194"/>
        <v>7.6555424067069833</v>
      </c>
      <c r="H1077" s="13">
        <f t="shared" si="195"/>
        <v>77.737912525999661</v>
      </c>
      <c r="I1077" s="16">
        <f t="shared" si="202"/>
        <v>97.255919643773169</v>
      </c>
      <c r="J1077" s="13">
        <f t="shared" si="196"/>
        <v>76.042842129710877</v>
      </c>
      <c r="K1077" s="13">
        <f t="shared" si="197"/>
        <v>21.213077514062292</v>
      </c>
      <c r="L1077" s="13">
        <f t="shared" si="198"/>
        <v>2.510882930934244</v>
      </c>
      <c r="M1077" s="13">
        <f t="shared" si="203"/>
        <v>3.9484016107363074</v>
      </c>
      <c r="N1077" s="13">
        <f t="shared" si="199"/>
        <v>2.4480089986565106</v>
      </c>
      <c r="O1077" s="13">
        <f t="shared" si="200"/>
        <v>10.103551405363493</v>
      </c>
      <c r="Q1077">
        <v>12.212593251612899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102.5662495598414</v>
      </c>
      <c r="G1078" s="13">
        <f t="shared" si="194"/>
        <v>10.529696414049447</v>
      </c>
      <c r="H1078" s="13">
        <f t="shared" si="195"/>
        <v>92.036553145791942</v>
      </c>
      <c r="I1078" s="16">
        <f t="shared" si="202"/>
        <v>110.73874772891999</v>
      </c>
      <c r="J1078" s="13">
        <f t="shared" si="196"/>
        <v>82.295195812534203</v>
      </c>
      <c r="K1078" s="13">
        <f t="shared" si="197"/>
        <v>28.443551916385786</v>
      </c>
      <c r="L1078" s="13">
        <f t="shared" si="198"/>
        <v>6.9143735903129642</v>
      </c>
      <c r="M1078" s="13">
        <f t="shared" si="203"/>
        <v>8.4147662023927605</v>
      </c>
      <c r="N1078" s="13">
        <f t="shared" si="199"/>
        <v>5.2171550454835112</v>
      </c>
      <c r="O1078" s="13">
        <f t="shared" si="200"/>
        <v>15.746851459532959</v>
      </c>
      <c r="Q1078">
        <v>12.334059740476491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0.15161290299999999</v>
      </c>
      <c r="G1079" s="13">
        <f t="shared" si="194"/>
        <v>0</v>
      </c>
      <c r="H1079" s="13">
        <f t="shared" si="195"/>
        <v>0.15161290299999999</v>
      </c>
      <c r="I1079" s="16">
        <f t="shared" si="202"/>
        <v>21.680791229072824</v>
      </c>
      <c r="J1079" s="13">
        <f t="shared" si="196"/>
        <v>21.408771420118509</v>
      </c>
      <c r="K1079" s="13">
        <f t="shared" si="197"/>
        <v>0.27201980895431532</v>
      </c>
      <c r="L1079" s="13">
        <f t="shared" si="198"/>
        <v>0</v>
      </c>
      <c r="M1079" s="13">
        <f t="shared" si="203"/>
        <v>3.1976111569092494</v>
      </c>
      <c r="N1079" s="13">
        <f t="shared" si="199"/>
        <v>1.9825189172837345</v>
      </c>
      <c r="O1079" s="13">
        <f t="shared" si="200"/>
        <v>1.9825189172837345</v>
      </c>
      <c r="Q1079">
        <v>13.755600788382001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126.5335164379982</v>
      </c>
      <c r="G1080" s="13">
        <f t="shared" si="194"/>
        <v>14.541018836438083</v>
      </c>
      <c r="H1080" s="13">
        <f t="shared" si="195"/>
        <v>111.99249760156012</v>
      </c>
      <c r="I1080" s="16">
        <f t="shared" si="202"/>
        <v>112.26451741051443</v>
      </c>
      <c r="J1080" s="13">
        <f t="shared" si="196"/>
        <v>85.552165145573539</v>
      </c>
      <c r="K1080" s="13">
        <f t="shared" si="197"/>
        <v>26.71235226494089</v>
      </c>
      <c r="L1080" s="13">
        <f t="shared" si="198"/>
        <v>5.8600414579417377</v>
      </c>
      <c r="M1080" s="13">
        <f t="shared" si="203"/>
        <v>7.075133697567253</v>
      </c>
      <c r="N1080" s="13">
        <f t="shared" si="199"/>
        <v>4.3865828924916972</v>
      </c>
      <c r="O1080" s="13">
        <f t="shared" si="200"/>
        <v>18.92760172892978</v>
      </c>
      <c r="Q1080">
        <v>13.38125893382092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3.1773985054618459</v>
      </c>
      <c r="G1081" s="13">
        <f t="shared" si="194"/>
        <v>0</v>
      </c>
      <c r="H1081" s="13">
        <f t="shared" si="195"/>
        <v>3.1773985054618459</v>
      </c>
      <c r="I1081" s="16">
        <f t="shared" si="202"/>
        <v>24.029709312460998</v>
      </c>
      <c r="J1081" s="13">
        <f t="shared" si="196"/>
        <v>23.865829244064994</v>
      </c>
      <c r="K1081" s="13">
        <f t="shared" si="197"/>
        <v>0.16388006839600422</v>
      </c>
      <c r="L1081" s="13">
        <f t="shared" si="198"/>
        <v>0</v>
      </c>
      <c r="M1081" s="13">
        <f t="shared" si="203"/>
        <v>2.6885508050755558</v>
      </c>
      <c r="N1081" s="13">
        <f t="shared" si="199"/>
        <v>1.6669014991468445</v>
      </c>
      <c r="O1081" s="13">
        <f t="shared" si="200"/>
        <v>1.6669014991468445</v>
      </c>
      <c r="Q1081">
        <v>19.626501029911399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47.149609334716573</v>
      </c>
      <c r="G1082" s="13">
        <f t="shared" si="194"/>
        <v>1.25479608275299</v>
      </c>
      <c r="H1082" s="13">
        <f t="shared" si="195"/>
        <v>45.894813251963583</v>
      </c>
      <c r="I1082" s="16">
        <f t="shared" si="202"/>
        <v>46.058693320359588</v>
      </c>
      <c r="J1082" s="13">
        <f t="shared" si="196"/>
        <v>45.21176664640528</v>
      </c>
      <c r="K1082" s="13">
        <f t="shared" si="197"/>
        <v>0.84692667395430732</v>
      </c>
      <c r="L1082" s="13">
        <f t="shared" si="198"/>
        <v>0</v>
      </c>
      <c r="M1082" s="13">
        <f t="shared" si="203"/>
        <v>1.0216493059287113</v>
      </c>
      <c r="N1082" s="13">
        <f t="shared" si="199"/>
        <v>0.63342256967580102</v>
      </c>
      <c r="O1082" s="13">
        <f t="shared" si="200"/>
        <v>1.8882186524287912</v>
      </c>
      <c r="Q1082">
        <v>21.687642022761342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85.78371518783004</v>
      </c>
      <c r="G1083" s="13">
        <f t="shared" si="194"/>
        <v>7.7208589786758255</v>
      </c>
      <c r="H1083" s="13">
        <f t="shared" si="195"/>
        <v>78.062856209154219</v>
      </c>
      <c r="I1083" s="16">
        <f t="shared" si="202"/>
        <v>78.909782883108534</v>
      </c>
      <c r="J1083" s="13">
        <f t="shared" si="196"/>
        <v>76.33022716973035</v>
      </c>
      <c r="K1083" s="13">
        <f t="shared" si="197"/>
        <v>2.5795557133781841</v>
      </c>
      <c r="L1083" s="13">
        <f t="shared" si="198"/>
        <v>0</v>
      </c>
      <c r="M1083" s="13">
        <f t="shared" si="203"/>
        <v>0.38822673625291027</v>
      </c>
      <c r="N1083" s="13">
        <f t="shared" si="199"/>
        <v>0.24070057647680437</v>
      </c>
      <c r="O1083" s="13">
        <f t="shared" si="200"/>
        <v>7.9615595551526299</v>
      </c>
      <c r="Q1083">
        <v>25.10217684960946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31.041409808076128</v>
      </c>
      <c r="G1084" s="13">
        <f t="shared" si="194"/>
        <v>0</v>
      </c>
      <c r="H1084" s="13">
        <f t="shared" si="195"/>
        <v>31.041409808076128</v>
      </c>
      <c r="I1084" s="16">
        <f t="shared" si="202"/>
        <v>33.620965521454309</v>
      </c>
      <c r="J1084" s="13">
        <f t="shared" si="196"/>
        <v>33.467348923372072</v>
      </c>
      <c r="K1084" s="13">
        <f t="shared" si="197"/>
        <v>0.15361659808223749</v>
      </c>
      <c r="L1084" s="13">
        <f t="shared" si="198"/>
        <v>0</v>
      </c>
      <c r="M1084" s="13">
        <f t="shared" si="203"/>
        <v>0.14752615977610589</v>
      </c>
      <c r="N1084" s="13">
        <f t="shared" si="199"/>
        <v>9.1466219061185655E-2</v>
      </c>
      <c r="O1084" s="13">
        <f t="shared" si="200"/>
        <v>9.1466219061185655E-2</v>
      </c>
      <c r="Q1084">
        <v>27.309249870967751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32.8908544722849</v>
      </c>
      <c r="G1085" s="13">
        <f t="shared" si="194"/>
        <v>0</v>
      </c>
      <c r="H1085" s="13">
        <f t="shared" si="195"/>
        <v>32.8908544722849</v>
      </c>
      <c r="I1085" s="16">
        <f t="shared" si="202"/>
        <v>33.044471070367138</v>
      </c>
      <c r="J1085" s="13">
        <f t="shared" si="196"/>
        <v>32.872038258941892</v>
      </c>
      <c r="K1085" s="13">
        <f t="shared" si="197"/>
        <v>0.1724328114252458</v>
      </c>
      <c r="L1085" s="13">
        <f t="shared" si="198"/>
        <v>0</v>
      </c>
      <c r="M1085" s="13">
        <f t="shared" si="203"/>
        <v>5.6059940714920237E-2</v>
      </c>
      <c r="N1085" s="13">
        <f t="shared" si="199"/>
        <v>3.4757163243250545E-2</v>
      </c>
      <c r="O1085" s="13">
        <f t="shared" si="200"/>
        <v>3.4757163243250545E-2</v>
      </c>
      <c r="Q1085">
        <v>26.084280939950499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34.776336050879102</v>
      </c>
      <c r="G1086" s="13">
        <f t="shared" si="194"/>
        <v>0</v>
      </c>
      <c r="H1086" s="13">
        <f t="shared" si="195"/>
        <v>34.776336050879102</v>
      </c>
      <c r="I1086" s="16">
        <f t="shared" si="202"/>
        <v>34.948768862304348</v>
      </c>
      <c r="J1086" s="13">
        <f t="shared" si="196"/>
        <v>34.693551030522663</v>
      </c>
      <c r="K1086" s="13">
        <f t="shared" si="197"/>
        <v>0.25521783178168533</v>
      </c>
      <c r="L1086" s="13">
        <f t="shared" si="198"/>
        <v>0</v>
      </c>
      <c r="M1086" s="13">
        <f t="shared" si="203"/>
        <v>2.1302777471669691E-2</v>
      </c>
      <c r="N1086" s="13">
        <f t="shared" si="199"/>
        <v>1.3207722032435209E-2</v>
      </c>
      <c r="O1086" s="13">
        <f t="shared" si="200"/>
        <v>1.3207722032435209E-2</v>
      </c>
      <c r="Q1086">
        <v>24.449190084962641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29.2118037547284</v>
      </c>
      <c r="G1087" s="13">
        <f t="shared" si="194"/>
        <v>0</v>
      </c>
      <c r="H1087" s="13">
        <f t="shared" si="195"/>
        <v>29.2118037547284</v>
      </c>
      <c r="I1087" s="16">
        <f t="shared" si="202"/>
        <v>29.467021586510086</v>
      </c>
      <c r="J1087" s="13">
        <f t="shared" si="196"/>
        <v>29.170168311268093</v>
      </c>
      <c r="K1087" s="13">
        <f t="shared" si="197"/>
        <v>0.29685327524199323</v>
      </c>
      <c r="L1087" s="13">
        <f t="shared" si="198"/>
        <v>0</v>
      </c>
      <c r="M1087" s="13">
        <f t="shared" si="203"/>
        <v>8.0950554392344824E-3</v>
      </c>
      <c r="N1087" s="13">
        <f t="shared" si="199"/>
        <v>5.0189343723253789E-3</v>
      </c>
      <c r="O1087" s="13">
        <f t="shared" si="200"/>
        <v>5.0189343723253789E-3</v>
      </c>
      <c r="Q1087">
        <v>19.717625707157119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84.518157787859266</v>
      </c>
      <c r="G1088" s="13">
        <f t="shared" si="194"/>
        <v>7.5090468099737997</v>
      </c>
      <c r="H1088" s="13">
        <f t="shared" si="195"/>
        <v>77.00911097788547</v>
      </c>
      <c r="I1088" s="16">
        <f t="shared" si="202"/>
        <v>77.305964253127456</v>
      </c>
      <c r="J1088" s="13">
        <f t="shared" si="196"/>
        <v>68.703963689179815</v>
      </c>
      <c r="K1088" s="13">
        <f t="shared" si="197"/>
        <v>8.6020005639476409</v>
      </c>
      <c r="L1088" s="13">
        <f t="shared" si="198"/>
        <v>0</v>
      </c>
      <c r="M1088" s="13">
        <f t="shared" si="203"/>
        <v>3.0761210669091035E-3</v>
      </c>
      <c r="N1088" s="13">
        <f t="shared" si="199"/>
        <v>1.9071950614836441E-3</v>
      </c>
      <c r="O1088" s="13">
        <f t="shared" si="200"/>
        <v>7.5109540050352832</v>
      </c>
      <c r="Q1088">
        <v>15.20049044174862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81.138866191809541</v>
      </c>
      <c r="G1089" s="13">
        <f t="shared" si="194"/>
        <v>6.9434659191723611</v>
      </c>
      <c r="H1089" s="13">
        <f t="shared" si="195"/>
        <v>74.195400272637187</v>
      </c>
      <c r="I1089" s="16">
        <f t="shared" si="202"/>
        <v>82.797400836584828</v>
      </c>
      <c r="J1089" s="13">
        <f t="shared" si="196"/>
        <v>69.14987888523504</v>
      </c>
      <c r="K1089" s="13">
        <f t="shared" si="197"/>
        <v>13.647521951349788</v>
      </c>
      <c r="L1089" s="13">
        <f t="shared" si="198"/>
        <v>0</v>
      </c>
      <c r="M1089" s="13">
        <f t="shared" si="203"/>
        <v>1.1689260054254594E-3</v>
      </c>
      <c r="N1089" s="13">
        <f t="shared" si="199"/>
        <v>7.2473412336378478E-4</v>
      </c>
      <c r="O1089" s="13">
        <f t="shared" si="200"/>
        <v>6.9441906532957249</v>
      </c>
      <c r="Q1089">
        <v>12.65712635770312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5.8838639251837526</v>
      </c>
      <c r="G1090" s="13">
        <f t="shared" si="194"/>
        <v>0</v>
      </c>
      <c r="H1090" s="13">
        <f t="shared" si="195"/>
        <v>5.8838639251837526</v>
      </c>
      <c r="I1090" s="16">
        <f t="shared" si="202"/>
        <v>19.531385876533541</v>
      </c>
      <c r="J1090" s="13">
        <f t="shared" si="196"/>
        <v>19.298329726161104</v>
      </c>
      <c r="K1090" s="13">
        <f t="shared" si="197"/>
        <v>0.23305615037243754</v>
      </c>
      <c r="L1090" s="13">
        <f t="shared" si="198"/>
        <v>0</v>
      </c>
      <c r="M1090" s="13">
        <f t="shared" si="203"/>
        <v>4.441918820616746E-4</v>
      </c>
      <c r="N1090" s="13">
        <f t="shared" si="199"/>
        <v>2.7539896687823828E-4</v>
      </c>
      <c r="O1090" s="13">
        <f t="shared" si="200"/>
        <v>2.7539896687823828E-4</v>
      </c>
      <c r="Q1090">
        <v>12.6067392516129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124.1247864482757</v>
      </c>
      <c r="G1091" s="13">
        <f t="shared" si="194"/>
        <v>14.137877641141436</v>
      </c>
      <c r="H1091" s="13">
        <f t="shared" si="195"/>
        <v>109.98690880713426</v>
      </c>
      <c r="I1091" s="16">
        <f t="shared" si="202"/>
        <v>110.21996495750669</v>
      </c>
      <c r="J1091" s="13">
        <f t="shared" si="196"/>
        <v>85.401007080121374</v>
      </c>
      <c r="K1091" s="13">
        <f t="shared" si="197"/>
        <v>24.818957877385316</v>
      </c>
      <c r="L1091" s="13">
        <f t="shared" si="198"/>
        <v>4.7069297758864339</v>
      </c>
      <c r="M1091" s="13">
        <f t="shared" si="203"/>
        <v>4.7070985688016167</v>
      </c>
      <c r="N1091" s="13">
        <f t="shared" si="199"/>
        <v>2.9184011126570022</v>
      </c>
      <c r="O1091" s="13">
        <f t="shared" si="200"/>
        <v>17.056278753798438</v>
      </c>
      <c r="Q1091">
        <v>13.703613628828681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82.457974381775827</v>
      </c>
      <c r="G1092" s="13">
        <f t="shared" si="194"/>
        <v>7.1642407070056233</v>
      </c>
      <c r="H1092" s="13">
        <f t="shared" si="195"/>
        <v>75.293733674770209</v>
      </c>
      <c r="I1092" s="16">
        <f t="shared" si="202"/>
        <v>95.405761776269088</v>
      </c>
      <c r="J1092" s="13">
        <f t="shared" si="196"/>
        <v>78.768079563712178</v>
      </c>
      <c r="K1092" s="13">
        <f t="shared" si="197"/>
        <v>16.637682212556911</v>
      </c>
      <c r="L1092" s="13">
        <f t="shared" si="198"/>
        <v>0</v>
      </c>
      <c r="M1092" s="13">
        <f t="shared" si="203"/>
        <v>1.7886974561446145</v>
      </c>
      <c r="N1092" s="13">
        <f t="shared" si="199"/>
        <v>1.108992422809661</v>
      </c>
      <c r="O1092" s="13">
        <f t="shared" si="200"/>
        <v>8.273233129815285</v>
      </c>
      <c r="Q1092">
        <v>14.17909080151774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46.852646425835367</v>
      </c>
      <c r="G1093" s="13">
        <f t="shared" si="194"/>
        <v>1.2050943799652358</v>
      </c>
      <c r="H1093" s="13">
        <f t="shared" si="195"/>
        <v>45.647552045870128</v>
      </c>
      <c r="I1093" s="16">
        <f t="shared" si="202"/>
        <v>62.285234258427039</v>
      </c>
      <c r="J1093" s="13">
        <f t="shared" si="196"/>
        <v>58.751078689132711</v>
      </c>
      <c r="K1093" s="13">
        <f t="shared" si="197"/>
        <v>3.5341555692943274</v>
      </c>
      <c r="L1093" s="13">
        <f t="shared" si="198"/>
        <v>0</v>
      </c>
      <c r="M1093" s="13">
        <f t="shared" si="203"/>
        <v>0.67970503333495347</v>
      </c>
      <c r="N1093" s="13">
        <f t="shared" si="199"/>
        <v>0.42141712066767117</v>
      </c>
      <c r="O1093" s="13">
        <f t="shared" si="200"/>
        <v>1.6265115006329069</v>
      </c>
      <c r="Q1093">
        <v>17.565546443107181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10.213307818311939</v>
      </c>
      <c r="G1094" s="13">
        <f t="shared" ref="G1094:G1157" si="205">IF((F1094-$J$2)&gt;0,$I$2*(F1094-$J$2),0)</f>
        <v>0</v>
      </c>
      <c r="H1094" s="13">
        <f t="shared" ref="H1094:H1157" si="206">F1094-G1094</f>
        <v>10.213307818311939</v>
      </c>
      <c r="I1094" s="16">
        <f t="shared" si="202"/>
        <v>13.747463387606267</v>
      </c>
      <c r="J1094" s="13">
        <f t="shared" ref="J1094:J1157" si="207">I1094/SQRT(1+(I1094/($K$2*(300+(25*Q1094)+0.05*(Q1094)^3)))^2)</f>
        <v>13.714811431302875</v>
      </c>
      <c r="K1094" s="13">
        <f t="shared" ref="K1094:K1157" si="208">I1094-J1094</f>
        <v>3.2651956303391572E-2</v>
      </c>
      <c r="L1094" s="13">
        <f t="shared" ref="L1094:L1157" si="209">IF(K1094&gt;$N$2,(K1094-$N$2)/$L$2,0)</f>
        <v>0</v>
      </c>
      <c r="M1094" s="13">
        <f t="shared" si="203"/>
        <v>0.25828791266728229</v>
      </c>
      <c r="N1094" s="13">
        <f t="shared" ref="N1094:N1157" si="210">$M$2*M1094</f>
        <v>0.16013850585371503</v>
      </c>
      <c r="O1094" s="13">
        <f t="shared" ref="O1094:O1157" si="211">N1094+G1094</f>
        <v>0.16013850585371503</v>
      </c>
      <c r="Q1094">
        <v>19.235566192446932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12.83773461505657</v>
      </c>
      <c r="G1095" s="13">
        <f t="shared" si="205"/>
        <v>0</v>
      </c>
      <c r="H1095" s="13">
        <f t="shared" si="206"/>
        <v>12.83773461505657</v>
      </c>
      <c r="I1095" s="16">
        <f t="shared" ref="I1095:I1158" si="213">H1095+K1094-L1094</f>
        <v>12.870386571359962</v>
      </c>
      <c r="J1095" s="13">
        <f t="shared" si="207"/>
        <v>12.849746329471396</v>
      </c>
      <c r="K1095" s="13">
        <f t="shared" si="208"/>
        <v>2.064024188856628E-2</v>
      </c>
      <c r="L1095" s="13">
        <f t="shared" si="209"/>
        <v>0</v>
      </c>
      <c r="M1095" s="13">
        <f t="shared" ref="M1095:M1158" si="214">L1095+M1094-N1094</f>
        <v>9.8149406813567264E-2</v>
      </c>
      <c r="N1095" s="13">
        <f t="shared" si="210"/>
        <v>6.0852632224411701E-2</v>
      </c>
      <c r="O1095" s="13">
        <f t="shared" si="211"/>
        <v>6.0852632224411701E-2</v>
      </c>
      <c r="Q1095">
        <v>21.085786779746719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47.16332628320265</v>
      </c>
      <c r="G1096" s="13">
        <f t="shared" si="205"/>
        <v>1.2570918431877811</v>
      </c>
      <c r="H1096" s="13">
        <f t="shared" si="206"/>
        <v>45.90623444001487</v>
      </c>
      <c r="I1096" s="16">
        <f t="shared" si="213"/>
        <v>45.926874681903435</v>
      </c>
      <c r="J1096" s="13">
        <f t="shared" si="207"/>
        <v>45.555854010815054</v>
      </c>
      <c r="K1096" s="13">
        <f t="shared" si="208"/>
        <v>0.37102067108838099</v>
      </c>
      <c r="L1096" s="13">
        <f t="shared" si="209"/>
        <v>0</v>
      </c>
      <c r="M1096" s="13">
        <f t="shared" si="214"/>
        <v>3.7296774589155562E-2</v>
      </c>
      <c r="N1096" s="13">
        <f t="shared" si="210"/>
        <v>2.3124000245276447E-2</v>
      </c>
      <c r="O1096" s="13">
        <f t="shared" si="211"/>
        <v>1.2802158434330575</v>
      </c>
      <c r="Q1096">
        <v>27.665076870967749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53.065749834321558</v>
      </c>
      <c r="G1097" s="13">
        <f t="shared" si="205"/>
        <v>2.2449610089713961</v>
      </c>
      <c r="H1097" s="13">
        <f t="shared" si="206"/>
        <v>50.820788825350164</v>
      </c>
      <c r="I1097" s="16">
        <f t="shared" si="213"/>
        <v>51.191809496438545</v>
      </c>
      <c r="J1097" s="13">
        <f t="shared" si="207"/>
        <v>50.53860666969554</v>
      </c>
      <c r="K1097" s="13">
        <f t="shared" si="208"/>
        <v>0.65320282674300501</v>
      </c>
      <c r="L1097" s="13">
        <f t="shared" si="209"/>
        <v>0</v>
      </c>
      <c r="M1097" s="13">
        <f t="shared" si="214"/>
        <v>1.4172774343879115E-2</v>
      </c>
      <c r="N1097" s="13">
        <f t="shared" si="210"/>
        <v>8.787120093205052E-3</v>
      </c>
      <c r="O1097" s="13">
        <f t="shared" si="211"/>
        <v>2.2537481290646011</v>
      </c>
      <c r="Q1097">
        <v>25.866307000994262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19.703462913846909</v>
      </c>
      <c r="G1098" s="13">
        <f t="shared" si="205"/>
        <v>0</v>
      </c>
      <c r="H1098" s="13">
        <f t="shared" si="206"/>
        <v>19.703462913846909</v>
      </c>
      <c r="I1098" s="16">
        <f t="shared" si="213"/>
        <v>20.356665740589914</v>
      </c>
      <c r="J1098" s="13">
        <f t="shared" si="207"/>
        <v>20.286682655198746</v>
      </c>
      <c r="K1098" s="13">
        <f t="shared" si="208"/>
        <v>6.9983085391168487E-2</v>
      </c>
      <c r="L1098" s="13">
        <f t="shared" si="209"/>
        <v>0</v>
      </c>
      <c r="M1098" s="13">
        <f t="shared" si="214"/>
        <v>5.3856542506740632E-3</v>
      </c>
      <c r="N1098" s="13">
        <f t="shared" si="210"/>
        <v>3.339105635417919E-3</v>
      </c>
      <c r="O1098" s="13">
        <f t="shared" si="211"/>
        <v>3.339105635417919E-3</v>
      </c>
      <c r="Q1098">
        <v>22.158852605721538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16.995310225736471</v>
      </c>
      <c r="G1099" s="13">
        <f t="shared" si="205"/>
        <v>0</v>
      </c>
      <c r="H1099" s="13">
        <f t="shared" si="206"/>
        <v>16.995310225736471</v>
      </c>
      <c r="I1099" s="16">
        <f t="shared" si="213"/>
        <v>17.06529331112764</v>
      </c>
      <c r="J1099" s="13">
        <f t="shared" si="207"/>
        <v>16.995938493137363</v>
      </c>
      <c r="K1099" s="13">
        <f t="shared" si="208"/>
        <v>6.9354817990276985E-2</v>
      </c>
      <c r="L1099" s="13">
        <f t="shared" si="209"/>
        <v>0</v>
      </c>
      <c r="M1099" s="13">
        <f t="shared" si="214"/>
        <v>2.0465486152561442E-3</v>
      </c>
      <c r="N1099" s="13">
        <f t="shared" si="210"/>
        <v>1.2688601414588094E-3</v>
      </c>
      <c r="O1099" s="13">
        <f t="shared" si="211"/>
        <v>1.2688601414588094E-3</v>
      </c>
      <c r="Q1099">
        <v>18.477643667378789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9.5219056933006989</v>
      </c>
      <c r="G1100" s="13">
        <f t="shared" si="205"/>
        <v>0</v>
      </c>
      <c r="H1100" s="13">
        <f t="shared" si="206"/>
        <v>9.5219056933006989</v>
      </c>
      <c r="I1100" s="16">
        <f t="shared" si="213"/>
        <v>9.5912605112909759</v>
      </c>
      <c r="J1100" s="13">
        <f t="shared" si="207"/>
        <v>9.5746021596584221</v>
      </c>
      <c r="K1100" s="13">
        <f t="shared" si="208"/>
        <v>1.6658351632553803E-2</v>
      </c>
      <c r="L1100" s="13">
        <f t="shared" si="209"/>
        <v>0</v>
      </c>
      <c r="M1100" s="13">
        <f t="shared" si="214"/>
        <v>7.7768847379733482E-4</v>
      </c>
      <c r="N1100" s="13">
        <f t="shared" si="210"/>
        <v>4.8216685375434756E-4</v>
      </c>
      <c r="O1100" s="13">
        <f t="shared" si="211"/>
        <v>4.8216685375434756E-4</v>
      </c>
      <c r="Q1100">
        <v>16.359161886941529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53.217450313431627</v>
      </c>
      <c r="G1101" s="13">
        <f t="shared" si="205"/>
        <v>2.270350617909072</v>
      </c>
      <c r="H1101" s="13">
        <f t="shared" si="206"/>
        <v>50.947099695522553</v>
      </c>
      <c r="I1101" s="16">
        <f t="shared" si="213"/>
        <v>50.96375804715511</v>
      </c>
      <c r="J1101" s="13">
        <f t="shared" si="207"/>
        <v>47.556998651384859</v>
      </c>
      <c r="K1101" s="13">
        <f t="shared" si="208"/>
        <v>3.4067593957702513</v>
      </c>
      <c r="L1101" s="13">
        <f t="shared" si="209"/>
        <v>0</v>
      </c>
      <c r="M1101" s="13">
        <f t="shared" si="214"/>
        <v>2.9552162004298726E-4</v>
      </c>
      <c r="N1101" s="13">
        <f t="shared" si="210"/>
        <v>1.832234044266521E-4</v>
      </c>
      <c r="O1101" s="13">
        <f t="shared" si="211"/>
        <v>2.2705338413134988</v>
      </c>
      <c r="Q1101">
        <v>13.39985580895474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53.067981159456572</v>
      </c>
      <c r="G1102" s="13">
        <f t="shared" si="205"/>
        <v>2.2453344585011741</v>
      </c>
      <c r="H1102" s="13">
        <f t="shared" si="206"/>
        <v>50.822646700955396</v>
      </c>
      <c r="I1102" s="16">
        <f t="shared" si="213"/>
        <v>54.229406096725647</v>
      </c>
      <c r="J1102" s="13">
        <f t="shared" si="207"/>
        <v>50.570447009304623</v>
      </c>
      <c r="K1102" s="13">
        <f t="shared" si="208"/>
        <v>3.6589590874210245</v>
      </c>
      <c r="L1102" s="13">
        <f t="shared" si="209"/>
        <v>0</v>
      </c>
      <c r="M1102" s="13">
        <f t="shared" si="214"/>
        <v>1.1229821561633516E-4</v>
      </c>
      <c r="N1102" s="13">
        <f t="shared" si="210"/>
        <v>6.9624893682127795E-5</v>
      </c>
      <c r="O1102" s="13">
        <f t="shared" si="211"/>
        <v>2.2454040833948561</v>
      </c>
      <c r="Q1102">
        <v>14.22518223320305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155.01475796733919</v>
      </c>
      <c r="G1103" s="13">
        <f t="shared" si="205"/>
        <v>19.307830310809166</v>
      </c>
      <c r="H1103" s="13">
        <f t="shared" si="206"/>
        <v>135.70692765653001</v>
      </c>
      <c r="I1103" s="16">
        <f t="shared" si="213"/>
        <v>139.36588674395102</v>
      </c>
      <c r="J1103" s="13">
        <f t="shared" si="207"/>
        <v>89.870519666730189</v>
      </c>
      <c r="K1103" s="13">
        <f t="shared" si="208"/>
        <v>49.495367077220834</v>
      </c>
      <c r="L1103" s="13">
        <f t="shared" si="209"/>
        <v>19.735312613887277</v>
      </c>
      <c r="M1103" s="13">
        <f t="shared" si="214"/>
        <v>19.73535528720921</v>
      </c>
      <c r="N1103" s="13">
        <f t="shared" si="210"/>
        <v>12.23592027806971</v>
      </c>
      <c r="O1103" s="13">
        <f t="shared" si="211"/>
        <v>31.543750588878876</v>
      </c>
      <c r="Q1103">
        <v>11.6721809516129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3.8526907749799371</v>
      </c>
      <c r="G1104" s="13">
        <f t="shared" si="205"/>
        <v>0</v>
      </c>
      <c r="H1104" s="13">
        <f t="shared" si="206"/>
        <v>3.8526907749799371</v>
      </c>
      <c r="I1104" s="16">
        <f t="shared" si="213"/>
        <v>33.612745238313494</v>
      </c>
      <c r="J1104" s="13">
        <f t="shared" si="207"/>
        <v>33.014162319944212</v>
      </c>
      <c r="K1104" s="13">
        <f t="shared" si="208"/>
        <v>0.59858291836928146</v>
      </c>
      <c r="L1104" s="13">
        <f t="shared" si="209"/>
        <v>0</v>
      </c>
      <c r="M1104" s="13">
        <f t="shared" si="214"/>
        <v>7.4994350091394999</v>
      </c>
      <c r="N1104" s="13">
        <f t="shared" si="210"/>
        <v>4.6496497056664898</v>
      </c>
      <c r="O1104" s="13">
        <f t="shared" si="211"/>
        <v>4.6496497056664898</v>
      </c>
      <c r="Q1104">
        <v>17.468196464203999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79.447055746680135</v>
      </c>
      <c r="G1105" s="13">
        <f t="shared" si="205"/>
        <v>6.660313183923944</v>
      </c>
      <c r="H1105" s="13">
        <f t="shared" si="206"/>
        <v>72.786742562756189</v>
      </c>
      <c r="I1105" s="16">
        <f t="shared" si="213"/>
        <v>73.385325481125477</v>
      </c>
      <c r="J1105" s="13">
        <f t="shared" si="207"/>
        <v>66.938416045246271</v>
      </c>
      <c r="K1105" s="13">
        <f t="shared" si="208"/>
        <v>6.4469094358792063</v>
      </c>
      <c r="L1105" s="13">
        <f t="shared" si="209"/>
        <v>0</v>
      </c>
      <c r="M1105" s="13">
        <f t="shared" si="214"/>
        <v>2.8497853034730101</v>
      </c>
      <c r="N1105" s="13">
        <f t="shared" si="210"/>
        <v>1.7668668881532663</v>
      </c>
      <c r="O1105" s="13">
        <f t="shared" si="211"/>
        <v>8.4271800720772099</v>
      </c>
      <c r="Q1105">
        <v>16.428911682494299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30.46103547778808</v>
      </c>
      <c r="G1106" s="13">
        <f t="shared" si="205"/>
        <v>0</v>
      </c>
      <c r="H1106" s="13">
        <f t="shared" si="206"/>
        <v>30.46103547778808</v>
      </c>
      <c r="I1106" s="16">
        <f t="shared" si="213"/>
        <v>36.907944913667286</v>
      </c>
      <c r="J1106" s="13">
        <f t="shared" si="207"/>
        <v>36.315456093958439</v>
      </c>
      <c r="K1106" s="13">
        <f t="shared" si="208"/>
        <v>0.59248881970884781</v>
      </c>
      <c r="L1106" s="13">
        <f t="shared" si="209"/>
        <v>0</v>
      </c>
      <c r="M1106" s="13">
        <f t="shared" si="214"/>
        <v>1.0829184153197438</v>
      </c>
      <c r="N1106" s="13">
        <f t="shared" si="210"/>
        <v>0.67140941749824112</v>
      </c>
      <c r="O1106" s="13">
        <f t="shared" si="211"/>
        <v>0.67140941749824112</v>
      </c>
      <c r="Q1106">
        <v>19.543017370961142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58.699055240730978</v>
      </c>
      <c r="G1107" s="13">
        <f t="shared" si="205"/>
        <v>3.1877887583251447</v>
      </c>
      <c r="H1107" s="13">
        <f t="shared" si="206"/>
        <v>55.51126648240583</v>
      </c>
      <c r="I1107" s="16">
        <f t="shared" si="213"/>
        <v>56.103755302114678</v>
      </c>
      <c r="J1107" s="13">
        <f t="shared" si="207"/>
        <v>55.152695986047021</v>
      </c>
      <c r="K1107" s="13">
        <f t="shared" si="208"/>
        <v>0.95105931606765637</v>
      </c>
      <c r="L1107" s="13">
        <f t="shared" si="209"/>
        <v>0</v>
      </c>
      <c r="M1107" s="13">
        <f t="shared" si="214"/>
        <v>0.41150899782150263</v>
      </c>
      <c r="N1107" s="13">
        <f t="shared" si="210"/>
        <v>0.25513557864933162</v>
      </c>
      <c r="O1107" s="13">
        <f t="shared" si="211"/>
        <v>3.4429243369744764</v>
      </c>
      <c r="Q1107">
        <v>25.09354155384429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53.360675761244778</v>
      </c>
      <c r="G1108" s="13">
        <f t="shared" si="205"/>
        <v>2.2943217888060405</v>
      </c>
      <c r="H1108" s="13">
        <f t="shared" si="206"/>
        <v>51.066353972438741</v>
      </c>
      <c r="I1108" s="16">
        <f t="shared" si="213"/>
        <v>52.017413288506397</v>
      </c>
      <c r="J1108" s="13">
        <f t="shared" si="207"/>
        <v>51.328535476958542</v>
      </c>
      <c r="K1108" s="13">
        <f t="shared" si="208"/>
        <v>0.68887781154785444</v>
      </c>
      <c r="L1108" s="13">
        <f t="shared" si="209"/>
        <v>0</v>
      </c>
      <c r="M1108" s="13">
        <f t="shared" si="214"/>
        <v>0.15637341917217101</v>
      </c>
      <c r="N1108" s="13">
        <f t="shared" si="210"/>
        <v>9.6951519886746024E-2</v>
      </c>
      <c r="O1108" s="13">
        <f t="shared" si="211"/>
        <v>2.3912733086927864</v>
      </c>
      <c r="Q1108">
        <v>25.823562728270751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47.130601151258332</v>
      </c>
      <c r="G1109" s="13">
        <f t="shared" si="205"/>
        <v>1.2516147457694056</v>
      </c>
      <c r="H1109" s="13">
        <f t="shared" si="206"/>
        <v>45.878986405488924</v>
      </c>
      <c r="I1109" s="16">
        <f t="shared" si="213"/>
        <v>46.567864217036778</v>
      </c>
      <c r="J1109" s="13">
        <f t="shared" si="207"/>
        <v>46.16407566779359</v>
      </c>
      <c r="K1109" s="13">
        <f t="shared" si="208"/>
        <v>0.4037885492431883</v>
      </c>
      <c r="L1109" s="13">
        <f t="shared" si="209"/>
        <v>0</v>
      </c>
      <c r="M1109" s="13">
        <f t="shared" si="214"/>
        <v>5.9421899285424989E-2</v>
      </c>
      <c r="N1109" s="13">
        <f t="shared" si="210"/>
        <v>3.6841577556963497E-2</v>
      </c>
      <c r="O1109" s="13">
        <f t="shared" si="211"/>
        <v>1.2884563233263691</v>
      </c>
      <c r="Q1109">
        <v>27.34324987096775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27.042259026424041</v>
      </c>
      <c r="G1110" s="13">
        <f t="shared" si="205"/>
        <v>0</v>
      </c>
      <c r="H1110" s="13">
        <f t="shared" si="206"/>
        <v>27.042259026424041</v>
      </c>
      <c r="I1110" s="16">
        <f t="shared" si="213"/>
        <v>27.44604757566723</v>
      </c>
      <c r="J1110" s="13">
        <f t="shared" si="207"/>
        <v>27.322961523442402</v>
      </c>
      <c r="K1110" s="13">
        <f t="shared" si="208"/>
        <v>0.12308605222482782</v>
      </c>
      <c r="L1110" s="13">
        <f t="shared" si="209"/>
        <v>0</v>
      </c>
      <c r="M1110" s="13">
        <f t="shared" si="214"/>
        <v>2.2580321728461493E-2</v>
      </c>
      <c r="N1110" s="13">
        <f t="shared" si="210"/>
        <v>1.3999799471646125E-2</v>
      </c>
      <c r="O1110" s="13">
        <f t="shared" si="211"/>
        <v>1.3999799471646125E-2</v>
      </c>
      <c r="Q1110">
        <v>24.51010807591242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84.48731078260839</v>
      </c>
      <c r="G1111" s="13">
        <f t="shared" si="205"/>
        <v>7.5038840484267517</v>
      </c>
      <c r="H1111" s="13">
        <f t="shared" si="206"/>
        <v>76.983426734181634</v>
      </c>
      <c r="I1111" s="16">
        <f t="shared" si="213"/>
        <v>77.106512786406455</v>
      </c>
      <c r="J1111" s="13">
        <f t="shared" si="207"/>
        <v>71.529203191750838</v>
      </c>
      <c r="K1111" s="13">
        <f t="shared" si="208"/>
        <v>5.5773095946556168</v>
      </c>
      <c r="L1111" s="13">
        <f t="shared" si="209"/>
        <v>0</v>
      </c>
      <c r="M1111" s="13">
        <f t="shared" si="214"/>
        <v>8.5805222568153677E-3</v>
      </c>
      <c r="N1111" s="13">
        <f t="shared" si="210"/>
        <v>5.3199237992255276E-3</v>
      </c>
      <c r="O1111" s="13">
        <f t="shared" si="211"/>
        <v>7.5092039722259774</v>
      </c>
      <c r="Q1111">
        <v>18.689504065699449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29.72461021074621</v>
      </c>
      <c r="G1112" s="13">
        <f t="shared" si="205"/>
        <v>0</v>
      </c>
      <c r="H1112" s="13">
        <f t="shared" si="206"/>
        <v>29.72461021074621</v>
      </c>
      <c r="I1112" s="16">
        <f t="shared" si="213"/>
        <v>35.301919805401823</v>
      </c>
      <c r="J1112" s="13">
        <f t="shared" si="207"/>
        <v>34.190375352704073</v>
      </c>
      <c r="K1112" s="13">
        <f t="shared" si="208"/>
        <v>1.1115444526977498</v>
      </c>
      <c r="L1112" s="13">
        <f t="shared" si="209"/>
        <v>0</v>
      </c>
      <c r="M1112" s="13">
        <f t="shared" si="214"/>
        <v>3.2605984575898401E-3</v>
      </c>
      <c r="N1112" s="13">
        <f t="shared" si="210"/>
        <v>2.0215710437057007E-3</v>
      </c>
      <c r="O1112" s="13">
        <f t="shared" si="211"/>
        <v>2.0215710437057007E-3</v>
      </c>
      <c r="Q1112">
        <v>13.942084893604459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75.409177445832867</v>
      </c>
      <c r="G1113" s="13">
        <f t="shared" si="205"/>
        <v>5.9845068081111501</v>
      </c>
      <c r="H1113" s="13">
        <f t="shared" si="206"/>
        <v>69.424670637721718</v>
      </c>
      <c r="I1113" s="16">
        <f t="shared" si="213"/>
        <v>70.536215090419461</v>
      </c>
      <c r="J1113" s="13">
        <f t="shared" si="207"/>
        <v>62.941001241932781</v>
      </c>
      <c r="K1113" s="13">
        <f t="shared" si="208"/>
        <v>7.5952138484866794</v>
      </c>
      <c r="L1113" s="13">
        <f t="shared" si="209"/>
        <v>0</v>
      </c>
      <c r="M1113" s="13">
        <f t="shared" si="214"/>
        <v>1.2390274138841394E-3</v>
      </c>
      <c r="N1113" s="13">
        <f t="shared" si="210"/>
        <v>7.681969966081664E-4</v>
      </c>
      <c r="O1113" s="13">
        <f t="shared" si="211"/>
        <v>5.9852750051077583</v>
      </c>
      <c r="Q1113">
        <v>14.161962628669411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54.114126219325918</v>
      </c>
      <c r="G1114" s="13">
        <f t="shared" si="205"/>
        <v>2.4204243073795846</v>
      </c>
      <c r="H1114" s="13">
        <f t="shared" si="206"/>
        <v>51.693701911946334</v>
      </c>
      <c r="I1114" s="16">
        <f t="shared" si="213"/>
        <v>59.288915760433014</v>
      </c>
      <c r="J1114" s="13">
        <f t="shared" si="207"/>
        <v>54.091170768002577</v>
      </c>
      <c r="K1114" s="13">
        <f t="shared" si="208"/>
        <v>5.1977449924304366</v>
      </c>
      <c r="L1114" s="13">
        <f t="shared" si="209"/>
        <v>0</v>
      </c>
      <c r="M1114" s="13">
        <f t="shared" si="214"/>
        <v>4.7083041727597299E-4</v>
      </c>
      <c r="N1114" s="13">
        <f t="shared" si="210"/>
        <v>2.9191485871110325E-4</v>
      </c>
      <c r="O1114" s="13">
        <f t="shared" si="211"/>
        <v>2.4207162222382959</v>
      </c>
      <c r="Q1114">
        <v>13.379182951612901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84.813058381811416</v>
      </c>
      <c r="G1115" s="13">
        <f t="shared" si="205"/>
        <v>7.5584033499126146</v>
      </c>
      <c r="H1115" s="13">
        <f t="shared" si="206"/>
        <v>77.254655031898807</v>
      </c>
      <c r="I1115" s="16">
        <f t="shared" si="213"/>
        <v>82.452400024329251</v>
      </c>
      <c r="J1115" s="13">
        <f t="shared" si="207"/>
        <v>71.044395211082303</v>
      </c>
      <c r="K1115" s="13">
        <f t="shared" si="208"/>
        <v>11.408004813246947</v>
      </c>
      <c r="L1115" s="13">
        <f t="shared" si="209"/>
        <v>0</v>
      </c>
      <c r="M1115" s="13">
        <f t="shared" si="214"/>
        <v>1.7891555856486974E-4</v>
      </c>
      <c r="N1115" s="13">
        <f t="shared" si="210"/>
        <v>1.1092764631021924E-4</v>
      </c>
      <c r="O1115" s="13">
        <f t="shared" si="211"/>
        <v>7.5585142775589249</v>
      </c>
      <c r="Q1115">
        <v>14.21873270600144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47.155782579046182</v>
      </c>
      <c r="G1116" s="13">
        <f t="shared" si="205"/>
        <v>1.2558292782994047</v>
      </c>
      <c r="H1116" s="13">
        <f t="shared" si="206"/>
        <v>45.89995330074678</v>
      </c>
      <c r="I1116" s="16">
        <f t="shared" si="213"/>
        <v>57.307958113993728</v>
      </c>
      <c r="J1116" s="13">
        <f t="shared" si="207"/>
        <v>53.386851253832447</v>
      </c>
      <c r="K1116" s="13">
        <f t="shared" si="208"/>
        <v>3.9211068601612808</v>
      </c>
      <c r="L1116" s="13">
        <f t="shared" si="209"/>
        <v>0</v>
      </c>
      <c r="M1116" s="13">
        <f t="shared" si="214"/>
        <v>6.7987912254650494E-5</v>
      </c>
      <c r="N1116" s="13">
        <f t="shared" si="210"/>
        <v>4.2152505597883309E-5</v>
      </c>
      <c r="O1116" s="13">
        <f t="shared" si="211"/>
        <v>1.2558714308050025</v>
      </c>
      <c r="Q1116">
        <v>14.908845018052091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20.955884482254781</v>
      </c>
      <c r="G1117" s="13">
        <f t="shared" si="205"/>
        <v>0</v>
      </c>
      <c r="H1117" s="13">
        <f t="shared" si="206"/>
        <v>20.955884482254781</v>
      </c>
      <c r="I1117" s="16">
        <f t="shared" si="213"/>
        <v>24.876991342416062</v>
      </c>
      <c r="J1117" s="13">
        <f t="shared" si="207"/>
        <v>24.738571086557087</v>
      </c>
      <c r="K1117" s="13">
        <f t="shared" si="208"/>
        <v>0.13842025585897488</v>
      </c>
      <c r="L1117" s="13">
        <f t="shared" si="209"/>
        <v>0</v>
      </c>
      <c r="M1117" s="13">
        <f t="shared" si="214"/>
        <v>2.5835406656767185E-5</v>
      </c>
      <c r="N1117" s="13">
        <f t="shared" si="210"/>
        <v>1.6017952127195655E-5</v>
      </c>
      <c r="O1117" s="13">
        <f t="shared" si="211"/>
        <v>1.6017952127195655E-5</v>
      </c>
      <c r="Q1117">
        <v>21.56672358195479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36.039135839159442</v>
      </c>
      <c r="G1118" s="13">
        <f t="shared" si="205"/>
        <v>0</v>
      </c>
      <c r="H1118" s="13">
        <f t="shared" si="206"/>
        <v>36.039135839159442</v>
      </c>
      <c r="I1118" s="16">
        <f t="shared" si="213"/>
        <v>36.177556095018417</v>
      </c>
      <c r="J1118" s="13">
        <f t="shared" si="207"/>
        <v>35.827009446433287</v>
      </c>
      <c r="K1118" s="13">
        <f t="shared" si="208"/>
        <v>0.35054664858513007</v>
      </c>
      <c r="L1118" s="13">
        <f t="shared" si="209"/>
        <v>0</v>
      </c>
      <c r="M1118" s="13">
        <f t="shared" si="214"/>
        <v>9.8174545295715305E-6</v>
      </c>
      <c r="N1118" s="13">
        <f t="shared" si="210"/>
        <v>6.0868218083343487E-6</v>
      </c>
      <c r="O1118" s="13">
        <f t="shared" si="211"/>
        <v>6.0868218083343487E-6</v>
      </c>
      <c r="Q1118">
        <v>22.899538691103409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7.8957875305641183</v>
      </c>
      <c r="G1119" s="13">
        <f t="shared" si="205"/>
        <v>0</v>
      </c>
      <c r="H1119" s="13">
        <f t="shared" si="206"/>
        <v>7.8957875305641183</v>
      </c>
      <c r="I1119" s="16">
        <f t="shared" si="213"/>
        <v>8.2463341791492475</v>
      </c>
      <c r="J1119" s="13">
        <f t="shared" si="207"/>
        <v>8.2426579675346243</v>
      </c>
      <c r="K1119" s="13">
        <f t="shared" si="208"/>
        <v>3.6762116146231705E-3</v>
      </c>
      <c r="L1119" s="13">
        <f t="shared" si="209"/>
        <v>0</v>
      </c>
      <c r="M1119" s="13">
        <f t="shared" si="214"/>
        <v>3.7306327212371818E-6</v>
      </c>
      <c r="N1119" s="13">
        <f t="shared" si="210"/>
        <v>2.3129922871670529E-6</v>
      </c>
      <c r="O1119" s="13">
        <f t="shared" si="211"/>
        <v>2.3129922871670529E-6</v>
      </c>
      <c r="Q1119">
        <v>23.8646439751003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40.047653196190439</v>
      </c>
      <c r="G1120" s="13">
        <f t="shared" si="205"/>
        <v>6.6165103421175347E-2</v>
      </c>
      <c r="H1120" s="13">
        <f t="shared" si="206"/>
        <v>39.981488092769261</v>
      </c>
      <c r="I1120" s="16">
        <f t="shared" si="213"/>
        <v>39.985164304383886</v>
      </c>
      <c r="J1120" s="13">
        <f t="shared" si="207"/>
        <v>39.717122345992394</v>
      </c>
      <c r="K1120" s="13">
        <f t="shared" si="208"/>
        <v>0.26804195839149259</v>
      </c>
      <c r="L1120" s="13">
        <f t="shared" si="209"/>
        <v>0</v>
      </c>
      <c r="M1120" s="13">
        <f t="shared" si="214"/>
        <v>1.4176404340701289E-6</v>
      </c>
      <c r="N1120" s="13">
        <f t="shared" si="210"/>
        <v>8.789370691234799E-7</v>
      </c>
      <c r="O1120" s="13">
        <f t="shared" si="211"/>
        <v>6.6165982358244474E-2</v>
      </c>
      <c r="Q1120">
        <v>27.018437870967752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21.023385983746561</v>
      </c>
      <c r="G1121" s="13">
        <f t="shared" si="205"/>
        <v>0</v>
      </c>
      <c r="H1121" s="13">
        <f t="shared" si="206"/>
        <v>21.023385983746561</v>
      </c>
      <c r="I1121" s="16">
        <f t="shared" si="213"/>
        <v>21.291427942138053</v>
      </c>
      <c r="J1121" s="13">
        <f t="shared" si="207"/>
        <v>21.243481138735614</v>
      </c>
      <c r="K1121" s="13">
        <f t="shared" si="208"/>
        <v>4.7946803402439286E-2</v>
      </c>
      <c r="L1121" s="13">
        <f t="shared" si="209"/>
        <v>0</v>
      </c>
      <c r="M1121" s="13">
        <f t="shared" si="214"/>
        <v>5.3870336494664905E-7</v>
      </c>
      <c r="N1121" s="13">
        <f t="shared" si="210"/>
        <v>3.3399608626692241E-7</v>
      </c>
      <c r="O1121" s="13">
        <f t="shared" si="211"/>
        <v>3.3399608626692241E-7</v>
      </c>
      <c r="Q1121">
        <v>25.8364757912464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32.337624389225972</v>
      </c>
      <c r="G1122" s="13">
        <f t="shared" si="205"/>
        <v>0</v>
      </c>
      <c r="H1122" s="13">
        <f t="shared" si="206"/>
        <v>32.337624389225972</v>
      </c>
      <c r="I1122" s="16">
        <f t="shared" si="213"/>
        <v>32.385571192628412</v>
      </c>
      <c r="J1122" s="13">
        <f t="shared" si="207"/>
        <v>32.196546681969487</v>
      </c>
      <c r="K1122" s="13">
        <f t="shared" si="208"/>
        <v>0.18902451065892478</v>
      </c>
      <c r="L1122" s="13">
        <f t="shared" si="209"/>
        <v>0</v>
      </c>
      <c r="M1122" s="13">
        <f t="shared" si="214"/>
        <v>2.0470727867972664E-7</v>
      </c>
      <c r="N1122" s="13">
        <f t="shared" si="210"/>
        <v>1.2691851278143051E-7</v>
      </c>
      <c r="O1122" s="13">
        <f t="shared" si="211"/>
        <v>1.2691851278143051E-7</v>
      </c>
      <c r="Q1122">
        <v>24.979484756269141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7.8951955348869429</v>
      </c>
      <c r="G1123" s="13">
        <f t="shared" si="205"/>
        <v>0</v>
      </c>
      <c r="H1123" s="13">
        <f t="shared" si="206"/>
        <v>7.8951955348869429</v>
      </c>
      <c r="I1123" s="16">
        <f t="shared" si="213"/>
        <v>8.0842200455458677</v>
      </c>
      <c r="J1123" s="13">
        <f t="shared" si="207"/>
        <v>8.0768606747707441</v>
      </c>
      <c r="K1123" s="13">
        <f t="shared" si="208"/>
        <v>7.3593707751236082E-3</v>
      </c>
      <c r="L1123" s="13">
        <f t="shared" si="209"/>
        <v>0</v>
      </c>
      <c r="M1123" s="13">
        <f t="shared" si="214"/>
        <v>7.7788765898296126E-8</v>
      </c>
      <c r="N1123" s="13">
        <f t="shared" si="210"/>
        <v>4.8229034856943596E-8</v>
      </c>
      <c r="O1123" s="13">
        <f t="shared" si="211"/>
        <v>4.8229034856943596E-8</v>
      </c>
      <c r="Q1123">
        <v>18.524343004248351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20.76557615717152</v>
      </c>
      <c r="G1124" s="13">
        <f t="shared" si="205"/>
        <v>0</v>
      </c>
      <c r="H1124" s="13">
        <f t="shared" si="206"/>
        <v>20.76557615717152</v>
      </c>
      <c r="I1124" s="16">
        <f t="shared" si="213"/>
        <v>20.772935527946643</v>
      </c>
      <c r="J1124" s="13">
        <f t="shared" si="207"/>
        <v>20.596247910522532</v>
      </c>
      <c r="K1124" s="13">
        <f t="shared" si="208"/>
        <v>0.17668761742411121</v>
      </c>
      <c r="L1124" s="13">
        <f t="shared" si="209"/>
        <v>0</v>
      </c>
      <c r="M1124" s="13">
        <f t="shared" si="214"/>
        <v>2.9559731041352531E-8</v>
      </c>
      <c r="N1124" s="13">
        <f t="shared" si="210"/>
        <v>1.8327033245638569E-8</v>
      </c>
      <c r="O1124" s="13">
        <f t="shared" si="211"/>
        <v>1.8327033245638569E-8</v>
      </c>
      <c r="Q1124">
        <v>15.979255243453959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70.871045681473817</v>
      </c>
      <c r="G1125" s="13">
        <f t="shared" si="205"/>
        <v>5.2249746597576738</v>
      </c>
      <c r="H1125" s="13">
        <f t="shared" si="206"/>
        <v>65.646071021716139</v>
      </c>
      <c r="I1125" s="16">
        <f t="shared" si="213"/>
        <v>65.822758639140247</v>
      </c>
      <c r="J1125" s="13">
        <f t="shared" si="207"/>
        <v>57.040553081739205</v>
      </c>
      <c r="K1125" s="13">
        <f t="shared" si="208"/>
        <v>8.782205557401042</v>
      </c>
      <c r="L1125" s="13">
        <f t="shared" si="209"/>
        <v>0</v>
      </c>
      <c r="M1125" s="13">
        <f t="shared" si="214"/>
        <v>1.1232697795713962E-8</v>
      </c>
      <c r="N1125" s="13">
        <f t="shared" si="210"/>
        <v>6.9642726333426566E-9</v>
      </c>
      <c r="O1125" s="13">
        <f t="shared" si="211"/>
        <v>5.2249746667219465</v>
      </c>
      <c r="Q1125">
        <v>11.2528099516129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37.175838142276419</v>
      </c>
      <c r="G1126" s="13">
        <f t="shared" si="205"/>
        <v>0</v>
      </c>
      <c r="H1126" s="13">
        <f t="shared" si="206"/>
        <v>37.175838142276419</v>
      </c>
      <c r="I1126" s="16">
        <f t="shared" si="213"/>
        <v>45.958043699677461</v>
      </c>
      <c r="J1126" s="13">
        <f t="shared" si="207"/>
        <v>43.212885914364392</v>
      </c>
      <c r="K1126" s="13">
        <f t="shared" si="208"/>
        <v>2.7451577853130686</v>
      </c>
      <c r="L1126" s="13">
        <f t="shared" si="209"/>
        <v>0</v>
      </c>
      <c r="M1126" s="13">
        <f t="shared" si="214"/>
        <v>4.2684251623713054E-9</v>
      </c>
      <c r="N1126" s="13">
        <f t="shared" si="210"/>
        <v>2.6464236006702094E-9</v>
      </c>
      <c r="O1126" s="13">
        <f t="shared" si="211"/>
        <v>2.6464236006702094E-9</v>
      </c>
      <c r="Q1126">
        <v>12.796757576305991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15.863046775193681</v>
      </c>
      <c r="G1127" s="13">
        <f t="shared" si="205"/>
        <v>0</v>
      </c>
      <c r="H1127" s="13">
        <f t="shared" si="206"/>
        <v>15.863046775193681</v>
      </c>
      <c r="I1127" s="16">
        <f t="shared" si="213"/>
        <v>18.608204560506749</v>
      </c>
      <c r="J1127" s="13">
        <f t="shared" si="207"/>
        <v>18.478910486537082</v>
      </c>
      <c r="K1127" s="13">
        <f t="shared" si="208"/>
        <v>0.12929407396966752</v>
      </c>
      <c r="L1127" s="13">
        <f t="shared" si="209"/>
        <v>0</v>
      </c>
      <c r="M1127" s="13">
        <f t="shared" si="214"/>
        <v>1.622001561701096E-9</v>
      </c>
      <c r="N1127" s="13">
        <f t="shared" si="210"/>
        <v>1.0056409682546795E-9</v>
      </c>
      <c r="O1127" s="13">
        <f t="shared" si="211"/>
        <v>1.0056409682546795E-9</v>
      </c>
      <c r="Q1127">
        <v>15.868648399939319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16.37825090032764</v>
      </c>
      <c r="G1128" s="13">
        <f t="shared" si="205"/>
        <v>0</v>
      </c>
      <c r="H1128" s="13">
        <f t="shared" si="206"/>
        <v>16.37825090032764</v>
      </c>
      <c r="I1128" s="16">
        <f t="shared" si="213"/>
        <v>16.507544974297307</v>
      </c>
      <c r="J1128" s="13">
        <f t="shared" si="207"/>
        <v>16.425390543718866</v>
      </c>
      <c r="K1128" s="13">
        <f t="shared" si="208"/>
        <v>8.2154430578441406E-2</v>
      </c>
      <c r="L1128" s="13">
        <f t="shared" si="209"/>
        <v>0</v>
      </c>
      <c r="M1128" s="13">
        <f t="shared" si="214"/>
        <v>6.1636059344641646E-10</v>
      </c>
      <c r="N1128" s="13">
        <f t="shared" si="210"/>
        <v>3.821435679367782E-10</v>
      </c>
      <c r="O1128" s="13">
        <f t="shared" si="211"/>
        <v>3.821435679367782E-10</v>
      </c>
      <c r="Q1128">
        <v>16.560804275464388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12.345973840559671</v>
      </c>
      <c r="G1129" s="13">
        <f t="shared" si="205"/>
        <v>0</v>
      </c>
      <c r="H1129" s="13">
        <f t="shared" si="206"/>
        <v>12.345973840559671</v>
      </c>
      <c r="I1129" s="16">
        <f t="shared" si="213"/>
        <v>12.428128271138112</v>
      </c>
      <c r="J1129" s="13">
        <f t="shared" si="207"/>
        <v>12.396358041991084</v>
      </c>
      <c r="K1129" s="13">
        <f t="shared" si="208"/>
        <v>3.1770229147028317E-2</v>
      </c>
      <c r="L1129" s="13">
        <f t="shared" si="209"/>
        <v>0</v>
      </c>
      <c r="M1129" s="13">
        <f t="shared" si="214"/>
        <v>2.3421702550963826E-10</v>
      </c>
      <c r="N1129" s="13">
        <f t="shared" si="210"/>
        <v>1.4521455581597571E-10</v>
      </c>
      <c r="O1129" s="13">
        <f t="shared" si="211"/>
        <v>1.4521455581597571E-10</v>
      </c>
      <c r="Q1129">
        <v>17.28640311031964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11.90968437877272</v>
      </c>
      <c r="G1130" s="13">
        <f t="shared" si="205"/>
        <v>0</v>
      </c>
      <c r="H1130" s="13">
        <f t="shared" si="206"/>
        <v>11.90968437877272</v>
      </c>
      <c r="I1130" s="16">
        <f t="shared" si="213"/>
        <v>11.941454607919749</v>
      </c>
      <c r="J1130" s="13">
        <f t="shared" si="207"/>
        <v>11.92595317743339</v>
      </c>
      <c r="K1130" s="13">
        <f t="shared" si="208"/>
        <v>1.5501430486358103E-2</v>
      </c>
      <c r="L1130" s="13">
        <f t="shared" si="209"/>
        <v>0</v>
      </c>
      <c r="M1130" s="13">
        <f t="shared" si="214"/>
        <v>8.9002469693662546E-11</v>
      </c>
      <c r="N1130" s="13">
        <f t="shared" si="210"/>
        <v>5.5181531210070777E-11</v>
      </c>
      <c r="O1130" s="13">
        <f t="shared" si="211"/>
        <v>5.5181531210070777E-11</v>
      </c>
      <c r="Q1130">
        <v>21.524316704764491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5.0312037038359687</v>
      </c>
      <c r="G1131" s="13">
        <f t="shared" si="205"/>
        <v>0</v>
      </c>
      <c r="H1131" s="13">
        <f t="shared" si="206"/>
        <v>5.0312037038359687</v>
      </c>
      <c r="I1131" s="16">
        <f t="shared" si="213"/>
        <v>5.0467051343223268</v>
      </c>
      <c r="J1131" s="13">
        <f t="shared" si="207"/>
        <v>5.0458559898836466</v>
      </c>
      <c r="K1131" s="13">
        <f t="shared" si="208"/>
        <v>8.4914443868022715E-4</v>
      </c>
      <c r="L1131" s="13">
        <f t="shared" si="209"/>
        <v>0</v>
      </c>
      <c r="M1131" s="13">
        <f t="shared" si="214"/>
        <v>3.3820938483591769E-11</v>
      </c>
      <c r="N1131" s="13">
        <f t="shared" si="210"/>
        <v>2.0968981859826898E-11</v>
      </c>
      <c r="O1131" s="13">
        <f t="shared" si="211"/>
        <v>2.0968981859826898E-11</v>
      </c>
      <c r="Q1131">
        <v>23.812736282423991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27.022155891935789</v>
      </c>
      <c r="G1132" s="13">
        <f t="shared" si="205"/>
        <v>0</v>
      </c>
      <c r="H1132" s="13">
        <f t="shared" si="206"/>
        <v>27.022155891935789</v>
      </c>
      <c r="I1132" s="16">
        <f t="shared" si="213"/>
        <v>27.023005036374471</v>
      </c>
      <c r="J1132" s="13">
        <f t="shared" si="207"/>
        <v>26.954420034995298</v>
      </c>
      <c r="K1132" s="13">
        <f t="shared" si="208"/>
        <v>6.8585001379172894E-2</v>
      </c>
      <c r="L1132" s="13">
        <f t="shared" si="209"/>
        <v>0</v>
      </c>
      <c r="M1132" s="13">
        <f t="shared" si="214"/>
        <v>1.2851956623764871E-11</v>
      </c>
      <c r="N1132" s="13">
        <f t="shared" si="210"/>
        <v>7.9682131067342197E-12</v>
      </c>
      <c r="O1132" s="13">
        <f t="shared" si="211"/>
        <v>7.9682131067342197E-12</v>
      </c>
      <c r="Q1132">
        <v>28.441110870967751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64.88228362208514</v>
      </c>
      <c r="G1133" s="13">
        <f t="shared" si="205"/>
        <v>4.2226553025567908</v>
      </c>
      <c r="H1133" s="13">
        <f t="shared" si="206"/>
        <v>60.659628319528352</v>
      </c>
      <c r="I1133" s="16">
        <f t="shared" si="213"/>
        <v>60.728213320907528</v>
      </c>
      <c r="J1133" s="13">
        <f t="shared" si="207"/>
        <v>59.771972440646913</v>
      </c>
      <c r="K1133" s="13">
        <f t="shared" si="208"/>
        <v>0.95624088026061571</v>
      </c>
      <c r="L1133" s="13">
        <f t="shared" si="209"/>
        <v>0</v>
      </c>
      <c r="M1133" s="13">
        <f t="shared" si="214"/>
        <v>4.8837435170306515E-12</v>
      </c>
      <c r="N1133" s="13">
        <f t="shared" si="210"/>
        <v>3.0279209805590039E-12</v>
      </c>
      <c r="O1133" s="13">
        <f t="shared" si="211"/>
        <v>4.2226553025598186</v>
      </c>
      <c r="Q1133">
        <v>26.78595792608149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32.009782460959023</v>
      </c>
      <c r="G1134" s="13">
        <f t="shared" si="205"/>
        <v>0</v>
      </c>
      <c r="H1134" s="13">
        <f t="shared" si="206"/>
        <v>32.009782460959023</v>
      </c>
      <c r="I1134" s="16">
        <f t="shared" si="213"/>
        <v>32.966023341219639</v>
      </c>
      <c r="J1134" s="13">
        <f t="shared" si="207"/>
        <v>32.740930328064714</v>
      </c>
      <c r="K1134" s="13">
        <f t="shared" si="208"/>
        <v>0.22509301315492536</v>
      </c>
      <c r="L1134" s="13">
        <f t="shared" si="209"/>
        <v>0</v>
      </c>
      <c r="M1134" s="13">
        <f t="shared" si="214"/>
        <v>1.8558225364716476E-12</v>
      </c>
      <c r="N1134" s="13">
        <f t="shared" si="210"/>
        <v>1.1506099726124216E-12</v>
      </c>
      <c r="O1134" s="13">
        <f t="shared" si="211"/>
        <v>1.1506099726124216E-12</v>
      </c>
      <c r="Q1134">
        <v>24.099451917345991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3.482992678166577</v>
      </c>
      <c r="G1135" s="13">
        <f t="shared" si="205"/>
        <v>0</v>
      </c>
      <c r="H1135" s="13">
        <f t="shared" si="206"/>
        <v>3.482992678166577</v>
      </c>
      <c r="I1135" s="16">
        <f t="shared" si="213"/>
        <v>3.7080856913215023</v>
      </c>
      <c r="J1135" s="13">
        <f t="shared" si="207"/>
        <v>3.7075520504525405</v>
      </c>
      <c r="K1135" s="13">
        <f t="shared" si="208"/>
        <v>5.336408689617933E-4</v>
      </c>
      <c r="L1135" s="13">
        <f t="shared" si="209"/>
        <v>0</v>
      </c>
      <c r="M1135" s="13">
        <f t="shared" si="214"/>
        <v>7.0521256385922602E-13</v>
      </c>
      <c r="N1135" s="13">
        <f t="shared" si="210"/>
        <v>4.3723178959272012E-13</v>
      </c>
      <c r="O1135" s="13">
        <f t="shared" si="211"/>
        <v>4.3723178959272012E-13</v>
      </c>
      <c r="Q1135">
        <v>20.550547384733061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27.177764516208619</v>
      </c>
      <c r="G1136" s="13">
        <f t="shared" si="205"/>
        <v>0</v>
      </c>
      <c r="H1136" s="13">
        <f t="shared" si="206"/>
        <v>27.177764516208619</v>
      </c>
      <c r="I1136" s="16">
        <f t="shared" si="213"/>
        <v>27.178298157077581</v>
      </c>
      <c r="J1136" s="13">
        <f t="shared" si="207"/>
        <v>26.79233160725418</v>
      </c>
      <c r="K1136" s="13">
        <f t="shared" si="208"/>
        <v>0.38596654982340084</v>
      </c>
      <c r="L1136" s="13">
        <f t="shared" si="209"/>
        <v>0</v>
      </c>
      <c r="M1136" s="13">
        <f t="shared" si="214"/>
        <v>2.679807742665059E-13</v>
      </c>
      <c r="N1136" s="13">
        <f t="shared" si="210"/>
        <v>1.6614808004523366E-13</v>
      </c>
      <c r="O1136" s="13">
        <f t="shared" si="211"/>
        <v>1.6614808004523366E-13</v>
      </c>
      <c r="Q1136">
        <v>16.095385609729021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13.332769401042089</v>
      </c>
      <c r="G1137" s="13">
        <f t="shared" si="205"/>
        <v>0</v>
      </c>
      <c r="H1137" s="13">
        <f t="shared" si="206"/>
        <v>13.332769401042089</v>
      </c>
      <c r="I1137" s="16">
        <f t="shared" si="213"/>
        <v>13.71873595086549</v>
      </c>
      <c r="J1137" s="13">
        <f t="shared" si="207"/>
        <v>13.662508568460465</v>
      </c>
      <c r="K1137" s="13">
        <f t="shared" si="208"/>
        <v>5.6227382405024784E-2</v>
      </c>
      <c r="L1137" s="13">
        <f t="shared" si="209"/>
        <v>0</v>
      </c>
      <c r="M1137" s="13">
        <f t="shared" si="214"/>
        <v>1.0183269422127224E-13</v>
      </c>
      <c r="N1137" s="13">
        <f t="shared" si="210"/>
        <v>6.3136270417188786E-14</v>
      </c>
      <c r="O1137" s="13">
        <f t="shared" si="211"/>
        <v>6.3136270417188786E-14</v>
      </c>
      <c r="Q1137">
        <v>15.314054072041699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0.15161290299999999</v>
      </c>
      <c r="G1138" s="13">
        <f t="shared" si="205"/>
        <v>0</v>
      </c>
      <c r="H1138" s="13">
        <f t="shared" si="206"/>
        <v>0.15161290299999999</v>
      </c>
      <c r="I1138" s="16">
        <f t="shared" si="213"/>
        <v>0.20784028540502478</v>
      </c>
      <c r="J1138" s="13">
        <f t="shared" si="207"/>
        <v>0.207840101869808</v>
      </c>
      <c r="K1138" s="13">
        <f t="shared" si="208"/>
        <v>1.8353521677449969E-7</v>
      </c>
      <c r="L1138" s="13">
        <f t="shared" si="209"/>
        <v>0</v>
      </c>
      <c r="M1138" s="13">
        <f t="shared" si="214"/>
        <v>3.8696423804083455E-14</v>
      </c>
      <c r="N1138" s="13">
        <f t="shared" si="210"/>
        <v>2.3991782758531742E-14</v>
      </c>
      <c r="O1138" s="13">
        <f t="shared" si="211"/>
        <v>2.3991782758531742E-14</v>
      </c>
      <c r="Q1138">
        <v>15.81074701843241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3.4789609434390369</v>
      </c>
      <c r="G1139" s="13">
        <f t="shared" si="205"/>
        <v>0</v>
      </c>
      <c r="H1139" s="13">
        <f t="shared" si="206"/>
        <v>3.4789609434390369</v>
      </c>
      <c r="I1139" s="16">
        <f t="shared" si="213"/>
        <v>3.4789611269742537</v>
      </c>
      <c r="J1139" s="13">
        <f t="shared" si="207"/>
        <v>3.47802436006722</v>
      </c>
      <c r="K1139" s="13">
        <f t="shared" si="208"/>
        <v>9.3676690703370369E-4</v>
      </c>
      <c r="L1139" s="13">
        <f t="shared" si="209"/>
        <v>0</v>
      </c>
      <c r="M1139" s="13">
        <f t="shared" si="214"/>
        <v>1.4704641045551713E-14</v>
      </c>
      <c r="N1139" s="13">
        <f t="shared" si="210"/>
        <v>9.1168774482420617E-15</v>
      </c>
      <c r="O1139" s="13">
        <f t="shared" si="211"/>
        <v>9.1168774482420617E-15</v>
      </c>
      <c r="Q1139">
        <v>15.202207951612911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4.4145203286876651</v>
      </c>
      <c r="G1140" s="13">
        <f t="shared" si="205"/>
        <v>0</v>
      </c>
      <c r="H1140" s="13">
        <f t="shared" si="206"/>
        <v>4.4145203286876651</v>
      </c>
      <c r="I1140" s="16">
        <f t="shared" si="213"/>
        <v>4.4154570955946983</v>
      </c>
      <c r="J1140" s="13">
        <f t="shared" si="207"/>
        <v>4.4143204362481185</v>
      </c>
      <c r="K1140" s="13">
        <f t="shared" si="208"/>
        <v>1.1366593465798047E-3</v>
      </c>
      <c r="L1140" s="13">
        <f t="shared" si="209"/>
        <v>0</v>
      </c>
      <c r="M1140" s="13">
        <f t="shared" si="214"/>
        <v>5.5877635973096515E-15</v>
      </c>
      <c r="N1140" s="13">
        <f t="shared" si="210"/>
        <v>3.4644134303319838E-15</v>
      </c>
      <c r="O1140" s="13">
        <f t="shared" si="211"/>
        <v>3.4644134303319838E-15</v>
      </c>
      <c r="Q1140">
        <v>18.909060740957049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11.961569033696399</v>
      </c>
      <c r="G1141" s="13">
        <f t="shared" si="205"/>
        <v>0</v>
      </c>
      <c r="H1141" s="13">
        <f t="shared" si="206"/>
        <v>11.961569033696399</v>
      </c>
      <c r="I1141" s="16">
        <f t="shared" si="213"/>
        <v>11.962705693042979</v>
      </c>
      <c r="J1141" s="13">
        <f t="shared" si="207"/>
        <v>11.945477399210434</v>
      </c>
      <c r="K1141" s="13">
        <f t="shared" si="208"/>
        <v>1.7228293832545205E-2</v>
      </c>
      <c r="L1141" s="13">
        <f t="shared" si="209"/>
        <v>0</v>
      </c>
      <c r="M1141" s="13">
        <f t="shared" si="214"/>
        <v>2.1233501669776676E-15</v>
      </c>
      <c r="N1141" s="13">
        <f t="shared" si="210"/>
        <v>1.316477103526154E-15</v>
      </c>
      <c r="O1141" s="13">
        <f t="shared" si="211"/>
        <v>1.316477103526154E-15</v>
      </c>
      <c r="Q1141">
        <v>20.813996252044269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15.2637458177031</v>
      </c>
      <c r="G1142" s="13">
        <f t="shared" si="205"/>
        <v>0</v>
      </c>
      <c r="H1142" s="13">
        <f t="shared" si="206"/>
        <v>15.2637458177031</v>
      </c>
      <c r="I1142" s="16">
        <f t="shared" si="213"/>
        <v>15.280974111535645</v>
      </c>
      <c r="J1142" s="13">
        <f t="shared" si="207"/>
        <v>15.236280241622385</v>
      </c>
      <c r="K1142" s="13">
        <f t="shared" si="208"/>
        <v>4.4693869913260187E-2</v>
      </c>
      <c r="L1142" s="13">
        <f t="shared" si="209"/>
        <v>0</v>
      </c>
      <c r="M1142" s="13">
        <f t="shared" si="214"/>
        <v>8.0687306345151365E-16</v>
      </c>
      <c r="N1142" s="13">
        <f t="shared" si="210"/>
        <v>5.0026129933993842E-16</v>
      </c>
      <c r="O1142" s="13">
        <f t="shared" si="211"/>
        <v>5.0026129933993842E-16</v>
      </c>
      <c r="Q1142">
        <v>19.253245253675559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54.81365069922596</v>
      </c>
      <c r="G1143" s="13">
        <f t="shared" si="205"/>
        <v>2.5375014128125</v>
      </c>
      <c r="H1143" s="13">
        <f t="shared" si="206"/>
        <v>52.276149286413457</v>
      </c>
      <c r="I1143" s="16">
        <f t="shared" si="213"/>
        <v>52.320843156326717</v>
      </c>
      <c r="J1143" s="13">
        <f t="shared" si="207"/>
        <v>51.433560230833137</v>
      </c>
      <c r="K1143" s="13">
        <f t="shared" si="208"/>
        <v>0.88728292549357946</v>
      </c>
      <c r="L1143" s="13">
        <f t="shared" si="209"/>
        <v>0</v>
      </c>
      <c r="M1143" s="13">
        <f t="shared" si="214"/>
        <v>3.0661176411157523E-16</v>
      </c>
      <c r="N1143" s="13">
        <f t="shared" si="210"/>
        <v>1.9009929374917665E-16</v>
      </c>
      <c r="O1143" s="13">
        <f t="shared" si="211"/>
        <v>2.5375014128125</v>
      </c>
      <c r="Q1143">
        <v>24.090109389390221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73.168367674356773</v>
      </c>
      <c r="G1144" s="13">
        <f t="shared" si="205"/>
        <v>5.6094698660048472</v>
      </c>
      <c r="H1144" s="13">
        <f t="shared" si="206"/>
        <v>67.558897808351929</v>
      </c>
      <c r="I1144" s="16">
        <f t="shared" si="213"/>
        <v>68.446180733845509</v>
      </c>
      <c r="J1144" s="13">
        <f t="shared" si="207"/>
        <v>66.661460192411283</v>
      </c>
      <c r="K1144" s="13">
        <f t="shared" si="208"/>
        <v>1.7847205414342255</v>
      </c>
      <c r="L1144" s="13">
        <f t="shared" si="209"/>
        <v>0</v>
      </c>
      <c r="M1144" s="13">
        <f t="shared" si="214"/>
        <v>1.1651247036239858E-16</v>
      </c>
      <c r="N1144" s="13">
        <f t="shared" si="210"/>
        <v>7.2237731624687119E-17</v>
      </c>
      <c r="O1144" s="13">
        <f t="shared" si="211"/>
        <v>5.6094698660048472</v>
      </c>
      <c r="Q1144">
        <v>24.756461522432449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60.750488711072357</v>
      </c>
      <c r="G1145" s="13">
        <f t="shared" si="205"/>
        <v>3.5311304134021606</v>
      </c>
      <c r="H1145" s="13">
        <f t="shared" si="206"/>
        <v>57.219358297670198</v>
      </c>
      <c r="I1145" s="16">
        <f t="shared" si="213"/>
        <v>59.004078839104423</v>
      </c>
      <c r="J1145" s="13">
        <f t="shared" si="207"/>
        <v>58.121069040069777</v>
      </c>
      <c r="K1145" s="13">
        <f t="shared" si="208"/>
        <v>0.88300979903464594</v>
      </c>
      <c r="L1145" s="13">
        <f t="shared" si="209"/>
        <v>0</v>
      </c>
      <c r="M1145" s="13">
        <f t="shared" si="214"/>
        <v>4.4274738737711457E-17</v>
      </c>
      <c r="N1145" s="13">
        <f t="shared" si="210"/>
        <v>2.7450338017381104E-17</v>
      </c>
      <c r="O1145" s="13">
        <f t="shared" si="211"/>
        <v>3.5311304134021606</v>
      </c>
      <c r="Q1145">
        <v>26.745648870967749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15.447943655350389</v>
      </c>
      <c r="G1146" s="13">
        <f t="shared" si="205"/>
        <v>0</v>
      </c>
      <c r="H1146" s="13">
        <f t="shared" si="206"/>
        <v>15.447943655350389</v>
      </c>
      <c r="I1146" s="16">
        <f t="shared" si="213"/>
        <v>16.330953454385035</v>
      </c>
      <c r="J1146" s="13">
        <f t="shared" si="207"/>
        <v>16.306982053194904</v>
      </c>
      <c r="K1146" s="13">
        <f t="shared" si="208"/>
        <v>2.3971401190131303E-2</v>
      </c>
      <c r="L1146" s="13">
        <f t="shared" si="209"/>
        <v>0</v>
      </c>
      <c r="M1146" s="13">
        <f t="shared" si="214"/>
        <v>1.6824400720330353E-17</v>
      </c>
      <c r="N1146" s="13">
        <f t="shared" si="210"/>
        <v>1.0431128446604819E-17</v>
      </c>
      <c r="O1146" s="13">
        <f t="shared" si="211"/>
        <v>1.0431128446604819E-17</v>
      </c>
      <c r="Q1146">
        <v>25.106281044475129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19.914921261199609</v>
      </c>
      <c r="G1147" s="13">
        <f t="shared" si="205"/>
        <v>0</v>
      </c>
      <c r="H1147" s="13">
        <f t="shared" si="206"/>
        <v>19.914921261199609</v>
      </c>
      <c r="I1147" s="16">
        <f t="shared" si="213"/>
        <v>19.93889266238974</v>
      </c>
      <c r="J1147" s="13">
        <f t="shared" si="207"/>
        <v>19.853516419335744</v>
      </c>
      <c r="K1147" s="13">
        <f t="shared" si="208"/>
        <v>8.5376243053996603E-2</v>
      </c>
      <c r="L1147" s="13">
        <f t="shared" si="209"/>
        <v>0</v>
      </c>
      <c r="M1147" s="13">
        <f t="shared" si="214"/>
        <v>6.3932722737255338E-18</v>
      </c>
      <c r="N1147" s="13">
        <f t="shared" si="210"/>
        <v>3.9638288097098309E-18</v>
      </c>
      <c r="O1147" s="13">
        <f t="shared" si="211"/>
        <v>3.9638288097098309E-18</v>
      </c>
      <c r="Q1147">
        <v>20.304462484653751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54.779170380060513</v>
      </c>
      <c r="G1148" s="13">
        <f t="shared" si="205"/>
        <v>2.5317305554968699</v>
      </c>
      <c r="H1148" s="13">
        <f t="shared" si="206"/>
        <v>52.247439824563642</v>
      </c>
      <c r="I1148" s="16">
        <f t="shared" si="213"/>
        <v>52.332816067617642</v>
      </c>
      <c r="J1148" s="13">
        <f t="shared" si="207"/>
        <v>49.746201680853247</v>
      </c>
      <c r="K1148" s="13">
        <f t="shared" si="208"/>
        <v>2.5866143867643956</v>
      </c>
      <c r="L1148" s="13">
        <f t="shared" si="209"/>
        <v>0</v>
      </c>
      <c r="M1148" s="13">
        <f t="shared" si="214"/>
        <v>2.429443464015703E-18</v>
      </c>
      <c r="N1148" s="13">
        <f t="shared" si="210"/>
        <v>1.5062549476897357E-18</v>
      </c>
      <c r="O1148" s="13">
        <f t="shared" si="211"/>
        <v>2.5317305554968699</v>
      </c>
      <c r="Q1148">
        <v>16.155175578266579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20.09120896714607</v>
      </c>
      <c r="G1149" s="13">
        <f t="shared" si="205"/>
        <v>0</v>
      </c>
      <c r="H1149" s="13">
        <f t="shared" si="206"/>
        <v>20.09120896714607</v>
      </c>
      <c r="I1149" s="16">
        <f t="shared" si="213"/>
        <v>22.677823353910465</v>
      </c>
      <c r="J1149" s="13">
        <f t="shared" si="207"/>
        <v>22.384403564261461</v>
      </c>
      <c r="K1149" s="13">
        <f t="shared" si="208"/>
        <v>0.29341978964900406</v>
      </c>
      <c r="L1149" s="13">
        <f t="shared" si="209"/>
        <v>0</v>
      </c>
      <c r="M1149" s="13">
        <f t="shared" si="214"/>
        <v>9.2318851632596722E-19</v>
      </c>
      <c r="N1149" s="13">
        <f t="shared" si="210"/>
        <v>5.7237688012209962E-19</v>
      </c>
      <c r="O1149" s="13">
        <f t="shared" si="211"/>
        <v>5.7237688012209962E-19</v>
      </c>
      <c r="Q1149">
        <v>14.17938646070275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70.879401641385002</v>
      </c>
      <c r="G1150" s="13">
        <f t="shared" si="205"/>
        <v>5.2263731692132041</v>
      </c>
      <c r="H1150" s="13">
        <f t="shared" si="206"/>
        <v>65.653028472171798</v>
      </c>
      <c r="I1150" s="16">
        <f t="shared" si="213"/>
        <v>65.946448261820805</v>
      </c>
      <c r="J1150" s="13">
        <f t="shared" si="207"/>
        <v>58.225726617053326</v>
      </c>
      <c r="K1150" s="13">
        <f t="shared" si="208"/>
        <v>7.7207216447674796</v>
      </c>
      <c r="L1150" s="13">
        <f t="shared" si="209"/>
        <v>0</v>
      </c>
      <c r="M1150" s="13">
        <f t="shared" si="214"/>
        <v>3.5081163620386759E-19</v>
      </c>
      <c r="N1150" s="13">
        <f t="shared" si="210"/>
        <v>2.175032144463979E-19</v>
      </c>
      <c r="O1150" s="13">
        <f t="shared" si="211"/>
        <v>5.2263731692132041</v>
      </c>
      <c r="Q1150">
        <v>12.4557063516129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13.11578584792311</v>
      </c>
      <c r="G1151" s="13">
        <f t="shared" si="205"/>
        <v>0</v>
      </c>
      <c r="H1151" s="13">
        <f t="shared" si="206"/>
        <v>13.11578584792311</v>
      </c>
      <c r="I1151" s="16">
        <f t="shared" si="213"/>
        <v>20.83650749269059</v>
      </c>
      <c r="J1151" s="13">
        <f t="shared" si="207"/>
        <v>20.666771940711335</v>
      </c>
      <c r="K1151" s="13">
        <f t="shared" si="208"/>
        <v>0.1697355519792545</v>
      </c>
      <c r="L1151" s="13">
        <f t="shared" si="209"/>
        <v>0</v>
      </c>
      <c r="M1151" s="13">
        <f t="shared" si="214"/>
        <v>1.3330842175746969E-19</v>
      </c>
      <c r="N1151" s="13">
        <f t="shared" si="210"/>
        <v>8.2651221489631211E-20</v>
      </c>
      <c r="O1151" s="13">
        <f t="shared" si="211"/>
        <v>8.2651221489631211E-20</v>
      </c>
      <c r="Q1151">
        <v>16.334684723095869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7.9854186028850194</v>
      </c>
      <c r="G1152" s="13">
        <f t="shared" si="205"/>
        <v>0</v>
      </c>
      <c r="H1152" s="13">
        <f t="shared" si="206"/>
        <v>7.9854186028850194</v>
      </c>
      <c r="I1152" s="16">
        <f t="shared" si="213"/>
        <v>8.1551541548642739</v>
      </c>
      <c r="J1152" s="13">
        <f t="shared" si="207"/>
        <v>8.1466570705664694</v>
      </c>
      <c r="K1152" s="13">
        <f t="shared" si="208"/>
        <v>8.4970842978044914E-3</v>
      </c>
      <c r="L1152" s="13">
        <f t="shared" si="209"/>
        <v>0</v>
      </c>
      <c r="M1152" s="13">
        <f t="shared" si="214"/>
        <v>5.0657200267838481E-20</v>
      </c>
      <c r="N1152" s="13">
        <f t="shared" si="210"/>
        <v>3.140746416605986E-20</v>
      </c>
      <c r="O1152" s="13">
        <f t="shared" si="211"/>
        <v>3.140746416605986E-20</v>
      </c>
      <c r="Q1152">
        <v>17.69141969658963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2.8992289017456718</v>
      </c>
      <c r="G1153" s="13">
        <f t="shared" si="205"/>
        <v>0</v>
      </c>
      <c r="H1153" s="13">
        <f t="shared" si="206"/>
        <v>2.8992289017456718</v>
      </c>
      <c r="I1153" s="16">
        <f t="shared" si="213"/>
        <v>2.9077259860434763</v>
      </c>
      <c r="J1153" s="13">
        <f t="shared" si="207"/>
        <v>2.9074785404870962</v>
      </c>
      <c r="K1153" s="13">
        <f t="shared" si="208"/>
        <v>2.4744555638012145E-4</v>
      </c>
      <c r="L1153" s="13">
        <f t="shared" si="209"/>
        <v>0</v>
      </c>
      <c r="M1153" s="13">
        <f t="shared" si="214"/>
        <v>1.9249736101778621E-20</v>
      </c>
      <c r="N1153" s="13">
        <f t="shared" si="210"/>
        <v>1.1934836383102745E-20</v>
      </c>
      <c r="O1153" s="13">
        <f t="shared" si="211"/>
        <v>1.1934836383102745E-20</v>
      </c>
      <c r="Q1153">
        <v>20.827305932481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11.189511071230649</v>
      </c>
      <c r="G1154" s="13">
        <f t="shared" si="205"/>
        <v>0</v>
      </c>
      <c r="H1154" s="13">
        <f t="shared" si="206"/>
        <v>11.189511071230649</v>
      </c>
      <c r="I1154" s="16">
        <f t="shared" si="213"/>
        <v>11.18975851678703</v>
      </c>
      <c r="J1154" s="13">
        <f t="shared" si="207"/>
        <v>11.178041218524603</v>
      </c>
      <c r="K1154" s="13">
        <f t="shared" si="208"/>
        <v>1.1717298262427178E-2</v>
      </c>
      <c r="L1154" s="13">
        <f t="shared" si="209"/>
        <v>0</v>
      </c>
      <c r="M1154" s="13">
        <f t="shared" si="214"/>
        <v>7.3148997186758763E-21</v>
      </c>
      <c r="N1154" s="13">
        <f t="shared" si="210"/>
        <v>4.5352378255790436E-21</v>
      </c>
      <c r="O1154" s="13">
        <f t="shared" si="211"/>
        <v>4.5352378255790436E-21</v>
      </c>
      <c r="Q1154">
        <v>22.127355077396459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30.46102099103642</v>
      </c>
      <c r="G1155" s="13">
        <f t="shared" si="205"/>
        <v>0</v>
      </c>
      <c r="H1155" s="13">
        <f t="shared" si="206"/>
        <v>30.46102099103642</v>
      </c>
      <c r="I1155" s="16">
        <f t="shared" si="213"/>
        <v>30.472738289298846</v>
      </c>
      <c r="J1155" s="13">
        <f t="shared" si="207"/>
        <v>30.228970994526001</v>
      </c>
      <c r="K1155" s="13">
        <f t="shared" si="208"/>
        <v>0.24376729477284442</v>
      </c>
      <c r="L1155" s="13">
        <f t="shared" si="209"/>
        <v>0</v>
      </c>
      <c r="M1155" s="13">
        <f t="shared" si="214"/>
        <v>2.7796618930968327E-21</v>
      </c>
      <c r="N1155" s="13">
        <f t="shared" si="210"/>
        <v>1.7233903737200363E-21</v>
      </c>
      <c r="O1155" s="13">
        <f t="shared" si="211"/>
        <v>1.7233903737200363E-21</v>
      </c>
      <c r="Q1155">
        <v>21.843158462889779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27.015116170575531</v>
      </c>
      <c r="G1156" s="13">
        <f t="shared" si="205"/>
        <v>0</v>
      </c>
      <c r="H1156" s="13">
        <f t="shared" si="206"/>
        <v>27.015116170575531</v>
      </c>
      <c r="I1156" s="16">
        <f t="shared" si="213"/>
        <v>27.258883465348376</v>
      </c>
      <c r="J1156" s="13">
        <f t="shared" si="207"/>
        <v>27.191829099858502</v>
      </c>
      <c r="K1156" s="13">
        <f t="shared" si="208"/>
        <v>6.7054365489873646E-2</v>
      </c>
      <c r="L1156" s="13">
        <f t="shared" si="209"/>
        <v>0</v>
      </c>
      <c r="M1156" s="13">
        <f t="shared" si="214"/>
        <v>1.0562715193767964E-21</v>
      </c>
      <c r="N1156" s="13">
        <f t="shared" si="210"/>
        <v>6.5488834201361379E-22</v>
      </c>
      <c r="O1156" s="13">
        <f t="shared" si="211"/>
        <v>6.5488834201361379E-22</v>
      </c>
      <c r="Q1156">
        <v>28.801816870967748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35.959276582239973</v>
      </c>
      <c r="G1157" s="13">
        <f t="shared" si="205"/>
        <v>0</v>
      </c>
      <c r="H1157" s="13">
        <f t="shared" si="206"/>
        <v>35.959276582239973</v>
      </c>
      <c r="I1157" s="16">
        <f t="shared" si="213"/>
        <v>36.026330947729846</v>
      </c>
      <c r="J1157" s="13">
        <f t="shared" si="207"/>
        <v>35.843571562766641</v>
      </c>
      <c r="K1157" s="13">
        <f t="shared" si="208"/>
        <v>0.18275938496320521</v>
      </c>
      <c r="L1157" s="13">
        <f t="shared" si="209"/>
        <v>0</v>
      </c>
      <c r="M1157" s="13">
        <f t="shared" si="214"/>
        <v>4.013831773631826E-22</v>
      </c>
      <c r="N1157" s="13">
        <f t="shared" si="210"/>
        <v>2.4885756996517323E-22</v>
      </c>
      <c r="O1157" s="13">
        <f t="shared" si="211"/>
        <v>2.4885756996517323E-22</v>
      </c>
      <c r="Q1157">
        <v>27.549492718672621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19.70395767843144</v>
      </c>
      <c r="G1158" s="13">
        <f t="shared" ref="G1158:G1221" si="216">IF((F1158-$J$2)&gt;0,$I$2*(F1158-$J$2),0)</f>
        <v>0</v>
      </c>
      <c r="H1158" s="13">
        <f t="shared" ref="H1158:H1221" si="217">F1158-G1158</f>
        <v>19.70395767843144</v>
      </c>
      <c r="I1158" s="16">
        <f t="shared" si="213"/>
        <v>19.886717063394645</v>
      </c>
      <c r="J1158" s="13">
        <f t="shared" ref="J1158:J1221" si="218">I1158/SQRT(1+(I1158/($K$2*(300+(25*Q1158)+0.05*(Q1158)^3)))^2)</f>
        <v>19.839196890257423</v>
      </c>
      <c r="K1158" s="13">
        <f t="shared" ref="K1158:K1221" si="219">I1158-J1158</f>
        <v>4.7520173137222343E-2</v>
      </c>
      <c r="L1158" s="13">
        <f t="shared" ref="L1158:L1221" si="220">IF(K1158&gt;$N$2,(K1158-$N$2)/$L$2,0)</f>
        <v>0</v>
      </c>
      <c r="M1158" s="13">
        <f t="shared" si="214"/>
        <v>1.5252560739800937E-22</v>
      </c>
      <c r="N1158" s="13">
        <f t="shared" ref="N1158:N1221" si="221">$M$2*M1158</f>
        <v>9.4565876586765812E-23</v>
      </c>
      <c r="O1158" s="13">
        <f t="shared" ref="O1158:O1221" si="222">N1158+G1158</f>
        <v>9.4565876586765812E-23</v>
      </c>
      <c r="Q1158">
        <v>24.426859683121119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5.8664556481986478</v>
      </c>
      <c r="G1159" s="13">
        <f t="shared" si="216"/>
        <v>0</v>
      </c>
      <c r="H1159" s="13">
        <f t="shared" si="217"/>
        <v>5.8664556481986478</v>
      </c>
      <c r="I1159" s="16">
        <f t="shared" ref="I1159:I1222" si="224">H1159+K1158-L1158</f>
        <v>5.9139758213358702</v>
      </c>
      <c r="J1159" s="13">
        <f t="shared" si="218"/>
        <v>5.9121311168519473</v>
      </c>
      <c r="K1159" s="13">
        <f t="shared" si="219"/>
        <v>1.8447044839229321E-3</v>
      </c>
      <c r="L1159" s="13">
        <f t="shared" si="220"/>
        <v>0</v>
      </c>
      <c r="M1159" s="13">
        <f t="shared" ref="M1159:M1222" si="225">L1159+M1158-N1158</f>
        <v>5.7959730811243562E-23</v>
      </c>
      <c r="N1159" s="13">
        <f t="shared" si="221"/>
        <v>3.5935033102971007E-23</v>
      </c>
      <c r="O1159" s="13">
        <f t="shared" si="222"/>
        <v>3.5935033102971007E-23</v>
      </c>
      <c r="Q1159">
        <v>21.679959570610279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35.98486513396594</v>
      </c>
      <c r="G1160" s="13">
        <f t="shared" si="216"/>
        <v>0</v>
      </c>
      <c r="H1160" s="13">
        <f t="shared" si="217"/>
        <v>35.98486513396594</v>
      </c>
      <c r="I1160" s="16">
        <f t="shared" si="224"/>
        <v>35.986709838449862</v>
      </c>
      <c r="J1160" s="13">
        <f t="shared" si="218"/>
        <v>35.105042105101305</v>
      </c>
      <c r="K1160" s="13">
        <f t="shared" si="219"/>
        <v>0.88166773334855719</v>
      </c>
      <c r="L1160" s="13">
        <f t="shared" si="220"/>
        <v>0</v>
      </c>
      <c r="M1160" s="13">
        <f t="shared" si="225"/>
        <v>2.2024697708272555E-23</v>
      </c>
      <c r="N1160" s="13">
        <f t="shared" si="221"/>
        <v>1.3655312579128983E-23</v>
      </c>
      <c r="O1160" s="13">
        <f t="shared" si="222"/>
        <v>1.3655312579128983E-23</v>
      </c>
      <c r="Q1160">
        <v>16.09769667619306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105.31255002734861</v>
      </c>
      <c r="G1161" s="13">
        <f t="shared" si="216"/>
        <v>10.989335667032776</v>
      </c>
      <c r="H1161" s="13">
        <f t="shared" si="217"/>
        <v>94.323214360315831</v>
      </c>
      <c r="I1161" s="16">
        <f t="shared" si="224"/>
        <v>95.204882093664395</v>
      </c>
      <c r="J1161" s="13">
        <f t="shared" si="218"/>
        <v>74.370802126084797</v>
      </c>
      <c r="K1161" s="13">
        <f t="shared" si="219"/>
        <v>20.834079967579598</v>
      </c>
      <c r="L1161" s="13">
        <f t="shared" si="220"/>
        <v>2.2800665193129408</v>
      </c>
      <c r="M1161" s="13">
        <f t="shared" si="225"/>
        <v>2.2800665193129408</v>
      </c>
      <c r="N1161" s="13">
        <f t="shared" si="221"/>
        <v>1.4136412419740232</v>
      </c>
      <c r="O1161" s="13">
        <f t="shared" si="222"/>
        <v>12.402976909006799</v>
      </c>
      <c r="Q1161">
        <v>11.8639889516129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8.030600731071015</v>
      </c>
      <c r="G1162" s="13">
        <f t="shared" si="216"/>
        <v>0</v>
      </c>
      <c r="H1162" s="13">
        <f t="shared" si="217"/>
        <v>8.030600731071015</v>
      </c>
      <c r="I1162" s="16">
        <f t="shared" si="224"/>
        <v>26.58461417933767</v>
      </c>
      <c r="J1162" s="13">
        <f t="shared" si="218"/>
        <v>26.061060768958427</v>
      </c>
      <c r="K1162" s="13">
        <f t="shared" si="219"/>
        <v>0.52355341037924319</v>
      </c>
      <c r="L1162" s="13">
        <f t="shared" si="220"/>
        <v>0</v>
      </c>
      <c r="M1162" s="13">
        <f t="shared" si="225"/>
        <v>0.86642527733891761</v>
      </c>
      <c r="N1162" s="13">
        <f t="shared" si="221"/>
        <v>0.53718367195012895</v>
      </c>
      <c r="O1162" s="13">
        <f t="shared" si="222"/>
        <v>0.53718367195012895</v>
      </c>
      <c r="Q1162">
        <v>13.36366059873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99.85223224405128</v>
      </c>
      <c r="G1163" s="13">
        <f t="shared" si="216"/>
        <v>10.075460285711348</v>
      </c>
      <c r="H1163" s="13">
        <f t="shared" si="217"/>
        <v>89.776771958339936</v>
      </c>
      <c r="I1163" s="16">
        <f t="shared" si="224"/>
        <v>90.300325368719172</v>
      </c>
      <c r="J1163" s="13">
        <f t="shared" si="218"/>
        <v>76.85327643692932</v>
      </c>
      <c r="K1163" s="13">
        <f t="shared" si="219"/>
        <v>13.447048931789851</v>
      </c>
      <c r="L1163" s="13">
        <f t="shared" si="220"/>
        <v>0</v>
      </c>
      <c r="M1163" s="13">
        <f t="shared" si="225"/>
        <v>0.32924160538878866</v>
      </c>
      <c r="N1163" s="13">
        <f t="shared" si="221"/>
        <v>0.20412979534104897</v>
      </c>
      <c r="O1163" s="13">
        <f t="shared" si="222"/>
        <v>10.279590081052396</v>
      </c>
      <c r="Q1163">
        <v>14.862480172963689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25.93263739331293</v>
      </c>
      <c r="G1164" s="13">
        <f t="shared" si="216"/>
        <v>0</v>
      </c>
      <c r="H1164" s="13">
        <f t="shared" si="217"/>
        <v>25.93263739331293</v>
      </c>
      <c r="I1164" s="16">
        <f t="shared" si="224"/>
        <v>39.379686325102782</v>
      </c>
      <c r="J1164" s="13">
        <f t="shared" si="218"/>
        <v>38.199762685636244</v>
      </c>
      <c r="K1164" s="13">
        <f t="shared" si="219"/>
        <v>1.1799236394665371</v>
      </c>
      <c r="L1164" s="13">
        <f t="shared" si="220"/>
        <v>0</v>
      </c>
      <c r="M1164" s="13">
        <f t="shared" si="225"/>
        <v>0.12511181004773969</v>
      </c>
      <c r="N1164" s="13">
        <f t="shared" si="221"/>
        <v>7.7569322229598614E-2</v>
      </c>
      <c r="O1164" s="13">
        <f t="shared" si="222"/>
        <v>7.7569322229598614E-2</v>
      </c>
      <c r="Q1164">
        <v>15.8868207945889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111.8300088681773</v>
      </c>
      <c r="G1165" s="13">
        <f t="shared" si="216"/>
        <v>12.080141261100653</v>
      </c>
      <c r="H1165" s="13">
        <f t="shared" si="217"/>
        <v>99.749867607076652</v>
      </c>
      <c r="I1165" s="16">
        <f t="shared" si="224"/>
        <v>100.92979124654319</v>
      </c>
      <c r="J1165" s="13">
        <f t="shared" si="218"/>
        <v>84.114017429222343</v>
      </c>
      <c r="K1165" s="13">
        <f t="shared" si="219"/>
        <v>16.815773817320846</v>
      </c>
      <c r="L1165" s="13">
        <f t="shared" si="220"/>
        <v>0</v>
      </c>
      <c r="M1165" s="13">
        <f t="shared" si="225"/>
        <v>4.7542487818141077E-2</v>
      </c>
      <c r="N1165" s="13">
        <f t="shared" si="221"/>
        <v>2.9476342447247467E-2</v>
      </c>
      <c r="O1165" s="13">
        <f t="shared" si="222"/>
        <v>12.109617603547902</v>
      </c>
      <c r="Q1165">
        <v>15.421197623390871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51.289238306606421</v>
      </c>
      <c r="G1166" s="13">
        <f t="shared" si="216"/>
        <v>1.9476321328428361</v>
      </c>
      <c r="H1166" s="13">
        <f t="shared" si="217"/>
        <v>49.341606173763587</v>
      </c>
      <c r="I1166" s="16">
        <f t="shared" si="224"/>
        <v>66.15737999108444</v>
      </c>
      <c r="J1166" s="13">
        <f t="shared" si="218"/>
        <v>64.035379899692401</v>
      </c>
      <c r="K1166" s="13">
        <f t="shared" si="219"/>
        <v>2.1220000913920387</v>
      </c>
      <c r="L1166" s="13">
        <f t="shared" si="220"/>
        <v>0</v>
      </c>
      <c r="M1166" s="13">
        <f t="shared" si="225"/>
        <v>1.806614537089361E-2</v>
      </c>
      <c r="N1166" s="13">
        <f t="shared" si="221"/>
        <v>1.1201010129954038E-2</v>
      </c>
      <c r="O1166" s="13">
        <f t="shared" si="222"/>
        <v>1.9588331429727901</v>
      </c>
      <c r="Q1166">
        <v>22.72734914417272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16.973200504267151</v>
      </c>
      <c r="G1167" s="13">
        <f t="shared" si="216"/>
        <v>0</v>
      </c>
      <c r="H1167" s="13">
        <f t="shared" si="217"/>
        <v>16.973200504267151</v>
      </c>
      <c r="I1167" s="16">
        <f t="shared" si="224"/>
        <v>19.09520059565919</v>
      </c>
      <c r="J1167" s="13">
        <f t="shared" si="218"/>
        <v>19.041784411164276</v>
      </c>
      <c r="K1167" s="13">
        <f t="shared" si="219"/>
        <v>5.3416184494913921E-2</v>
      </c>
      <c r="L1167" s="13">
        <f t="shared" si="220"/>
        <v>0</v>
      </c>
      <c r="M1167" s="13">
        <f t="shared" si="225"/>
        <v>6.8651352409395718E-3</v>
      </c>
      <c r="N1167" s="13">
        <f t="shared" si="221"/>
        <v>4.2563838493825347E-3</v>
      </c>
      <c r="O1167" s="13">
        <f t="shared" si="222"/>
        <v>4.2563838493825347E-3</v>
      </c>
      <c r="Q1167">
        <v>22.720486053014771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82.407284692617168</v>
      </c>
      <c r="G1168" s="13">
        <f t="shared" si="216"/>
        <v>7.1557569408866195</v>
      </c>
      <c r="H1168" s="13">
        <f t="shared" si="217"/>
        <v>75.251527751730549</v>
      </c>
      <c r="I1168" s="16">
        <f t="shared" si="224"/>
        <v>75.30494393622547</v>
      </c>
      <c r="J1168" s="13">
        <f t="shared" si="218"/>
        <v>73.439913233339851</v>
      </c>
      <c r="K1168" s="13">
        <f t="shared" si="219"/>
        <v>1.865030702885619</v>
      </c>
      <c r="L1168" s="13">
        <f t="shared" si="220"/>
        <v>0</v>
      </c>
      <c r="M1168" s="13">
        <f t="shared" si="225"/>
        <v>2.6087513915570371E-3</v>
      </c>
      <c r="N1168" s="13">
        <f t="shared" si="221"/>
        <v>1.6174258627653631E-3</v>
      </c>
      <c r="O1168" s="13">
        <f t="shared" si="222"/>
        <v>7.1573743667493845</v>
      </c>
      <c r="Q1168">
        <v>26.52081087096775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48.238296096918589</v>
      </c>
      <c r="G1169" s="13">
        <f t="shared" si="216"/>
        <v>1.4370059960643269</v>
      </c>
      <c r="H1169" s="13">
        <f t="shared" si="217"/>
        <v>46.80129010085426</v>
      </c>
      <c r="I1169" s="16">
        <f t="shared" si="224"/>
        <v>48.666320803739879</v>
      </c>
      <c r="J1169" s="13">
        <f t="shared" si="218"/>
        <v>48.07923528249755</v>
      </c>
      <c r="K1169" s="13">
        <f t="shared" si="219"/>
        <v>0.58708552124232938</v>
      </c>
      <c r="L1169" s="13">
        <f t="shared" si="220"/>
        <v>0</v>
      </c>
      <c r="M1169" s="13">
        <f t="shared" si="225"/>
        <v>9.9132552879167401E-4</v>
      </c>
      <c r="N1169" s="13">
        <f t="shared" si="221"/>
        <v>6.1462182785083789E-4</v>
      </c>
      <c r="O1169" s="13">
        <f t="shared" si="222"/>
        <v>1.4376206178921778</v>
      </c>
      <c r="Q1169">
        <v>25.54867961336355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29.150108324693381</v>
      </c>
      <c r="G1170" s="13">
        <f t="shared" si="216"/>
        <v>0</v>
      </c>
      <c r="H1170" s="13">
        <f t="shared" si="217"/>
        <v>29.150108324693381</v>
      </c>
      <c r="I1170" s="16">
        <f t="shared" si="224"/>
        <v>29.73719384593571</v>
      </c>
      <c r="J1170" s="13">
        <f t="shared" si="218"/>
        <v>29.564585385266746</v>
      </c>
      <c r="K1170" s="13">
        <f t="shared" si="219"/>
        <v>0.17260846066896463</v>
      </c>
      <c r="L1170" s="13">
        <f t="shared" si="220"/>
        <v>0</v>
      </c>
      <c r="M1170" s="13">
        <f t="shared" si="225"/>
        <v>3.7670370094083612E-4</v>
      </c>
      <c r="N1170" s="13">
        <f t="shared" si="221"/>
        <v>2.335562945833184E-4</v>
      </c>
      <c r="O1170" s="13">
        <f t="shared" si="222"/>
        <v>2.335562945833184E-4</v>
      </c>
      <c r="Q1170">
        <v>23.79813430713498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20.61775082294205</v>
      </c>
      <c r="G1171" s="13">
        <f t="shared" si="216"/>
        <v>0</v>
      </c>
      <c r="H1171" s="13">
        <f t="shared" si="217"/>
        <v>20.61775082294205</v>
      </c>
      <c r="I1171" s="16">
        <f t="shared" si="224"/>
        <v>20.790359283611014</v>
      </c>
      <c r="J1171" s="13">
        <f t="shared" si="218"/>
        <v>20.709806644419544</v>
      </c>
      <c r="K1171" s="13">
        <f t="shared" si="219"/>
        <v>8.0552639191470377E-2</v>
      </c>
      <c r="L1171" s="13">
        <f t="shared" si="220"/>
        <v>0</v>
      </c>
      <c r="M1171" s="13">
        <f t="shared" si="225"/>
        <v>1.4314740635751772E-4</v>
      </c>
      <c r="N1171" s="13">
        <f t="shared" si="221"/>
        <v>8.8751391941660989E-5</v>
      </c>
      <c r="O1171" s="13">
        <f t="shared" si="222"/>
        <v>8.8751391941660989E-5</v>
      </c>
      <c r="Q1171">
        <v>21.606127333097451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122.86399221488421</v>
      </c>
      <c r="G1172" s="13">
        <f t="shared" si="216"/>
        <v>13.926862667922657</v>
      </c>
      <c r="H1172" s="13">
        <f t="shared" si="217"/>
        <v>108.93712954696154</v>
      </c>
      <c r="I1172" s="16">
        <f t="shared" si="224"/>
        <v>109.01768218615301</v>
      </c>
      <c r="J1172" s="13">
        <f t="shared" si="218"/>
        <v>87.356977114056576</v>
      </c>
      <c r="K1172" s="13">
        <f t="shared" si="219"/>
        <v>21.660705072096434</v>
      </c>
      <c r="L1172" s="13">
        <f t="shared" si="220"/>
        <v>2.7834962701157551</v>
      </c>
      <c r="M1172" s="13">
        <f t="shared" si="225"/>
        <v>2.7835506661301705</v>
      </c>
      <c r="N1172" s="13">
        <f t="shared" si="221"/>
        <v>1.7258014130007058</v>
      </c>
      <c r="O1172" s="13">
        <f t="shared" si="222"/>
        <v>15.652664080923364</v>
      </c>
      <c r="Q1172">
        <v>14.82722914589729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134.0784452273852</v>
      </c>
      <c r="G1173" s="13">
        <f t="shared" si="216"/>
        <v>15.803788687587716</v>
      </c>
      <c r="H1173" s="13">
        <f t="shared" si="217"/>
        <v>118.27465653979749</v>
      </c>
      <c r="I1173" s="16">
        <f t="shared" si="224"/>
        <v>137.15186534177818</v>
      </c>
      <c r="J1173" s="13">
        <f t="shared" si="218"/>
        <v>92.708556795073122</v>
      </c>
      <c r="K1173" s="13">
        <f t="shared" si="219"/>
        <v>44.443308546705055</v>
      </c>
      <c r="L1173" s="13">
        <f t="shared" si="220"/>
        <v>16.65851691392437</v>
      </c>
      <c r="M1173" s="13">
        <f t="shared" si="225"/>
        <v>17.716266167053835</v>
      </c>
      <c r="N1173" s="13">
        <f t="shared" si="221"/>
        <v>10.984085023573378</v>
      </c>
      <c r="O1173" s="13">
        <f t="shared" si="222"/>
        <v>26.787873711161094</v>
      </c>
      <c r="Q1173">
        <v>12.665603678004921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158.65746119836399</v>
      </c>
      <c r="G1174" s="13">
        <f t="shared" si="216"/>
        <v>19.917497538324138</v>
      </c>
      <c r="H1174" s="13">
        <f t="shared" si="217"/>
        <v>138.73996366003985</v>
      </c>
      <c r="I1174" s="16">
        <f t="shared" si="224"/>
        <v>166.52475529282054</v>
      </c>
      <c r="J1174" s="13">
        <f t="shared" si="218"/>
        <v>93.388779764859706</v>
      </c>
      <c r="K1174" s="13">
        <f t="shared" si="219"/>
        <v>73.135975527960838</v>
      </c>
      <c r="L1174" s="13">
        <f t="shared" si="220"/>
        <v>34.132873922092806</v>
      </c>
      <c r="M1174" s="13">
        <f t="shared" si="225"/>
        <v>40.865055065573266</v>
      </c>
      <c r="N1174" s="13">
        <f t="shared" si="221"/>
        <v>25.336334140655424</v>
      </c>
      <c r="O1174" s="13">
        <f t="shared" si="222"/>
        <v>45.253831678979566</v>
      </c>
      <c r="Q1174">
        <v>11.056126951612899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70.954852312121247</v>
      </c>
      <c r="G1175" s="13">
        <f t="shared" si="216"/>
        <v>5.2390010991664688</v>
      </c>
      <c r="H1175" s="13">
        <f t="shared" si="217"/>
        <v>65.715851212954774</v>
      </c>
      <c r="I1175" s="16">
        <f t="shared" si="224"/>
        <v>104.7189528188228</v>
      </c>
      <c r="J1175" s="13">
        <f t="shared" si="218"/>
        <v>80.538743645752902</v>
      </c>
      <c r="K1175" s="13">
        <f t="shared" si="219"/>
        <v>24.180209173069898</v>
      </c>
      <c r="L1175" s="13">
        <f t="shared" si="220"/>
        <v>4.3179201761512713</v>
      </c>
      <c r="M1175" s="13">
        <f t="shared" si="225"/>
        <v>19.84664110106911</v>
      </c>
      <c r="N1175" s="13">
        <f t="shared" si="221"/>
        <v>12.304917482662848</v>
      </c>
      <c r="O1175" s="13">
        <f t="shared" si="222"/>
        <v>17.543918581829317</v>
      </c>
      <c r="Q1175">
        <v>12.6900638004856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20.588785880157459</v>
      </c>
      <c r="G1176" s="13">
        <f t="shared" si="216"/>
        <v>0</v>
      </c>
      <c r="H1176" s="13">
        <f t="shared" si="217"/>
        <v>20.588785880157459</v>
      </c>
      <c r="I1176" s="16">
        <f t="shared" si="224"/>
        <v>40.451074877076088</v>
      </c>
      <c r="J1176" s="13">
        <f t="shared" si="218"/>
        <v>38.930229836084123</v>
      </c>
      <c r="K1176" s="13">
        <f t="shared" si="219"/>
        <v>1.5208450409919649</v>
      </c>
      <c r="L1176" s="13">
        <f t="shared" si="220"/>
        <v>0</v>
      </c>
      <c r="M1176" s="13">
        <f t="shared" si="225"/>
        <v>7.5417236184062624</v>
      </c>
      <c r="N1176" s="13">
        <f t="shared" si="221"/>
        <v>4.6758686434118824</v>
      </c>
      <c r="O1176" s="13">
        <f t="shared" si="222"/>
        <v>4.6758686434118824</v>
      </c>
      <c r="Q1176">
        <v>14.5587770638696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24.581924138400769</v>
      </c>
      <c r="G1177" s="13">
        <f t="shared" si="216"/>
        <v>0</v>
      </c>
      <c r="H1177" s="13">
        <f t="shared" si="217"/>
        <v>24.581924138400769</v>
      </c>
      <c r="I1177" s="16">
        <f t="shared" si="224"/>
        <v>26.102769179392734</v>
      </c>
      <c r="J1177" s="13">
        <f t="shared" si="218"/>
        <v>25.792177969215096</v>
      </c>
      <c r="K1177" s="13">
        <f t="shared" si="219"/>
        <v>0.31059121017763758</v>
      </c>
      <c r="L1177" s="13">
        <f t="shared" si="220"/>
        <v>0</v>
      </c>
      <c r="M1177" s="13">
        <f t="shared" si="225"/>
        <v>2.86585497499438</v>
      </c>
      <c r="N1177" s="13">
        <f t="shared" si="221"/>
        <v>1.7768300844965157</v>
      </c>
      <c r="O1177" s="13">
        <f t="shared" si="222"/>
        <v>1.7768300844965157</v>
      </c>
      <c r="Q1177">
        <v>16.804758625535879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15.83666942102546</v>
      </c>
      <c r="G1178" s="13">
        <f t="shared" si="216"/>
        <v>0</v>
      </c>
      <c r="H1178" s="13">
        <f t="shared" si="217"/>
        <v>15.83666942102546</v>
      </c>
      <c r="I1178" s="16">
        <f t="shared" si="224"/>
        <v>16.147260631203096</v>
      </c>
      <c r="J1178" s="13">
        <f t="shared" si="218"/>
        <v>16.115624961497428</v>
      </c>
      <c r="K1178" s="13">
        <f t="shared" si="219"/>
        <v>3.1635669705668334E-2</v>
      </c>
      <c r="L1178" s="13">
        <f t="shared" si="220"/>
        <v>0</v>
      </c>
      <c r="M1178" s="13">
        <f t="shared" si="225"/>
        <v>1.0890248904978643</v>
      </c>
      <c r="N1178" s="13">
        <f t="shared" si="221"/>
        <v>0.67519543210867583</v>
      </c>
      <c r="O1178" s="13">
        <f t="shared" si="222"/>
        <v>0.67519543210867583</v>
      </c>
      <c r="Q1178">
        <v>22.876932658523859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35.959331836601287</v>
      </c>
      <c r="G1179" s="13">
        <f t="shared" si="216"/>
        <v>0</v>
      </c>
      <c r="H1179" s="13">
        <f t="shared" si="217"/>
        <v>35.959331836601287</v>
      </c>
      <c r="I1179" s="16">
        <f t="shared" si="224"/>
        <v>35.990967506306959</v>
      </c>
      <c r="J1179" s="13">
        <f t="shared" si="218"/>
        <v>35.723600778060479</v>
      </c>
      <c r="K1179" s="13">
        <f t="shared" si="219"/>
        <v>0.26736672824647911</v>
      </c>
      <c r="L1179" s="13">
        <f t="shared" si="220"/>
        <v>0</v>
      </c>
      <c r="M1179" s="13">
        <f t="shared" si="225"/>
        <v>0.4138294583891885</v>
      </c>
      <c r="N1179" s="13">
        <f t="shared" si="221"/>
        <v>0.25657426420129686</v>
      </c>
      <c r="O1179" s="13">
        <f t="shared" si="222"/>
        <v>0.25657426420129686</v>
      </c>
      <c r="Q1179">
        <v>24.746300626659949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29.230412434510551</v>
      </c>
      <c r="G1180" s="13">
        <f t="shared" si="216"/>
        <v>0</v>
      </c>
      <c r="H1180" s="13">
        <f t="shared" si="217"/>
        <v>29.230412434510551</v>
      </c>
      <c r="I1180" s="16">
        <f t="shared" si="224"/>
        <v>29.49777916275703</v>
      </c>
      <c r="J1180" s="13">
        <f t="shared" si="218"/>
        <v>29.409022778044477</v>
      </c>
      <c r="K1180" s="13">
        <f t="shared" si="219"/>
        <v>8.8756384712553427E-2</v>
      </c>
      <c r="L1180" s="13">
        <f t="shared" si="220"/>
        <v>0</v>
      </c>
      <c r="M1180" s="13">
        <f t="shared" si="225"/>
        <v>0.15725519418789163</v>
      </c>
      <c r="N1180" s="13">
        <f t="shared" si="221"/>
        <v>9.7498220396492807E-2</v>
      </c>
      <c r="O1180" s="13">
        <f t="shared" si="222"/>
        <v>9.7498220396492807E-2</v>
      </c>
      <c r="Q1180">
        <v>28.47323387096775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70.871509996054002</v>
      </c>
      <c r="G1181" s="13">
        <f t="shared" si="216"/>
        <v>5.2250523705578251</v>
      </c>
      <c r="H1181" s="13">
        <f t="shared" si="217"/>
        <v>65.646457625496183</v>
      </c>
      <c r="I1181" s="16">
        <f t="shared" si="224"/>
        <v>65.735214010208736</v>
      </c>
      <c r="J1181" s="13">
        <f t="shared" si="218"/>
        <v>64.424152717998908</v>
      </c>
      <c r="K1181" s="13">
        <f t="shared" si="219"/>
        <v>1.3110612922098284</v>
      </c>
      <c r="L1181" s="13">
        <f t="shared" si="220"/>
        <v>0</v>
      </c>
      <c r="M1181" s="13">
        <f t="shared" si="225"/>
        <v>5.9756973791398826E-2</v>
      </c>
      <c r="N1181" s="13">
        <f t="shared" si="221"/>
        <v>3.7049323750667273E-2</v>
      </c>
      <c r="O1181" s="13">
        <f t="shared" si="222"/>
        <v>5.2621016943084928</v>
      </c>
      <c r="Q1181">
        <v>26.173623542468981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5.8827183803710454</v>
      </c>
      <c r="G1182" s="13">
        <f t="shared" si="216"/>
        <v>0</v>
      </c>
      <c r="H1182" s="13">
        <f t="shared" si="217"/>
        <v>5.8827183803710454</v>
      </c>
      <c r="I1182" s="16">
        <f t="shared" si="224"/>
        <v>7.1937796725808738</v>
      </c>
      <c r="J1182" s="13">
        <f t="shared" si="218"/>
        <v>7.1917430273238576</v>
      </c>
      <c r="K1182" s="13">
        <f t="shared" si="219"/>
        <v>2.0366452570161897E-3</v>
      </c>
      <c r="L1182" s="13">
        <f t="shared" si="220"/>
        <v>0</v>
      </c>
      <c r="M1182" s="13">
        <f t="shared" si="225"/>
        <v>2.2707650040731553E-2</v>
      </c>
      <c r="N1182" s="13">
        <f t="shared" si="221"/>
        <v>1.4078743025253563E-2</v>
      </c>
      <c r="O1182" s="13">
        <f t="shared" si="222"/>
        <v>1.4078743025253563E-2</v>
      </c>
      <c r="Q1182">
        <v>25.1623649839702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1.4368413239612361</v>
      </c>
      <c r="G1183" s="13">
        <f t="shared" si="216"/>
        <v>0</v>
      </c>
      <c r="H1183" s="13">
        <f t="shared" si="217"/>
        <v>1.4368413239612361</v>
      </c>
      <c r="I1183" s="16">
        <f t="shared" si="224"/>
        <v>1.4388779692182523</v>
      </c>
      <c r="J1183" s="13">
        <f t="shared" si="218"/>
        <v>1.4388471122034823</v>
      </c>
      <c r="K1183" s="13">
        <f t="shared" si="219"/>
        <v>3.0857014770013791E-5</v>
      </c>
      <c r="L1183" s="13">
        <f t="shared" si="220"/>
        <v>0</v>
      </c>
      <c r="M1183" s="13">
        <f t="shared" si="225"/>
        <v>8.6289070154779903E-3</v>
      </c>
      <c r="N1183" s="13">
        <f t="shared" si="221"/>
        <v>5.3499223495963536E-3</v>
      </c>
      <c r="O1183" s="13">
        <f t="shared" si="222"/>
        <v>5.3499223495963536E-3</v>
      </c>
      <c r="Q1183">
        <v>20.625303310977959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82.134147106941569</v>
      </c>
      <c r="G1184" s="13">
        <f t="shared" si="216"/>
        <v>7.1100428038768557</v>
      </c>
      <c r="H1184" s="13">
        <f t="shared" si="217"/>
        <v>75.024104303064718</v>
      </c>
      <c r="I1184" s="16">
        <f t="shared" si="224"/>
        <v>75.024135160079481</v>
      </c>
      <c r="J1184" s="13">
        <f t="shared" si="218"/>
        <v>66.978610948058503</v>
      </c>
      <c r="K1184" s="13">
        <f t="shared" si="219"/>
        <v>8.0455242120209789</v>
      </c>
      <c r="L1184" s="13">
        <f t="shared" si="220"/>
        <v>0</v>
      </c>
      <c r="M1184" s="13">
        <f t="shared" si="225"/>
        <v>3.2789846658816367E-3</v>
      </c>
      <c r="N1184" s="13">
        <f t="shared" si="221"/>
        <v>2.0329704928466149E-3</v>
      </c>
      <c r="O1184" s="13">
        <f t="shared" si="222"/>
        <v>7.1120757743697025</v>
      </c>
      <c r="Q1184">
        <v>15.08511741811102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39.509762767960183</v>
      </c>
      <c r="G1185" s="13">
        <f t="shared" si="216"/>
        <v>0</v>
      </c>
      <c r="H1185" s="13">
        <f t="shared" si="217"/>
        <v>39.509762767960183</v>
      </c>
      <c r="I1185" s="16">
        <f t="shared" si="224"/>
        <v>47.555286979981162</v>
      </c>
      <c r="J1185" s="13">
        <f t="shared" si="218"/>
        <v>44.300190346385278</v>
      </c>
      <c r="K1185" s="13">
        <f t="shared" si="219"/>
        <v>3.2550966335958833</v>
      </c>
      <c r="L1185" s="13">
        <f t="shared" si="220"/>
        <v>0</v>
      </c>
      <c r="M1185" s="13">
        <f t="shared" si="225"/>
        <v>1.2460141730350218E-3</v>
      </c>
      <c r="N1185" s="13">
        <f t="shared" si="221"/>
        <v>7.7252878728171354E-4</v>
      </c>
      <c r="O1185" s="13">
        <f t="shared" si="222"/>
        <v>7.7252878728171354E-4</v>
      </c>
      <c r="Q1185">
        <v>12.195501951612901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111.8668132262712</v>
      </c>
      <c r="G1186" s="13">
        <f t="shared" si="216"/>
        <v>12.086301085147934</v>
      </c>
      <c r="H1186" s="13">
        <f t="shared" si="217"/>
        <v>99.780512141123268</v>
      </c>
      <c r="I1186" s="16">
        <f t="shared" si="224"/>
        <v>103.03560877471915</v>
      </c>
      <c r="J1186" s="13">
        <f t="shared" si="218"/>
        <v>78.444851393241279</v>
      </c>
      <c r="K1186" s="13">
        <f t="shared" si="219"/>
        <v>24.590757381477871</v>
      </c>
      <c r="L1186" s="13">
        <f t="shared" si="220"/>
        <v>4.567951515777926</v>
      </c>
      <c r="M1186" s="13">
        <f t="shared" si="225"/>
        <v>4.5684250011636793</v>
      </c>
      <c r="N1186" s="13">
        <f t="shared" si="221"/>
        <v>2.8324235007214811</v>
      </c>
      <c r="O1186" s="13">
        <f t="shared" si="222"/>
        <v>14.918724585869414</v>
      </c>
      <c r="Q1186">
        <v>12.09324608584193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149.93767122617459</v>
      </c>
      <c r="G1187" s="13">
        <f t="shared" si="216"/>
        <v>18.458095045258027</v>
      </c>
      <c r="H1187" s="13">
        <f t="shared" si="217"/>
        <v>131.47957618091655</v>
      </c>
      <c r="I1187" s="16">
        <f t="shared" si="224"/>
        <v>151.50238204661648</v>
      </c>
      <c r="J1187" s="13">
        <f t="shared" si="218"/>
        <v>99.211566961233615</v>
      </c>
      <c r="K1187" s="13">
        <f t="shared" si="219"/>
        <v>52.29081508538286</v>
      </c>
      <c r="L1187" s="13">
        <f t="shared" si="220"/>
        <v>21.437791387446676</v>
      </c>
      <c r="M1187" s="13">
        <f t="shared" si="225"/>
        <v>23.173792887888872</v>
      </c>
      <c r="N1187" s="13">
        <f t="shared" si="221"/>
        <v>14.367751590491102</v>
      </c>
      <c r="O1187" s="13">
        <f t="shared" si="222"/>
        <v>32.82584663574913</v>
      </c>
      <c r="Q1187">
        <v>13.28723257624611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70.924865452713206</v>
      </c>
      <c r="G1188" s="13">
        <f t="shared" si="216"/>
        <v>5.233982297392699</v>
      </c>
      <c r="H1188" s="13">
        <f t="shared" si="217"/>
        <v>65.690883155320506</v>
      </c>
      <c r="I1188" s="16">
        <f t="shared" si="224"/>
        <v>96.543906853256686</v>
      </c>
      <c r="J1188" s="13">
        <f t="shared" si="218"/>
        <v>81.363600778197977</v>
      </c>
      <c r="K1188" s="13">
        <f t="shared" si="219"/>
        <v>15.180306075058709</v>
      </c>
      <c r="L1188" s="13">
        <f t="shared" si="220"/>
        <v>0</v>
      </c>
      <c r="M1188" s="13">
        <f t="shared" si="225"/>
        <v>8.8060412973977709</v>
      </c>
      <c r="N1188" s="13">
        <f t="shared" si="221"/>
        <v>5.4597456043866179</v>
      </c>
      <c r="O1188" s="13">
        <f t="shared" si="222"/>
        <v>10.693727901779317</v>
      </c>
      <c r="Q1188">
        <v>15.32308255292943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30.93197753997806</v>
      </c>
      <c r="G1189" s="13">
        <f t="shared" si="216"/>
        <v>0</v>
      </c>
      <c r="H1189" s="13">
        <f t="shared" si="217"/>
        <v>30.93197753997806</v>
      </c>
      <c r="I1189" s="16">
        <f t="shared" si="224"/>
        <v>46.112283615036773</v>
      </c>
      <c r="J1189" s="13">
        <f t="shared" si="218"/>
        <v>45.021921343424282</v>
      </c>
      <c r="K1189" s="13">
        <f t="shared" si="219"/>
        <v>1.0903622716124914</v>
      </c>
      <c r="L1189" s="13">
        <f t="shared" si="220"/>
        <v>0</v>
      </c>
      <c r="M1189" s="13">
        <f t="shared" si="225"/>
        <v>3.3462956930111529</v>
      </c>
      <c r="N1189" s="13">
        <f t="shared" si="221"/>
        <v>2.0747033296669146</v>
      </c>
      <c r="O1189" s="13">
        <f t="shared" si="222"/>
        <v>2.0747033296669146</v>
      </c>
      <c r="Q1189">
        <v>19.870304213032799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32.218918061054332</v>
      </c>
      <c r="G1190" s="13">
        <f t="shared" si="216"/>
        <v>0</v>
      </c>
      <c r="H1190" s="13">
        <f t="shared" si="217"/>
        <v>32.218918061054332</v>
      </c>
      <c r="I1190" s="16">
        <f t="shared" si="224"/>
        <v>33.309280332666823</v>
      </c>
      <c r="J1190" s="13">
        <f t="shared" si="218"/>
        <v>32.923899098829921</v>
      </c>
      <c r="K1190" s="13">
        <f t="shared" si="219"/>
        <v>0.38538123383690248</v>
      </c>
      <c r="L1190" s="13">
        <f t="shared" si="220"/>
        <v>0</v>
      </c>
      <c r="M1190" s="13">
        <f t="shared" si="225"/>
        <v>1.2715923633442383</v>
      </c>
      <c r="N1190" s="13">
        <f t="shared" si="221"/>
        <v>0.78838726527342773</v>
      </c>
      <c r="O1190" s="13">
        <f t="shared" si="222"/>
        <v>0.78838726527342773</v>
      </c>
      <c r="Q1190">
        <v>20.454791572377172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84.538550344534528</v>
      </c>
      <c r="G1191" s="13">
        <f t="shared" si="216"/>
        <v>7.5124598449375757</v>
      </c>
      <c r="H1191" s="13">
        <f t="shared" si="217"/>
        <v>77.026090499596947</v>
      </c>
      <c r="I1191" s="16">
        <f t="shared" si="224"/>
        <v>77.411471733433842</v>
      </c>
      <c r="J1191" s="13">
        <f t="shared" si="218"/>
        <v>74.887891708906622</v>
      </c>
      <c r="K1191" s="13">
        <f t="shared" si="219"/>
        <v>2.5235800245272202</v>
      </c>
      <c r="L1191" s="13">
        <f t="shared" si="220"/>
        <v>0</v>
      </c>
      <c r="M1191" s="13">
        <f t="shared" si="225"/>
        <v>0.48320509807081058</v>
      </c>
      <c r="N1191" s="13">
        <f t="shared" si="221"/>
        <v>0.29958716080390257</v>
      </c>
      <c r="O1191" s="13">
        <f t="shared" si="222"/>
        <v>7.8120470057414781</v>
      </c>
      <c r="Q1191">
        <v>24.847672493361198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32.024294445890703</v>
      </c>
      <c r="G1192" s="13">
        <f t="shared" si="216"/>
        <v>0</v>
      </c>
      <c r="H1192" s="13">
        <f t="shared" si="217"/>
        <v>32.024294445890703</v>
      </c>
      <c r="I1192" s="16">
        <f t="shared" si="224"/>
        <v>34.547874470417923</v>
      </c>
      <c r="J1192" s="13">
        <f t="shared" si="218"/>
        <v>34.409396414930171</v>
      </c>
      <c r="K1192" s="13">
        <f t="shared" si="219"/>
        <v>0.13847805548775227</v>
      </c>
      <c r="L1192" s="13">
        <f t="shared" si="220"/>
        <v>0</v>
      </c>
      <c r="M1192" s="13">
        <f t="shared" si="225"/>
        <v>0.183617937266908</v>
      </c>
      <c r="N1192" s="13">
        <f t="shared" si="221"/>
        <v>0.11384312110548296</v>
      </c>
      <c r="O1192" s="13">
        <f t="shared" si="222"/>
        <v>0.11384312110548296</v>
      </c>
      <c r="Q1192">
        <v>28.678583870967749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58.499675161115782</v>
      </c>
      <c r="G1193" s="13">
        <f t="shared" si="216"/>
        <v>3.1544191718802685</v>
      </c>
      <c r="H1193" s="13">
        <f t="shared" si="217"/>
        <v>55.345255989235511</v>
      </c>
      <c r="I1193" s="16">
        <f t="shared" si="224"/>
        <v>55.483734044723263</v>
      </c>
      <c r="J1193" s="13">
        <f t="shared" si="218"/>
        <v>54.690255616405146</v>
      </c>
      <c r="K1193" s="13">
        <f t="shared" si="219"/>
        <v>0.79347842831811732</v>
      </c>
      <c r="L1193" s="13">
        <f t="shared" si="220"/>
        <v>0</v>
      </c>
      <c r="M1193" s="13">
        <f t="shared" si="225"/>
        <v>6.9774816161425043E-2</v>
      </c>
      <c r="N1193" s="13">
        <f t="shared" si="221"/>
        <v>4.326038602008353E-2</v>
      </c>
      <c r="O1193" s="13">
        <f t="shared" si="222"/>
        <v>3.1976795579003521</v>
      </c>
      <c r="Q1193">
        <v>26.18933435438769</v>
      </c>
    </row>
    <row r="1194" spans="1:17" x14ac:dyDescent="0.2">
      <c r="A1194" s="14">
        <f t="shared" si="223"/>
        <v>58319</v>
      </c>
      <c r="B1194" s="1">
        <v>9</v>
      </c>
      <c r="F1194" s="34">
        <v>11.87956635221655</v>
      </c>
      <c r="G1194" s="13">
        <f t="shared" si="216"/>
        <v>0</v>
      </c>
      <c r="H1194" s="13">
        <f t="shared" si="217"/>
        <v>11.87956635221655</v>
      </c>
      <c r="I1194" s="16">
        <f t="shared" si="224"/>
        <v>12.673044780534667</v>
      </c>
      <c r="J1194" s="13">
        <f t="shared" si="218"/>
        <v>12.660041201737341</v>
      </c>
      <c r="K1194" s="13">
        <f t="shared" si="219"/>
        <v>1.3003578797325943E-2</v>
      </c>
      <c r="L1194" s="13">
        <f t="shared" si="220"/>
        <v>0</v>
      </c>
      <c r="M1194" s="13">
        <f t="shared" si="225"/>
        <v>2.6514430141341513E-2</v>
      </c>
      <c r="N1194" s="13">
        <f t="shared" si="221"/>
        <v>1.6438946687631739E-2</v>
      </c>
      <c r="O1194" s="13">
        <f t="shared" si="222"/>
        <v>1.6438946687631739E-2</v>
      </c>
      <c r="Q1194">
        <v>24.042521233440109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3.7550710592783751</v>
      </c>
      <c r="G1195" s="13">
        <f t="shared" si="216"/>
        <v>0</v>
      </c>
      <c r="H1195" s="13">
        <f t="shared" si="217"/>
        <v>3.7550710592783751</v>
      </c>
      <c r="I1195" s="16">
        <f t="shared" si="224"/>
        <v>3.7680746380757011</v>
      </c>
      <c r="J1195" s="13">
        <f t="shared" si="218"/>
        <v>3.7674803032340423</v>
      </c>
      <c r="K1195" s="13">
        <f t="shared" si="219"/>
        <v>5.9433484165882788E-4</v>
      </c>
      <c r="L1195" s="13">
        <f t="shared" si="220"/>
        <v>0</v>
      </c>
      <c r="M1195" s="13">
        <f t="shared" si="225"/>
        <v>1.0075483453709774E-2</v>
      </c>
      <c r="N1195" s="13">
        <f t="shared" si="221"/>
        <v>6.2467997413000603E-3</v>
      </c>
      <c r="O1195" s="13">
        <f t="shared" si="222"/>
        <v>6.2467997413000603E-3</v>
      </c>
      <c r="Q1195">
        <v>20.129800496906672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56.545528063602973</v>
      </c>
      <c r="G1196" s="13">
        <f t="shared" si="216"/>
        <v>2.827360016209798</v>
      </c>
      <c r="H1196" s="13">
        <f t="shared" si="217"/>
        <v>53.718168047393178</v>
      </c>
      <c r="I1196" s="16">
        <f t="shared" si="224"/>
        <v>53.718762382234836</v>
      </c>
      <c r="J1196" s="13">
        <f t="shared" si="218"/>
        <v>50.887493910351267</v>
      </c>
      <c r="K1196" s="13">
        <f t="shared" si="219"/>
        <v>2.8312684718835683</v>
      </c>
      <c r="L1196" s="13">
        <f t="shared" si="220"/>
        <v>0</v>
      </c>
      <c r="M1196" s="13">
        <f t="shared" si="225"/>
        <v>3.8286837124097139E-3</v>
      </c>
      <c r="N1196" s="13">
        <f t="shared" si="221"/>
        <v>2.3737839016940228E-3</v>
      </c>
      <c r="O1196" s="13">
        <f t="shared" si="222"/>
        <v>2.8297338001114922</v>
      </c>
      <c r="Q1196">
        <v>16.032594986031839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175.95499760419031</v>
      </c>
      <c r="G1197" s="13">
        <f t="shared" si="216"/>
        <v>22.812529165814862</v>
      </c>
      <c r="H1197" s="13">
        <f t="shared" si="217"/>
        <v>153.14246843837546</v>
      </c>
      <c r="I1197" s="16">
        <f t="shared" si="224"/>
        <v>155.97373691025902</v>
      </c>
      <c r="J1197" s="13">
        <f t="shared" si="218"/>
        <v>97.020313072420109</v>
      </c>
      <c r="K1197" s="13">
        <f t="shared" si="219"/>
        <v>58.953423837838912</v>
      </c>
      <c r="L1197" s="13">
        <f t="shared" si="220"/>
        <v>25.495441518827711</v>
      </c>
      <c r="M1197" s="13">
        <f t="shared" si="225"/>
        <v>25.496896418638428</v>
      </c>
      <c r="N1197" s="13">
        <f t="shared" si="221"/>
        <v>15.808075779555825</v>
      </c>
      <c r="O1197" s="13">
        <f t="shared" si="222"/>
        <v>38.620604945370687</v>
      </c>
      <c r="Q1197">
        <v>12.443521951612899</v>
      </c>
    </row>
    <row r="1198" spans="1:17" x14ac:dyDescent="0.2">
      <c r="A1198" s="14">
        <f t="shared" si="223"/>
        <v>58441</v>
      </c>
      <c r="B1198" s="1">
        <v>1</v>
      </c>
      <c r="F1198" s="34">
        <v>138.339841798397</v>
      </c>
      <c r="G1198" s="13">
        <f t="shared" si="216"/>
        <v>16.517004579198979</v>
      </c>
      <c r="H1198" s="13">
        <f t="shared" si="217"/>
        <v>121.82283721919802</v>
      </c>
      <c r="I1198" s="16">
        <f t="shared" si="224"/>
        <v>155.28081953820924</v>
      </c>
      <c r="J1198" s="13">
        <f t="shared" si="218"/>
        <v>99.009214342931742</v>
      </c>
      <c r="K1198" s="13">
        <f t="shared" si="219"/>
        <v>56.271605195277502</v>
      </c>
      <c r="L1198" s="13">
        <f t="shared" si="220"/>
        <v>23.862165099389454</v>
      </c>
      <c r="M1198" s="13">
        <f t="shared" si="225"/>
        <v>33.550985738472065</v>
      </c>
      <c r="N1198" s="13">
        <f t="shared" si="221"/>
        <v>20.80161115785268</v>
      </c>
      <c r="O1198" s="13">
        <f t="shared" si="222"/>
        <v>37.318615737051658</v>
      </c>
      <c r="Q1198">
        <v>12.97856730957785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79.337291828607832</v>
      </c>
      <c r="G1199" s="13">
        <f t="shared" si="216"/>
        <v>6.6419423589161939</v>
      </c>
      <c r="H1199" s="13">
        <f t="shared" si="217"/>
        <v>72.695349469691635</v>
      </c>
      <c r="I1199" s="16">
        <f t="shared" si="224"/>
        <v>105.10478956557968</v>
      </c>
      <c r="J1199" s="13">
        <f t="shared" si="218"/>
        <v>83.263639526843164</v>
      </c>
      <c r="K1199" s="13">
        <f t="shared" si="219"/>
        <v>21.841150038736515</v>
      </c>
      <c r="L1199" s="13">
        <f t="shared" si="220"/>
        <v>2.8933905427344597</v>
      </c>
      <c r="M1199" s="13">
        <f t="shared" si="225"/>
        <v>15.642765123353843</v>
      </c>
      <c r="N1199" s="13">
        <f t="shared" si="221"/>
        <v>9.6985143764793822</v>
      </c>
      <c r="O1199" s="13">
        <f t="shared" si="222"/>
        <v>16.340456735395577</v>
      </c>
      <c r="Q1199">
        <v>13.84756369186228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119.1964394913512</v>
      </c>
      <c r="G1200" s="13">
        <f t="shared" si="216"/>
        <v>13.313036462790842</v>
      </c>
      <c r="H1200" s="13">
        <f t="shared" si="217"/>
        <v>105.88340302856035</v>
      </c>
      <c r="I1200" s="16">
        <f t="shared" si="224"/>
        <v>124.8311625245624</v>
      </c>
      <c r="J1200" s="13">
        <f t="shared" si="218"/>
        <v>92.387743228413385</v>
      </c>
      <c r="K1200" s="13">
        <f t="shared" si="219"/>
        <v>32.443419296149017</v>
      </c>
      <c r="L1200" s="13">
        <f t="shared" si="220"/>
        <v>9.350365707217632</v>
      </c>
      <c r="M1200" s="13">
        <f t="shared" si="225"/>
        <v>15.294616454092091</v>
      </c>
      <c r="N1200" s="13">
        <f t="shared" si="221"/>
        <v>9.4826622015370958</v>
      </c>
      <c r="O1200" s="13">
        <f t="shared" si="222"/>
        <v>22.795698664327936</v>
      </c>
      <c r="Q1200">
        <v>13.94724531647867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20.096716972179419</v>
      </c>
      <c r="G1201" s="13">
        <f t="shared" si="216"/>
        <v>0</v>
      </c>
      <c r="H1201" s="13">
        <f t="shared" si="217"/>
        <v>20.096716972179419</v>
      </c>
      <c r="I1201" s="16">
        <f t="shared" si="224"/>
        <v>43.189770561110805</v>
      </c>
      <c r="J1201" s="13">
        <f t="shared" si="218"/>
        <v>41.863792530164112</v>
      </c>
      <c r="K1201" s="13">
        <f t="shared" si="219"/>
        <v>1.3259780309466933</v>
      </c>
      <c r="L1201" s="13">
        <f t="shared" si="220"/>
        <v>0</v>
      </c>
      <c r="M1201" s="13">
        <f t="shared" si="225"/>
        <v>5.8119542525549956</v>
      </c>
      <c r="N1201" s="13">
        <f t="shared" si="221"/>
        <v>3.6034116365840974</v>
      </c>
      <c r="O1201" s="13">
        <f t="shared" si="222"/>
        <v>3.6034116365840974</v>
      </c>
      <c r="Q1201">
        <v>17.02024900643184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24.10971926930376</v>
      </c>
      <c r="G1202" s="13">
        <f t="shared" si="216"/>
        <v>0</v>
      </c>
      <c r="H1202" s="13">
        <f t="shared" si="217"/>
        <v>24.10971926930376</v>
      </c>
      <c r="I1202" s="16">
        <f t="shared" si="224"/>
        <v>25.435697300250453</v>
      </c>
      <c r="J1202" s="13">
        <f t="shared" si="218"/>
        <v>25.289160316280448</v>
      </c>
      <c r="K1202" s="13">
        <f t="shared" si="219"/>
        <v>0.14653698397000525</v>
      </c>
      <c r="L1202" s="13">
        <f t="shared" si="220"/>
        <v>0</v>
      </c>
      <c r="M1202" s="13">
        <f t="shared" si="225"/>
        <v>2.2085426159708983</v>
      </c>
      <c r="N1202" s="13">
        <f t="shared" si="221"/>
        <v>1.369296421901957</v>
      </c>
      <c r="O1202" s="13">
        <f t="shared" si="222"/>
        <v>1.369296421901957</v>
      </c>
      <c r="Q1202">
        <v>21.632868161433461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40.576787883326737</v>
      </c>
      <c r="G1203" s="13">
        <f t="shared" si="216"/>
        <v>0.15472463112050822</v>
      </c>
      <c r="H1203" s="13">
        <f t="shared" si="217"/>
        <v>40.422063252206229</v>
      </c>
      <c r="I1203" s="16">
        <f t="shared" si="224"/>
        <v>40.568600236176238</v>
      </c>
      <c r="J1203" s="13">
        <f t="shared" si="218"/>
        <v>40.086198528986102</v>
      </c>
      <c r="K1203" s="13">
        <f t="shared" si="219"/>
        <v>0.4824017071901352</v>
      </c>
      <c r="L1203" s="13">
        <f t="shared" si="220"/>
        <v>0</v>
      </c>
      <c r="M1203" s="13">
        <f t="shared" si="225"/>
        <v>0.8392461940689413</v>
      </c>
      <c r="N1203" s="13">
        <f t="shared" si="221"/>
        <v>0.52033264032274362</v>
      </c>
      <c r="O1203" s="13">
        <f t="shared" si="222"/>
        <v>0.67505727144325189</v>
      </c>
      <c r="Q1203">
        <v>23.049057370416818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34.583743778369417</v>
      </c>
      <c r="G1204" s="13">
        <f t="shared" si="216"/>
        <v>0</v>
      </c>
      <c r="H1204" s="13">
        <f t="shared" si="217"/>
        <v>34.583743778369417</v>
      </c>
      <c r="I1204" s="16">
        <f t="shared" si="224"/>
        <v>35.066145485559552</v>
      </c>
      <c r="J1204" s="13">
        <f t="shared" si="218"/>
        <v>34.87591762554576</v>
      </c>
      <c r="K1204" s="13">
        <f t="shared" si="219"/>
        <v>0.19022786001379188</v>
      </c>
      <c r="L1204" s="13">
        <f t="shared" si="220"/>
        <v>0</v>
      </c>
      <c r="M1204" s="13">
        <f t="shared" si="225"/>
        <v>0.31891355374619768</v>
      </c>
      <c r="N1204" s="13">
        <f t="shared" si="221"/>
        <v>0.19772640332264255</v>
      </c>
      <c r="O1204" s="13">
        <f t="shared" si="222"/>
        <v>0.19772640332264255</v>
      </c>
      <c r="Q1204">
        <v>26.66189496964213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40.45446844175234</v>
      </c>
      <c r="G1205" s="13">
        <f t="shared" si="216"/>
        <v>0.13425242954759481</v>
      </c>
      <c r="H1205" s="13">
        <f t="shared" si="217"/>
        <v>40.320216012204746</v>
      </c>
      <c r="I1205" s="16">
        <f t="shared" si="224"/>
        <v>40.510443872218538</v>
      </c>
      <c r="J1205" s="13">
        <f t="shared" si="218"/>
        <v>40.277077880457576</v>
      </c>
      <c r="K1205" s="13">
        <f t="shared" si="219"/>
        <v>0.23336599176096229</v>
      </c>
      <c r="L1205" s="13">
        <f t="shared" si="220"/>
        <v>0</v>
      </c>
      <c r="M1205" s="13">
        <f t="shared" si="225"/>
        <v>0.12118715042355513</v>
      </c>
      <c r="N1205" s="13">
        <f t="shared" si="221"/>
        <v>7.5136033262604179E-2</v>
      </c>
      <c r="O1205" s="13">
        <f t="shared" si="222"/>
        <v>0.20938846281019899</v>
      </c>
      <c r="Q1205">
        <v>28.33203487096775</v>
      </c>
    </row>
    <row r="1206" spans="1:17" x14ac:dyDescent="0.2">
      <c r="A1206" s="14">
        <f t="shared" si="223"/>
        <v>58685</v>
      </c>
      <c r="B1206" s="1">
        <v>9</v>
      </c>
      <c r="F1206" s="34">
        <v>11.262268774626451</v>
      </c>
      <c r="G1206" s="13">
        <f t="shared" si="216"/>
        <v>0</v>
      </c>
      <c r="H1206" s="13">
        <f t="shared" si="217"/>
        <v>11.262268774626451</v>
      </c>
      <c r="I1206" s="16">
        <f t="shared" si="224"/>
        <v>11.495634766387413</v>
      </c>
      <c r="J1206" s="13">
        <f t="shared" si="218"/>
        <v>11.485470206546887</v>
      </c>
      <c r="K1206" s="13">
        <f t="shared" si="219"/>
        <v>1.0164559840525556E-2</v>
      </c>
      <c r="L1206" s="13">
        <f t="shared" si="220"/>
        <v>0</v>
      </c>
      <c r="M1206" s="13">
        <f t="shared" si="225"/>
        <v>4.605111716095095E-2</v>
      </c>
      <c r="N1206" s="13">
        <f t="shared" si="221"/>
        <v>2.8551692639789589E-2</v>
      </c>
      <c r="O1206" s="13">
        <f t="shared" si="222"/>
        <v>2.8551692639789589E-2</v>
      </c>
      <c r="Q1206">
        <v>23.714213272679629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11.04215205229025</v>
      </c>
      <c r="G1207" s="13">
        <f t="shared" si="216"/>
        <v>0</v>
      </c>
      <c r="H1207" s="13">
        <f t="shared" si="217"/>
        <v>11.04215205229025</v>
      </c>
      <c r="I1207" s="16">
        <f t="shared" si="224"/>
        <v>11.052316612130776</v>
      </c>
      <c r="J1207" s="13">
        <f t="shared" si="218"/>
        <v>11.036656613186537</v>
      </c>
      <c r="K1207" s="13">
        <f t="shared" si="219"/>
        <v>1.5659998944238751E-2</v>
      </c>
      <c r="L1207" s="13">
        <f t="shared" si="220"/>
        <v>0</v>
      </c>
      <c r="M1207" s="13">
        <f t="shared" si="225"/>
        <v>1.749942452116136E-2</v>
      </c>
      <c r="N1207" s="13">
        <f t="shared" si="221"/>
        <v>1.0849643203120042E-2</v>
      </c>
      <c r="O1207" s="13">
        <f t="shared" si="222"/>
        <v>1.0849643203120042E-2</v>
      </c>
      <c r="Q1207">
        <v>19.811554610084979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32.016082036278249</v>
      </c>
      <c r="G1208" s="13">
        <f t="shared" si="216"/>
        <v>0</v>
      </c>
      <c r="H1208" s="13">
        <f t="shared" si="217"/>
        <v>32.016082036278249</v>
      </c>
      <c r="I1208" s="16">
        <f t="shared" si="224"/>
        <v>32.031742035222486</v>
      </c>
      <c r="J1208" s="13">
        <f t="shared" si="218"/>
        <v>31.331722105538852</v>
      </c>
      <c r="K1208" s="13">
        <f t="shared" si="219"/>
        <v>0.70001992968363425</v>
      </c>
      <c r="L1208" s="13">
        <f t="shared" si="220"/>
        <v>0</v>
      </c>
      <c r="M1208" s="13">
        <f t="shared" si="225"/>
        <v>6.6497813180413177E-3</v>
      </c>
      <c r="N1208" s="13">
        <f t="shared" si="221"/>
        <v>4.1228644171856172E-3</v>
      </c>
      <c r="O1208" s="13">
        <f t="shared" si="222"/>
        <v>4.1228644171856172E-3</v>
      </c>
      <c r="Q1208">
        <v>15.279274137545981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72.358079942479705</v>
      </c>
      <c r="G1209" s="13">
        <f t="shared" si="216"/>
        <v>5.4738546803439743</v>
      </c>
      <c r="H1209" s="13">
        <f t="shared" si="217"/>
        <v>66.884225262135729</v>
      </c>
      <c r="I1209" s="16">
        <f t="shared" si="224"/>
        <v>67.584245191819363</v>
      </c>
      <c r="J1209" s="13">
        <f t="shared" si="218"/>
        <v>60.117215833710638</v>
      </c>
      <c r="K1209" s="13">
        <f t="shared" si="219"/>
        <v>7.467029358108725</v>
      </c>
      <c r="L1209" s="13">
        <f t="shared" si="220"/>
        <v>0</v>
      </c>
      <c r="M1209" s="13">
        <f t="shared" si="225"/>
        <v>2.5269169008557005E-3</v>
      </c>
      <c r="N1209" s="13">
        <f t="shared" si="221"/>
        <v>1.5666884785305343E-3</v>
      </c>
      <c r="O1209" s="13">
        <f t="shared" si="222"/>
        <v>5.4754213688225049</v>
      </c>
      <c r="Q1209">
        <v>13.320501951612901</v>
      </c>
    </row>
    <row r="1210" spans="1:17" x14ac:dyDescent="0.2">
      <c r="A1210" s="14">
        <f t="shared" si="223"/>
        <v>58807</v>
      </c>
      <c r="B1210" s="1">
        <v>1</v>
      </c>
      <c r="F1210" s="34">
        <v>70.879712932371518</v>
      </c>
      <c r="G1210" s="13">
        <f t="shared" si="216"/>
        <v>5.2264252689590966</v>
      </c>
      <c r="H1210" s="13">
        <f t="shared" si="217"/>
        <v>65.653287663412428</v>
      </c>
      <c r="I1210" s="16">
        <f t="shared" si="224"/>
        <v>73.120317021521146</v>
      </c>
      <c r="J1210" s="13">
        <f t="shared" si="218"/>
        <v>64.335149840764757</v>
      </c>
      <c r="K1210" s="13">
        <f t="shared" si="219"/>
        <v>8.7851671807563889</v>
      </c>
      <c r="L1210" s="13">
        <f t="shared" si="220"/>
        <v>0</v>
      </c>
      <c r="M1210" s="13">
        <f t="shared" si="225"/>
        <v>9.6022842232516619E-4</v>
      </c>
      <c r="N1210" s="13">
        <f t="shared" si="221"/>
        <v>5.9534162184160305E-4</v>
      </c>
      <c r="O1210" s="13">
        <f t="shared" si="222"/>
        <v>5.2270206105809383</v>
      </c>
      <c r="Q1210">
        <v>13.73389056323103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94.015231124070823</v>
      </c>
      <c r="G1211" s="13">
        <f t="shared" si="216"/>
        <v>9.0985406564888684</v>
      </c>
      <c r="H1211" s="13">
        <f t="shared" si="217"/>
        <v>84.916690467581958</v>
      </c>
      <c r="I1211" s="16">
        <f t="shared" si="224"/>
        <v>93.701857648338347</v>
      </c>
      <c r="J1211" s="13">
        <f t="shared" si="218"/>
        <v>78.296170805598194</v>
      </c>
      <c r="K1211" s="13">
        <f t="shared" si="219"/>
        <v>15.405686842740153</v>
      </c>
      <c r="L1211" s="13">
        <f t="shared" si="220"/>
        <v>0</v>
      </c>
      <c r="M1211" s="13">
        <f t="shared" si="225"/>
        <v>3.6488680048356315E-4</v>
      </c>
      <c r="N1211" s="13">
        <f t="shared" si="221"/>
        <v>2.2622981629980915E-4</v>
      </c>
      <c r="O1211" s="13">
        <f t="shared" si="222"/>
        <v>9.0987668863051674</v>
      </c>
      <c r="Q1211">
        <v>14.47817183734421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42.198381864535698</v>
      </c>
      <c r="G1212" s="13">
        <f t="shared" si="216"/>
        <v>0.42612546834998044</v>
      </c>
      <c r="H1212" s="13">
        <f t="shared" si="217"/>
        <v>41.772256396185718</v>
      </c>
      <c r="I1212" s="16">
        <f t="shared" si="224"/>
        <v>57.17794323892587</v>
      </c>
      <c r="J1212" s="13">
        <f t="shared" si="218"/>
        <v>53.141647352838916</v>
      </c>
      <c r="K1212" s="13">
        <f t="shared" si="219"/>
        <v>4.036295886086954</v>
      </c>
      <c r="L1212" s="13">
        <f t="shared" si="220"/>
        <v>0</v>
      </c>
      <c r="M1212" s="13">
        <f t="shared" si="225"/>
        <v>1.3865698418375399E-4</v>
      </c>
      <c r="N1212" s="13">
        <f t="shared" si="221"/>
        <v>8.596733019392747E-5</v>
      </c>
      <c r="O1212" s="13">
        <f t="shared" si="222"/>
        <v>0.42621143568017439</v>
      </c>
      <c r="Q1212">
        <v>14.626114496127309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8.7717926582548635</v>
      </c>
      <c r="G1213" s="13">
        <f t="shared" si="216"/>
        <v>0</v>
      </c>
      <c r="H1213" s="13">
        <f t="shared" si="217"/>
        <v>8.7717926582548635</v>
      </c>
      <c r="I1213" s="16">
        <f t="shared" si="224"/>
        <v>12.808088544341818</v>
      </c>
      <c r="J1213" s="13">
        <f t="shared" si="218"/>
        <v>12.780667927179209</v>
      </c>
      <c r="K1213" s="13">
        <f t="shared" si="219"/>
        <v>2.7420617162608352E-2</v>
      </c>
      <c r="L1213" s="13">
        <f t="shared" si="220"/>
        <v>0</v>
      </c>
      <c r="M1213" s="13">
        <f t="shared" si="225"/>
        <v>5.2689653989826523E-5</v>
      </c>
      <c r="N1213" s="13">
        <f t="shared" si="221"/>
        <v>3.2667585473692447E-5</v>
      </c>
      <c r="O1213" s="13">
        <f t="shared" si="222"/>
        <v>3.2667585473692447E-5</v>
      </c>
      <c r="Q1213">
        <v>18.971677881816671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5.0218465810212134</v>
      </c>
      <c r="G1214" s="13">
        <f t="shared" si="216"/>
        <v>0</v>
      </c>
      <c r="H1214" s="13">
        <f t="shared" si="217"/>
        <v>5.0218465810212134</v>
      </c>
      <c r="I1214" s="16">
        <f t="shared" si="224"/>
        <v>5.0492671981838217</v>
      </c>
      <c r="J1214" s="13">
        <f t="shared" si="218"/>
        <v>5.0482521202785735</v>
      </c>
      <c r="K1214" s="13">
        <f t="shared" si="219"/>
        <v>1.0150779052482406E-3</v>
      </c>
      <c r="L1214" s="13">
        <f t="shared" si="220"/>
        <v>0</v>
      </c>
      <c r="M1214" s="13">
        <f t="shared" si="225"/>
        <v>2.0022068516134077E-5</v>
      </c>
      <c r="N1214" s="13">
        <f t="shared" si="221"/>
        <v>1.2413682480003127E-5</v>
      </c>
      <c r="O1214" s="13">
        <f t="shared" si="222"/>
        <v>1.2413682480003127E-5</v>
      </c>
      <c r="Q1214">
        <v>22.553473587036802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34.669822023437249</v>
      </c>
      <c r="G1215" s="13">
        <f t="shared" si="216"/>
        <v>0</v>
      </c>
      <c r="H1215" s="13">
        <f t="shared" si="217"/>
        <v>34.669822023437249</v>
      </c>
      <c r="I1215" s="16">
        <f t="shared" si="224"/>
        <v>34.670837101342499</v>
      </c>
      <c r="J1215" s="13">
        <f t="shared" si="218"/>
        <v>34.448063531263088</v>
      </c>
      <c r="K1215" s="13">
        <f t="shared" si="219"/>
        <v>0.22277357007941134</v>
      </c>
      <c r="L1215" s="13">
        <f t="shared" si="220"/>
        <v>0</v>
      </c>
      <c r="M1215" s="13">
        <f t="shared" si="225"/>
        <v>7.6083860361309492E-6</v>
      </c>
      <c r="N1215" s="13">
        <f t="shared" si="221"/>
        <v>4.7171993424011885E-6</v>
      </c>
      <c r="O1215" s="13">
        <f t="shared" si="222"/>
        <v>4.7171993424011885E-6</v>
      </c>
      <c r="Q1215">
        <v>25.262688466291049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47.686887968492563</v>
      </c>
      <c r="G1216" s="13">
        <f t="shared" si="216"/>
        <v>1.344718635945743</v>
      </c>
      <c r="H1216" s="13">
        <f t="shared" si="217"/>
        <v>46.342169332546817</v>
      </c>
      <c r="I1216" s="16">
        <f t="shared" si="224"/>
        <v>46.564942902626228</v>
      </c>
      <c r="J1216" s="13">
        <f t="shared" si="218"/>
        <v>46.22169195756944</v>
      </c>
      <c r="K1216" s="13">
        <f t="shared" si="219"/>
        <v>0.34325094505678777</v>
      </c>
      <c r="L1216" s="13">
        <f t="shared" si="220"/>
        <v>0</v>
      </c>
      <c r="M1216" s="13">
        <f t="shared" si="225"/>
        <v>2.8911866937297607E-6</v>
      </c>
      <c r="N1216" s="13">
        <f t="shared" si="221"/>
        <v>1.7925357501124515E-6</v>
      </c>
      <c r="O1216" s="13">
        <f t="shared" si="222"/>
        <v>1.3447204284814931</v>
      </c>
      <c r="Q1216">
        <v>28.550448870967749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60.883506757952269</v>
      </c>
      <c r="G1217" s="13">
        <f t="shared" si="216"/>
        <v>3.5533932052650918</v>
      </c>
      <c r="H1217" s="13">
        <f t="shared" si="217"/>
        <v>57.33011355268718</v>
      </c>
      <c r="I1217" s="16">
        <f t="shared" si="224"/>
        <v>57.673364497743968</v>
      </c>
      <c r="J1217" s="13">
        <f t="shared" si="218"/>
        <v>56.904055017020028</v>
      </c>
      <c r="K1217" s="13">
        <f t="shared" si="219"/>
        <v>0.76930948072394045</v>
      </c>
      <c r="L1217" s="13">
        <f t="shared" si="220"/>
        <v>0</v>
      </c>
      <c r="M1217" s="13">
        <f t="shared" si="225"/>
        <v>1.0986509436173091E-6</v>
      </c>
      <c r="N1217" s="13">
        <f t="shared" si="221"/>
        <v>6.8116358504273162E-7</v>
      </c>
      <c r="O1217" s="13">
        <f t="shared" si="222"/>
        <v>3.5533938864286769</v>
      </c>
      <c r="Q1217">
        <v>27.269850585566431</v>
      </c>
    </row>
    <row r="1218" spans="1:17" x14ac:dyDescent="0.2">
      <c r="A1218" s="14">
        <f t="shared" si="223"/>
        <v>59050</v>
      </c>
      <c r="B1218" s="1">
        <v>9</v>
      </c>
      <c r="F1218" s="34">
        <v>9.5441744082636983</v>
      </c>
      <c r="G1218" s="13">
        <f t="shared" si="216"/>
        <v>0</v>
      </c>
      <c r="H1218" s="13">
        <f t="shared" si="217"/>
        <v>9.5441744082636983</v>
      </c>
      <c r="I1218" s="16">
        <f t="shared" si="224"/>
        <v>10.313483888987639</v>
      </c>
      <c r="J1218" s="13">
        <f t="shared" si="218"/>
        <v>10.307857150572016</v>
      </c>
      <c r="K1218" s="13">
        <f t="shared" si="219"/>
        <v>5.6267384156232225E-3</v>
      </c>
      <c r="L1218" s="13">
        <f t="shared" si="220"/>
        <v>0</v>
      </c>
      <c r="M1218" s="13">
        <f t="shared" si="225"/>
        <v>4.1748735857457751E-7</v>
      </c>
      <c r="N1218" s="13">
        <f t="shared" si="221"/>
        <v>2.5884216231623807E-7</v>
      </c>
      <c r="O1218" s="13">
        <f t="shared" si="222"/>
        <v>2.5884216231623807E-7</v>
      </c>
      <c r="Q1218">
        <v>25.62398221568289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6.4814217295518439</v>
      </c>
      <c r="G1219" s="13">
        <f t="shared" si="216"/>
        <v>0</v>
      </c>
      <c r="H1219" s="13">
        <f t="shared" si="217"/>
        <v>6.4814217295518439</v>
      </c>
      <c r="I1219" s="16">
        <f t="shared" si="224"/>
        <v>6.4870484679674671</v>
      </c>
      <c r="J1219" s="13">
        <f t="shared" si="218"/>
        <v>6.4838738723396574</v>
      </c>
      <c r="K1219" s="13">
        <f t="shared" si="219"/>
        <v>3.1745956278097509E-3</v>
      </c>
      <c r="L1219" s="13">
        <f t="shared" si="220"/>
        <v>0</v>
      </c>
      <c r="M1219" s="13">
        <f t="shared" si="225"/>
        <v>1.5864519625833944E-7</v>
      </c>
      <c r="N1219" s="13">
        <f t="shared" si="221"/>
        <v>9.8360021680170446E-8</v>
      </c>
      <c r="O1219" s="13">
        <f t="shared" si="222"/>
        <v>9.8360021680170446E-8</v>
      </c>
      <c r="Q1219">
        <v>19.803260439137709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5.8609433649870581</v>
      </c>
      <c r="G1220" s="13">
        <f t="shared" si="216"/>
        <v>0</v>
      </c>
      <c r="H1220" s="13">
        <f t="shared" si="217"/>
        <v>5.8609433649870581</v>
      </c>
      <c r="I1220" s="16">
        <f t="shared" si="224"/>
        <v>5.8641179606148679</v>
      </c>
      <c r="J1220" s="13">
        <f t="shared" si="218"/>
        <v>5.8599748345661089</v>
      </c>
      <c r="K1220" s="13">
        <f t="shared" si="219"/>
        <v>4.1431260487589938E-3</v>
      </c>
      <c r="L1220" s="13">
        <f t="shared" si="220"/>
        <v>0</v>
      </c>
      <c r="M1220" s="13">
        <f t="shared" si="225"/>
        <v>6.0285174578168989E-8</v>
      </c>
      <c r="N1220" s="13">
        <f t="shared" si="221"/>
        <v>3.7376808238464772E-8</v>
      </c>
      <c r="O1220" s="13">
        <f t="shared" si="222"/>
        <v>3.7376808238464772E-8</v>
      </c>
      <c r="Q1220">
        <v>15.76715800217314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67.813612212739727</v>
      </c>
      <c r="G1221" s="13">
        <f t="shared" si="216"/>
        <v>4.7132621023583168</v>
      </c>
      <c r="H1221" s="13">
        <f t="shared" si="217"/>
        <v>63.100350110381413</v>
      </c>
      <c r="I1221" s="16">
        <f t="shared" si="224"/>
        <v>63.104493236430173</v>
      </c>
      <c r="J1221" s="13">
        <f t="shared" si="218"/>
        <v>56.457639281533581</v>
      </c>
      <c r="K1221" s="13">
        <f t="shared" si="219"/>
        <v>6.6468539548965921</v>
      </c>
      <c r="L1221" s="13">
        <f t="shared" si="220"/>
        <v>0</v>
      </c>
      <c r="M1221" s="13">
        <f t="shared" si="225"/>
        <v>2.2908366339704218E-8</v>
      </c>
      <c r="N1221" s="13">
        <f t="shared" si="221"/>
        <v>1.4203187130616615E-8</v>
      </c>
      <c r="O1221" s="13">
        <f t="shared" si="222"/>
        <v>4.7132621165615038</v>
      </c>
      <c r="Q1221">
        <v>12.732723822202599</v>
      </c>
    </row>
    <row r="1222" spans="1:17" x14ac:dyDescent="0.2">
      <c r="A1222" s="14">
        <f t="shared" si="223"/>
        <v>59172</v>
      </c>
      <c r="B1222" s="1">
        <v>1</v>
      </c>
      <c r="F1222" s="34">
        <v>82.436533926928618</v>
      </c>
      <c r="G1222" s="13">
        <f t="shared" ref="G1222:G1285" si="228">IF((F1222-$J$2)&gt;0,$I$2*(F1222-$J$2),0)</f>
        <v>7.1606522887803816</v>
      </c>
      <c r="H1222" s="13">
        <f t="shared" ref="H1222:H1285" si="229">F1222-G1222</f>
        <v>75.275881638148235</v>
      </c>
      <c r="I1222" s="16">
        <f t="shared" si="224"/>
        <v>81.92273559304482</v>
      </c>
      <c r="J1222" s="13">
        <f t="shared" ref="J1222:J1285" si="230">I1222/SQRT(1+(I1222/($K$2*(300+(25*Q1222)+0.05*(Q1222)^3)))^2)</f>
        <v>68.918312193019446</v>
      </c>
      <c r="K1222" s="13">
        <f t="shared" ref="K1222:K1285" si="231">I1222-J1222</f>
        <v>13.004423400025374</v>
      </c>
      <c r="L1222" s="13">
        <f t="shared" ref="L1222:L1285" si="232">IF(K1222&gt;$N$2,(K1222-$N$2)/$L$2,0)</f>
        <v>0</v>
      </c>
      <c r="M1222" s="13">
        <f t="shared" si="225"/>
        <v>8.7051792090876032E-9</v>
      </c>
      <c r="N1222" s="13">
        <f t="shared" ref="N1222:N1285" si="233">$M$2*M1222</f>
        <v>5.3972111096343138E-9</v>
      </c>
      <c r="O1222" s="13">
        <f t="shared" ref="O1222:O1285" si="234">N1222+G1222</f>
        <v>7.1606522941775923</v>
      </c>
      <c r="Q1222">
        <v>12.85916795161291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79.382367863233796</v>
      </c>
      <c r="G1223" s="13">
        <f t="shared" si="228"/>
        <v>6.649486586187777</v>
      </c>
      <c r="H1223" s="13">
        <f t="shared" si="229"/>
        <v>72.732881277046019</v>
      </c>
      <c r="I1223" s="16">
        <f t="shared" ref="I1223:I1286" si="237">H1223+K1222-L1222</f>
        <v>85.737304677071393</v>
      </c>
      <c r="J1223" s="13">
        <f t="shared" si="230"/>
        <v>73.101526434272898</v>
      </c>
      <c r="K1223" s="13">
        <f t="shared" si="231"/>
        <v>12.635778242798494</v>
      </c>
      <c r="L1223" s="13">
        <f t="shared" si="232"/>
        <v>0</v>
      </c>
      <c r="M1223" s="13">
        <f t="shared" ref="M1223:M1286" si="238">L1223+M1222-N1222</f>
        <v>3.3079680994532894E-9</v>
      </c>
      <c r="N1223" s="13">
        <f t="shared" si="233"/>
        <v>2.0509402216610396E-9</v>
      </c>
      <c r="O1223" s="13">
        <f t="shared" si="234"/>
        <v>6.6494865882387169</v>
      </c>
      <c r="Q1223">
        <v>14.21002831698935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27.839031395088</v>
      </c>
      <c r="G1224" s="13">
        <f t="shared" si="228"/>
        <v>0</v>
      </c>
      <c r="H1224" s="13">
        <f t="shared" si="229"/>
        <v>27.839031395088</v>
      </c>
      <c r="I1224" s="16">
        <f t="shared" si="237"/>
        <v>40.474809637886494</v>
      </c>
      <c r="J1224" s="13">
        <f t="shared" si="230"/>
        <v>39.272137886172807</v>
      </c>
      <c r="K1224" s="13">
        <f t="shared" si="231"/>
        <v>1.2026717517136873</v>
      </c>
      <c r="L1224" s="13">
        <f t="shared" si="232"/>
        <v>0</v>
      </c>
      <c r="M1224" s="13">
        <f t="shared" si="238"/>
        <v>1.2570278777922498E-9</v>
      </c>
      <c r="N1224" s="13">
        <f t="shared" si="233"/>
        <v>7.7935728423119486E-10</v>
      </c>
      <c r="O1224" s="13">
        <f t="shared" si="234"/>
        <v>7.7935728423119486E-10</v>
      </c>
      <c r="Q1224">
        <v>16.34022191109305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40.240972447212243</v>
      </c>
      <c r="G1225" s="13">
        <f t="shared" si="228"/>
        <v>9.8520308970702727E-2</v>
      </c>
      <c r="H1225" s="13">
        <f t="shared" si="229"/>
        <v>40.142452138241538</v>
      </c>
      <c r="I1225" s="16">
        <f t="shared" si="237"/>
        <v>41.345123889955225</v>
      </c>
      <c r="J1225" s="13">
        <f t="shared" si="230"/>
        <v>40.382307188855961</v>
      </c>
      <c r="K1225" s="13">
        <f t="shared" si="231"/>
        <v>0.96281670109926409</v>
      </c>
      <c r="L1225" s="13">
        <f t="shared" si="232"/>
        <v>0</v>
      </c>
      <c r="M1225" s="13">
        <f t="shared" si="238"/>
        <v>4.7767059356105494E-10</v>
      </c>
      <c r="N1225" s="13">
        <f t="shared" si="233"/>
        <v>2.9615576800785406E-10</v>
      </c>
      <c r="O1225" s="13">
        <f t="shared" si="234"/>
        <v>9.8520309266858494E-2</v>
      </c>
      <c r="Q1225">
        <v>18.4408373429278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34.595513125150667</v>
      </c>
      <c r="G1226" s="13">
        <f t="shared" si="228"/>
        <v>0</v>
      </c>
      <c r="H1226" s="13">
        <f t="shared" si="229"/>
        <v>34.595513125150667</v>
      </c>
      <c r="I1226" s="16">
        <f t="shared" si="237"/>
        <v>35.558329826249931</v>
      </c>
      <c r="J1226" s="13">
        <f t="shared" si="230"/>
        <v>35.214684001120439</v>
      </c>
      <c r="K1226" s="13">
        <f t="shared" si="231"/>
        <v>0.34364582512949227</v>
      </c>
      <c r="L1226" s="13">
        <f t="shared" si="232"/>
        <v>0</v>
      </c>
      <c r="M1226" s="13">
        <f t="shared" si="238"/>
        <v>1.8151482555320088E-10</v>
      </c>
      <c r="N1226" s="13">
        <f t="shared" si="233"/>
        <v>1.1253919184298454E-10</v>
      </c>
      <c r="O1226" s="13">
        <f t="shared" si="234"/>
        <v>1.1253919184298454E-10</v>
      </c>
      <c r="Q1226">
        <v>22.673198091077211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58.697036067155352</v>
      </c>
      <c r="G1227" s="13">
        <f t="shared" si="228"/>
        <v>3.187450815902265</v>
      </c>
      <c r="H1227" s="13">
        <f t="shared" si="229"/>
        <v>55.509585251253085</v>
      </c>
      <c r="I1227" s="16">
        <f t="shared" si="237"/>
        <v>55.853231076382578</v>
      </c>
      <c r="J1227" s="13">
        <f t="shared" si="230"/>
        <v>55.033936125175856</v>
      </c>
      <c r="K1227" s="13">
        <f t="shared" si="231"/>
        <v>0.81929495120672158</v>
      </c>
      <c r="L1227" s="13">
        <f t="shared" si="232"/>
        <v>0</v>
      </c>
      <c r="M1227" s="13">
        <f t="shared" si="238"/>
        <v>6.897563371021634E-11</v>
      </c>
      <c r="N1227" s="13">
        <f t="shared" si="233"/>
        <v>4.2764892900334129E-11</v>
      </c>
      <c r="O1227" s="13">
        <f t="shared" si="234"/>
        <v>3.1874508159450299</v>
      </c>
      <c r="Q1227">
        <v>26.0976061564403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87.014812573315751</v>
      </c>
      <c r="G1228" s="13">
        <f t="shared" si="228"/>
        <v>7.9269036883896193</v>
      </c>
      <c r="H1228" s="13">
        <f t="shared" si="229"/>
        <v>79.087908884926136</v>
      </c>
      <c r="I1228" s="16">
        <f t="shared" si="237"/>
        <v>79.907203836132851</v>
      </c>
      <c r="J1228" s="13">
        <f t="shared" si="230"/>
        <v>78.25664342688097</v>
      </c>
      <c r="K1228" s="13">
        <f t="shared" si="231"/>
        <v>1.6505604092518809</v>
      </c>
      <c r="L1228" s="13">
        <f t="shared" si="232"/>
        <v>0</v>
      </c>
      <c r="M1228" s="13">
        <f t="shared" si="238"/>
        <v>2.6210740809882211E-11</v>
      </c>
      <c r="N1228" s="13">
        <f t="shared" si="233"/>
        <v>1.625065930212697E-11</v>
      </c>
      <c r="O1228" s="13">
        <f t="shared" si="234"/>
        <v>7.9269036884058703</v>
      </c>
      <c r="Q1228">
        <v>28.767923870967749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94.351996087573994</v>
      </c>
      <c r="G1229" s="13">
        <f t="shared" si="228"/>
        <v>9.1549038979065323</v>
      </c>
      <c r="H1229" s="13">
        <f t="shared" si="229"/>
        <v>85.197092189667458</v>
      </c>
      <c r="I1229" s="16">
        <f t="shared" si="237"/>
        <v>86.847652598919339</v>
      </c>
      <c r="J1229" s="13">
        <f t="shared" si="230"/>
        <v>83.627521238579078</v>
      </c>
      <c r="K1229" s="13">
        <f t="shared" si="231"/>
        <v>3.220131360340261</v>
      </c>
      <c r="L1229" s="13">
        <f t="shared" si="232"/>
        <v>0</v>
      </c>
      <c r="M1229" s="13">
        <f t="shared" si="238"/>
        <v>9.9600815077552405E-12</v>
      </c>
      <c r="N1229" s="13">
        <f t="shared" si="233"/>
        <v>6.1752505348082487E-12</v>
      </c>
      <c r="O1229" s="13">
        <f t="shared" si="234"/>
        <v>9.1549038979127069</v>
      </c>
      <c r="Q1229">
        <v>25.52610339760836</v>
      </c>
    </row>
    <row r="1230" spans="1:17" x14ac:dyDescent="0.2">
      <c r="A1230" s="14">
        <f t="shared" si="235"/>
        <v>59415</v>
      </c>
      <c r="B1230" s="1">
        <v>9</v>
      </c>
      <c r="F1230" s="34">
        <v>19.61572680269547</v>
      </c>
      <c r="G1230" s="13">
        <f t="shared" si="228"/>
        <v>0</v>
      </c>
      <c r="H1230" s="13">
        <f t="shared" si="229"/>
        <v>19.61572680269547</v>
      </c>
      <c r="I1230" s="16">
        <f t="shared" si="237"/>
        <v>22.835858163035731</v>
      </c>
      <c r="J1230" s="13">
        <f t="shared" si="230"/>
        <v>22.760550805591627</v>
      </c>
      <c r="K1230" s="13">
        <f t="shared" si="231"/>
        <v>7.5307357444103218E-2</v>
      </c>
      <c r="L1230" s="13">
        <f t="shared" si="232"/>
        <v>0</v>
      </c>
      <c r="M1230" s="13">
        <f t="shared" si="238"/>
        <v>3.7848309729469917E-12</v>
      </c>
      <c r="N1230" s="13">
        <f t="shared" si="233"/>
        <v>2.3465952032271347E-12</v>
      </c>
      <c r="O1230" s="13">
        <f t="shared" si="234"/>
        <v>2.3465952032271347E-12</v>
      </c>
      <c r="Q1230">
        <v>24.091066605911791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6.9703332456793818</v>
      </c>
      <c r="G1231" s="13">
        <f t="shared" si="228"/>
        <v>0</v>
      </c>
      <c r="H1231" s="13">
        <f t="shared" si="229"/>
        <v>6.9703332456793818</v>
      </c>
      <c r="I1231" s="16">
        <f t="shared" si="237"/>
        <v>7.0456406031234851</v>
      </c>
      <c r="J1231" s="13">
        <f t="shared" si="230"/>
        <v>7.0426818793148751</v>
      </c>
      <c r="K1231" s="13">
        <f t="shared" si="231"/>
        <v>2.9587238086099532E-3</v>
      </c>
      <c r="L1231" s="13">
        <f t="shared" si="232"/>
        <v>0</v>
      </c>
      <c r="M1231" s="13">
        <f t="shared" si="238"/>
        <v>1.4382357697198571E-12</v>
      </c>
      <c r="N1231" s="13">
        <f t="shared" si="233"/>
        <v>8.9170617722631134E-13</v>
      </c>
      <c r="O1231" s="13">
        <f t="shared" si="234"/>
        <v>8.9170617722631134E-13</v>
      </c>
      <c r="Q1231">
        <v>22.052833867642061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11.13326026890241</v>
      </c>
      <c r="G1232" s="13">
        <f t="shared" si="228"/>
        <v>0</v>
      </c>
      <c r="H1232" s="13">
        <f t="shared" si="229"/>
        <v>11.13326026890241</v>
      </c>
      <c r="I1232" s="16">
        <f t="shared" si="237"/>
        <v>11.136218992711019</v>
      </c>
      <c r="J1232" s="13">
        <f t="shared" si="230"/>
        <v>11.113015436966364</v>
      </c>
      <c r="K1232" s="13">
        <f t="shared" si="231"/>
        <v>2.3203555744654381E-2</v>
      </c>
      <c r="L1232" s="13">
        <f t="shared" si="232"/>
        <v>0</v>
      </c>
      <c r="M1232" s="13">
        <f t="shared" si="238"/>
        <v>5.4652959249354573E-13</v>
      </c>
      <c r="N1232" s="13">
        <f t="shared" si="233"/>
        <v>3.3884834734599835E-13</v>
      </c>
      <c r="O1232" s="13">
        <f t="shared" si="234"/>
        <v>3.3884834734599835E-13</v>
      </c>
      <c r="Q1232">
        <v>17.18465215971721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99.680653362319731</v>
      </c>
      <c r="G1233" s="13">
        <f t="shared" si="228"/>
        <v>10.046743694078391</v>
      </c>
      <c r="H1233" s="13">
        <f t="shared" si="229"/>
        <v>89.633909668241344</v>
      </c>
      <c r="I1233" s="16">
        <f t="shared" si="237"/>
        <v>89.657113223986002</v>
      </c>
      <c r="J1233" s="13">
        <f t="shared" si="230"/>
        <v>71.537316082161283</v>
      </c>
      <c r="K1233" s="13">
        <f t="shared" si="231"/>
        <v>18.119797141824719</v>
      </c>
      <c r="L1233" s="13">
        <f t="shared" si="232"/>
        <v>0.6270188207714954</v>
      </c>
      <c r="M1233" s="13">
        <f t="shared" si="238"/>
        <v>0.62701882077170312</v>
      </c>
      <c r="N1233" s="13">
        <f t="shared" si="233"/>
        <v>0.38875166887845591</v>
      </c>
      <c r="O1233" s="13">
        <f t="shared" si="234"/>
        <v>10.435495362956846</v>
      </c>
      <c r="Q1233">
        <v>11.80872195161291</v>
      </c>
    </row>
    <row r="1234" spans="1:17" x14ac:dyDescent="0.2">
      <c r="A1234" s="14">
        <f t="shared" si="235"/>
        <v>59537</v>
      </c>
      <c r="B1234" s="1">
        <v>1</v>
      </c>
      <c r="F1234" s="34">
        <v>0.15161290299999999</v>
      </c>
      <c r="G1234" s="13">
        <f t="shared" si="228"/>
        <v>0</v>
      </c>
      <c r="H1234" s="13">
        <f t="shared" si="229"/>
        <v>0.15161290299999999</v>
      </c>
      <c r="I1234" s="16">
        <f t="shared" si="237"/>
        <v>17.644391224053223</v>
      </c>
      <c r="J1234" s="13">
        <f t="shared" si="230"/>
        <v>17.520453989307597</v>
      </c>
      <c r="K1234" s="13">
        <f t="shared" si="231"/>
        <v>0.12393723474562535</v>
      </c>
      <c r="L1234" s="13">
        <f t="shared" si="232"/>
        <v>0</v>
      </c>
      <c r="M1234" s="13">
        <f t="shared" si="238"/>
        <v>0.23826715189324721</v>
      </c>
      <c r="N1234" s="13">
        <f t="shared" si="233"/>
        <v>0.14772563417381326</v>
      </c>
      <c r="O1234" s="13">
        <f t="shared" si="234"/>
        <v>0.14772563417381326</v>
      </c>
      <c r="Q1234">
        <v>15.02843253679495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4.4023684887266263</v>
      </c>
      <c r="G1235" s="13">
        <f t="shared" si="228"/>
        <v>0</v>
      </c>
      <c r="H1235" s="13">
        <f t="shared" si="229"/>
        <v>4.4023684887266263</v>
      </c>
      <c r="I1235" s="16">
        <f t="shared" si="237"/>
        <v>4.5263057234722517</v>
      </c>
      <c r="J1235" s="13">
        <f t="shared" si="230"/>
        <v>4.5245343827789721</v>
      </c>
      <c r="K1235" s="13">
        <f t="shared" si="231"/>
        <v>1.771340693279555E-3</v>
      </c>
      <c r="L1235" s="13">
        <f t="shared" si="232"/>
        <v>0</v>
      </c>
      <c r="M1235" s="13">
        <f t="shared" si="238"/>
        <v>9.0541517719433945E-2</v>
      </c>
      <c r="N1235" s="13">
        <f t="shared" si="233"/>
        <v>5.6135740986049044E-2</v>
      </c>
      <c r="O1235" s="13">
        <f t="shared" si="234"/>
        <v>5.6135740986049044E-2</v>
      </c>
      <c r="Q1235">
        <v>16.290473844408329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4.414549758582166</v>
      </c>
      <c r="G1236" s="13">
        <f t="shared" si="228"/>
        <v>0</v>
      </c>
      <c r="H1236" s="13">
        <f t="shared" si="229"/>
        <v>4.414549758582166</v>
      </c>
      <c r="I1236" s="16">
        <f t="shared" si="237"/>
        <v>4.4163210992754456</v>
      </c>
      <c r="J1236" s="13">
        <f t="shared" si="230"/>
        <v>4.4149131878284917</v>
      </c>
      <c r="K1236" s="13">
        <f t="shared" si="231"/>
        <v>1.4079114469538467E-3</v>
      </c>
      <c r="L1236" s="13">
        <f t="shared" si="232"/>
        <v>0</v>
      </c>
      <c r="M1236" s="13">
        <f t="shared" si="238"/>
        <v>3.44057767333849E-2</v>
      </c>
      <c r="N1236" s="13">
        <f t="shared" si="233"/>
        <v>2.1331581574698638E-2</v>
      </c>
      <c r="O1236" s="13">
        <f t="shared" si="234"/>
        <v>2.1331581574698638E-2</v>
      </c>
      <c r="Q1236">
        <v>17.398570946105181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9.0305451170312363</v>
      </c>
      <c r="G1237" s="13">
        <f t="shared" si="228"/>
        <v>0</v>
      </c>
      <c r="H1237" s="13">
        <f t="shared" si="229"/>
        <v>9.0305451170312363</v>
      </c>
      <c r="I1237" s="16">
        <f t="shared" si="237"/>
        <v>9.0319530284781901</v>
      </c>
      <c r="J1237" s="13">
        <f t="shared" si="230"/>
        <v>9.0223321444762821</v>
      </c>
      <c r="K1237" s="13">
        <f t="shared" si="231"/>
        <v>9.620884001908081E-3</v>
      </c>
      <c r="L1237" s="13">
        <f t="shared" si="232"/>
        <v>0</v>
      </c>
      <c r="M1237" s="13">
        <f t="shared" si="238"/>
        <v>1.3074195158686262E-2</v>
      </c>
      <c r="N1237" s="13">
        <f t="shared" si="233"/>
        <v>8.1060009983854823E-3</v>
      </c>
      <c r="O1237" s="13">
        <f t="shared" si="234"/>
        <v>8.1060009983854823E-3</v>
      </c>
      <c r="Q1237">
        <v>18.97909895514486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42.396206574996491</v>
      </c>
      <c r="G1238" s="13">
        <f t="shared" si="228"/>
        <v>0.45923473778850499</v>
      </c>
      <c r="H1238" s="13">
        <f t="shared" si="229"/>
        <v>41.936971837207984</v>
      </c>
      <c r="I1238" s="16">
        <f t="shared" si="237"/>
        <v>41.946592721209896</v>
      </c>
      <c r="J1238" s="13">
        <f t="shared" si="230"/>
        <v>41.392892458923654</v>
      </c>
      <c r="K1238" s="13">
        <f t="shared" si="231"/>
        <v>0.5537002622862417</v>
      </c>
      <c r="L1238" s="13">
        <f t="shared" si="232"/>
        <v>0</v>
      </c>
      <c r="M1238" s="13">
        <f t="shared" si="238"/>
        <v>4.96819416030078E-3</v>
      </c>
      <c r="N1238" s="13">
        <f t="shared" si="233"/>
        <v>3.0802803793864835E-3</v>
      </c>
      <c r="O1238" s="13">
        <f t="shared" si="234"/>
        <v>0.46231501816789144</v>
      </c>
      <c r="Q1238">
        <v>22.767486543770499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30.647975067511119</v>
      </c>
      <c r="G1239" s="13">
        <f t="shared" si="228"/>
        <v>0</v>
      </c>
      <c r="H1239" s="13">
        <f t="shared" si="229"/>
        <v>30.647975067511119</v>
      </c>
      <c r="I1239" s="16">
        <f t="shared" si="237"/>
        <v>31.201675329797361</v>
      </c>
      <c r="J1239" s="13">
        <f t="shared" si="230"/>
        <v>31.048259573106922</v>
      </c>
      <c r="K1239" s="13">
        <f t="shared" si="231"/>
        <v>0.15341575669043905</v>
      </c>
      <c r="L1239" s="13">
        <f t="shared" si="232"/>
        <v>0</v>
      </c>
      <c r="M1239" s="13">
        <f t="shared" si="238"/>
        <v>1.8879137809142965E-3</v>
      </c>
      <c r="N1239" s="13">
        <f t="shared" si="233"/>
        <v>1.1705065441668639E-3</v>
      </c>
      <c r="O1239" s="13">
        <f t="shared" si="234"/>
        <v>1.1705065441668639E-3</v>
      </c>
      <c r="Q1239">
        <v>25.687912264455829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64.675964660084375</v>
      </c>
      <c r="G1240" s="13">
        <f t="shared" si="228"/>
        <v>4.18812437824886</v>
      </c>
      <c r="H1240" s="13">
        <f t="shared" si="229"/>
        <v>60.487840281835517</v>
      </c>
      <c r="I1240" s="16">
        <f t="shared" si="237"/>
        <v>60.641256038525952</v>
      </c>
      <c r="J1240" s="13">
        <f t="shared" si="230"/>
        <v>59.891836982017068</v>
      </c>
      <c r="K1240" s="13">
        <f t="shared" si="231"/>
        <v>0.7494190565088843</v>
      </c>
      <c r="L1240" s="13">
        <f t="shared" si="232"/>
        <v>0</v>
      </c>
      <c r="M1240" s="13">
        <f t="shared" si="238"/>
        <v>7.1740723674743262E-4</v>
      </c>
      <c r="N1240" s="13">
        <f t="shared" si="233"/>
        <v>4.4479248678340824E-4</v>
      </c>
      <c r="O1240" s="13">
        <f t="shared" si="234"/>
        <v>4.1885691707356436</v>
      </c>
      <c r="Q1240">
        <v>28.579865870967751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47.176169456433733</v>
      </c>
      <c r="G1241" s="13">
        <f t="shared" si="228"/>
        <v>1.2592413627395251</v>
      </c>
      <c r="H1241" s="13">
        <f t="shared" si="229"/>
        <v>45.91692809369421</v>
      </c>
      <c r="I1241" s="16">
        <f t="shared" si="237"/>
        <v>46.666347150203094</v>
      </c>
      <c r="J1241" s="13">
        <f t="shared" si="230"/>
        <v>46.196482281419676</v>
      </c>
      <c r="K1241" s="13">
        <f t="shared" si="231"/>
        <v>0.46986486878341793</v>
      </c>
      <c r="L1241" s="13">
        <f t="shared" si="232"/>
        <v>0</v>
      </c>
      <c r="M1241" s="13">
        <f t="shared" si="238"/>
        <v>2.7261474996402438E-4</v>
      </c>
      <c r="N1241" s="13">
        <f t="shared" si="233"/>
        <v>1.6902114497769513E-4</v>
      </c>
      <c r="O1241" s="13">
        <f t="shared" si="234"/>
        <v>1.2594103838845028</v>
      </c>
      <c r="Q1241">
        <v>26.270653714372401</v>
      </c>
    </row>
    <row r="1242" spans="1:17" x14ac:dyDescent="0.2">
      <c r="A1242" s="14">
        <f t="shared" si="235"/>
        <v>59780</v>
      </c>
      <c r="B1242" s="1">
        <v>9</v>
      </c>
      <c r="F1242" s="34">
        <v>11.189618116259179</v>
      </c>
      <c r="G1242" s="13">
        <f t="shared" si="228"/>
        <v>0</v>
      </c>
      <c r="H1242" s="13">
        <f t="shared" si="229"/>
        <v>11.189618116259179</v>
      </c>
      <c r="I1242" s="16">
        <f t="shared" si="237"/>
        <v>11.659482985042597</v>
      </c>
      <c r="J1242" s="13">
        <f t="shared" si="230"/>
        <v>11.651698305296435</v>
      </c>
      <c r="K1242" s="13">
        <f t="shared" si="231"/>
        <v>7.7846797461624817E-3</v>
      </c>
      <c r="L1242" s="13">
        <f t="shared" si="232"/>
        <v>0</v>
      </c>
      <c r="M1242" s="13">
        <f t="shared" si="238"/>
        <v>1.0359360498632926E-4</v>
      </c>
      <c r="N1242" s="13">
        <f t="shared" si="233"/>
        <v>6.4228035091524137E-5</v>
      </c>
      <c r="O1242" s="13">
        <f t="shared" si="234"/>
        <v>6.4228035091524137E-5</v>
      </c>
      <c r="Q1242">
        <v>25.935940511691499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21.139592362399888</v>
      </c>
      <c r="G1243" s="13">
        <f t="shared" si="228"/>
        <v>0</v>
      </c>
      <c r="H1243" s="13">
        <f t="shared" si="229"/>
        <v>21.139592362399888</v>
      </c>
      <c r="I1243" s="16">
        <f t="shared" si="237"/>
        <v>21.147377042146051</v>
      </c>
      <c r="J1243" s="13">
        <f t="shared" si="230"/>
        <v>21.057014323591339</v>
      </c>
      <c r="K1243" s="13">
        <f t="shared" si="231"/>
        <v>9.0362718554711563E-2</v>
      </c>
      <c r="L1243" s="13">
        <f t="shared" si="232"/>
        <v>0</v>
      </c>
      <c r="M1243" s="13">
        <f t="shared" si="238"/>
        <v>3.9365569894805121E-5</v>
      </c>
      <c r="N1243" s="13">
        <f t="shared" si="233"/>
        <v>2.4406653334779174E-5</v>
      </c>
      <c r="O1243" s="13">
        <f t="shared" si="234"/>
        <v>2.4406653334779174E-5</v>
      </c>
      <c r="Q1243">
        <v>21.150475469200241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21.751142789583071</v>
      </c>
      <c r="G1244" s="13">
        <f t="shared" si="228"/>
        <v>0</v>
      </c>
      <c r="H1244" s="13">
        <f t="shared" si="229"/>
        <v>21.751142789583071</v>
      </c>
      <c r="I1244" s="16">
        <f t="shared" si="237"/>
        <v>21.841505508137782</v>
      </c>
      <c r="J1244" s="13">
        <f t="shared" si="230"/>
        <v>21.644598781851247</v>
      </c>
      <c r="K1244" s="13">
        <f t="shared" si="231"/>
        <v>0.19690672628653516</v>
      </c>
      <c r="L1244" s="13">
        <f t="shared" si="232"/>
        <v>0</v>
      </c>
      <c r="M1244" s="13">
        <f t="shared" si="238"/>
        <v>1.4958916560025947E-5</v>
      </c>
      <c r="N1244" s="13">
        <f t="shared" si="233"/>
        <v>9.2745282672160866E-6</v>
      </c>
      <c r="O1244" s="13">
        <f t="shared" si="234"/>
        <v>9.2745282672160866E-6</v>
      </c>
      <c r="Q1244">
        <v>16.27420977489793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11.776531938012379</v>
      </c>
      <c r="G1245" s="13">
        <f t="shared" si="228"/>
        <v>0</v>
      </c>
      <c r="H1245" s="13">
        <f t="shared" si="229"/>
        <v>11.776531938012379</v>
      </c>
      <c r="I1245" s="16">
        <f t="shared" si="237"/>
        <v>11.973438664298914</v>
      </c>
      <c r="J1245" s="13">
        <f t="shared" si="230"/>
        <v>11.930150205399665</v>
      </c>
      <c r="K1245" s="13">
        <f t="shared" si="231"/>
        <v>4.3288458899249704E-2</v>
      </c>
      <c r="L1245" s="13">
        <f t="shared" si="232"/>
        <v>0</v>
      </c>
      <c r="M1245" s="13">
        <f t="shared" si="238"/>
        <v>5.6843882928098605E-6</v>
      </c>
      <c r="N1245" s="13">
        <f t="shared" si="233"/>
        <v>3.5243207415421134E-6</v>
      </c>
      <c r="O1245" s="13">
        <f t="shared" si="234"/>
        <v>3.5243207415421134E-6</v>
      </c>
      <c r="Q1245">
        <v>14.264245346125181</v>
      </c>
    </row>
    <row r="1246" spans="1:17" x14ac:dyDescent="0.2">
      <c r="A1246" s="14">
        <f t="shared" si="235"/>
        <v>59902</v>
      </c>
      <c r="B1246" s="1">
        <v>1</v>
      </c>
      <c r="F1246" s="34">
        <v>51.80545053744909</v>
      </c>
      <c r="G1246" s="13">
        <f t="shared" si="228"/>
        <v>2.0340288716456922</v>
      </c>
      <c r="H1246" s="13">
        <f t="shared" si="229"/>
        <v>49.771421665803395</v>
      </c>
      <c r="I1246" s="16">
        <f t="shared" si="237"/>
        <v>49.814710124702643</v>
      </c>
      <c r="J1246" s="13">
        <f t="shared" si="230"/>
        <v>46.575298330101717</v>
      </c>
      <c r="K1246" s="13">
        <f t="shared" si="231"/>
        <v>3.239411794600926</v>
      </c>
      <c r="L1246" s="13">
        <f t="shared" si="232"/>
        <v>0</v>
      </c>
      <c r="M1246" s="13">
        <f t="shared" si="238"/>
        <v>2.1600675512677471E-6</v>
      </c>
      <c r="N1246" s="13">
        <f t="shared" si="233"/>
        <v>1.3392418817860032E-6</v>
      </c>
      <c r="O1246" s="13">
        <f t="shared" si="234"/>
        <v>2.0340302108875741</v>
      </c>
      <c r="Q1246">
        <v>13.2900599516129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10.82068217959722</v>
      </c>
      <c r="G1247" s="13">
        <f t="shared" si="228"/>
        <v>0</v>
      </c>
      <c r="H1247" s="13">
        <f t="shared" si="229"/>
        <v>10.82068217959722</v>
      </c>
      <c r="I1247" s="16">
        <f t="shared" si="237"/>
        <v>14.060093974198146</v>
      </c>
      <c r="J1247" s="13">
        <f t="shared" si="230"/>
        <v>13.999814152602699</v>
      </c>
      <c r="K1247" s="13">
        <f t="shared" si="231"/>
        <v>6.0279821595447203E-2</v>
      </c>
      <c r="L1247" s="13">
        <f t="shared" si="232"/>
        <v>0</v>
      </c>
      <c r="M1247" s="13">
        <f t="shared" si="238"/>
        <v>8.2082566948174394E-7</v>
      </c>
      <c r="N1247" s="13">
        <f t="shared" si="233"/>
        <v>5.0891191507868124E-7</v>
      </c>
      <c r="O1247" s="13">
        <f t="shared" si="234"/>
        <v>5.0891191507868124E-7</v>
      </c>
      <c r="Q1247">
        <v>15.341683889092989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29.68633256202056</v>
      </c>
      <c r="G1248" s="13">
        <f t="shared" si="228"/>
        <v>0</v>
      </c>
      <c r="H1248" s="13">
        <f t="shared" si="229"/>
        <v>29.68633256202056</v>
      </c>
      <c r="I1248" s="16">
        <f t="shared" si="237"/>
        <v>29.746612383616007</v>
      </c>
      <c r="J1248" s="13">
        <f t="shared" si="230"/>
        <v>29.318277471578234</v>
      </c>
      <c r="K1248" s="13">
        <f t="shared" si="231"/>
        <v>0.42833491203777285</v>
      </c>
      <c r="L1248" s="13">
        <f t="shared" si="232"/>
        <v>0</v>
      </c>
      <c r="M1248" s="13">
        <f t="shared" si="238"/>
        <v>3.119137544030627E-7</v>
      </c>
      <c r="N1248" s="13">
        <f t="shared" si="233"/>
        <v>1.9338652772989887E-7</v>
      </c>
      <c r="O1248" s="13">
        <f t="shared" si="234"/>
        <v>1.9338652772989887E-7</v>
      </c>
      <c r="Q1248">
        <v>17.278890711639509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29.78099439019455</v>
      </c>
      <c r="G1249" s="13">
        <f t="shared" si="228"/>
        <v>0</v>
      </c>
      <c r="H1249" s="13">
        <f t="shared" si="229"/>
        <v>29.78099439019455</v>
      </c>
      <c r="I1249" s="16">
        <f t="shared" si="237"/>
        <v>30.209329302232323</v>
      </c>
      <c r="J1249" s="13">
        <f t="shared" si="230"/>
        <v>29.813488134193694</v>
      </c>
      <c r="K1249" s="13">
        <f t="shared" si="231"/>
        <v>0.39584116803862912</v>
      </c>
      <c r="L1249" s="13">
        <f t="shared" si="232"/>
        <v>0</v>
      </c>
      <c r="M1249" s="13">
        <f t="shared" si="238"/>
        <v>1.1852722667316383E-7</v>
      </c>
      <c r="N1249" s="13">
        <f t="shared" si="233"/>
        <v>7.3486880537361569E-8</v>
      </c>
      <c r="O1249" s="13">
        <f t="shared" si="234"/>
        <v>7.3486880537361569E-8</v>
      </c>
      <c r="Q1249">
        <v>18.17954637347728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67.825472399541368</v>
      </c>
      <c r="G1250" s="13">
        <f t="shared" si="228"/>
        <v>4.7152471027128842</v>
      </c>
      <c r="H1250" s="13">
        <f t="shared" si="229"/>
        <v>63.110225296828482</v>
      </c>
      <c r="I1250" s="16">
        <f t="shared" si="237"/>
        <v>63.506066464867111</v>
      </c>
      <c r="J1250" s="13">
        <f t="shared" si="230"/>
        <v>60.168177010601497</v>
      </c>
      <c r="K1250" s="13">
        <f t="shared" si="231"/>
        <v>3.3378894542656141</v>
      </c>
      <c r="L1250" s="13">
        <f t="shared" si="232"/>
        <v>0</v>
      </c>
      <c r="M1250" s="13">
        <f t="shared" si="238"/>
        <v>4.5040346135802261E-8</v>
      </c>
      <c r="N1250" s="13">
        <f t="shared" si="233"/>
        <v>2.7925014604197401E-8</v>
      </c>
      <c r="O1250" s="13">
        <f t="shared" si="234"/>
        <v>4.7152471306378985</v>
      </c>
      <c r="Q1250">
        <v>18.429338605949749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70.996759667926796</v>
      </c>
      <c r="G1251" s="13">
        <f t="shared" si="228"/>
        <v>5.2460149951129864</v>
      </c>
      <c r="H1251" s="13">
        <f t="shared" si="229"/>
        <v>65.750744672813809</v>
      </c>
      <c r="I1251" s="16">
        <f t="shared" si="237"/>
        <v>69.088634127079416</v>
      </c>
      <c r="J1251" s="13">
        <f t="shared" si="230"/>
        <v>66.466826489350026</v>
      </c>
      <c r="K1251" s="13">
        <f t="shared" si="231"/>
        <v>2.6218076377293897</v>
      </c>
      <c r="L1251" s="13">
        <f t="shared" si="232"/>
        <v>0</v>
      </c>
      <c r="M1251" s="13">
        <f t="shared" si="238"/>
        <v>1.711533153160486E-8</v>
      </c>
      <c r="N1251" s="13">
        <f t="shared" si="233"/>
        <v>1.0611505549595014E-8</v>
      </c>
      <c r="O1251" s="13">
        <f t="shared" si="234"/>
        <v>5.2460150057244919</v>
      </c>
      <c r="Q1251">
        <v>22.084669049267969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52.847366515454517</v>
      </c>
      <c r="G1252" s="13">
        <f t="shared" si="228"/>
        <v>2.2084109130384557</v>
      </c>
      <c r="H1252" s="13">
        <f t="shared" si="229"/>
        <v>50.638955602416061</v>
      </c>
      <c r="I1252" s="16">
        <f t="shared" si="237"/>
        <v>53.260763240145451</v>
      </c>
      <c r="J1252" s="13">
        <f t="shared" si="230"/>
        <v>52.729553346743714</v>
      </c>
      <c r="K1252" s="13">
        <f t="shared" si="231"/>
        <v>0.53120989340173708</v>
      </c>
      <c r="L1252" s="13">
        <f t="shared" si="232"/>
        <v>0</v>
      </c>
      <c r="M1252" s="13">
        <f t="shared" si="238"/>
        <v>6.5038259820098464E-9</v>
      </c>
      <c r="N1252" s="13">
        <f t="shared" si="233"/>
        <v>4.0323721088461049E-9</v>
      </c>
      <c r="O1252" s="13">
        <f t="shared" si="234"/>
        <v>2.2084109170708279</v>
      </c>
      <c r="Q1252">
        <v>28.272979870967749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32.807200349534988</v>
      </c>
      <c r="G1253" s="13">
        <f t="shared" si="228"/>
        <v>0</v>
      </c>
      <c r="H1253" s="13">
        <f t="shared" si="229"/>
        <v>32.807200349534988</v>
      </c>
      <c r="I1253" s="16">
        <f t="shared" si="237"/>
        <v>33.338410242936725</v>
      </c>
      <c r="J1253" s="13">
        <f t="shared" si="230"/>
        <v>33.175790030341467</v>
      </c>
      <c r="K1253" s="13">
        <f t="shared" si="231"/>
        <v>0.16262021259525739</v>
      </c>
      <c r="L1253" s="13">
        <f t="shared" si="232"/>
        <v>0</v>
      </c>
      <c r="M1253" s="13">
        <f t="shared" si="238"/>
        <v>2.4714538731637415E-9</v>
      </c>
      <c r="N1253" s="13">
        <f t="shared" si="233"/>
        <v>1.5323014013615196E-9</v>
      </c>
      <c r="O1253" s="13">
        <f t="shared" si="234"/>
        <v>1.5323014013615196E-9</v>
      </c>
      <c r="Q1253">
        <v>26.705912643115312</v>
      </c>
    </row>
    <row r="1254" spans="1:17" x14ac:dyDescent="0.2">
      <c r="A1254" s="14">
        <f t="shared" si="235"/>
        <v>60146</v>
      </c>
      <c r="B1254" s="1">
        <v>9</v>
      </c>
      <c r="F1254" s="34">
        <v>9.3532153142517238</v>
      </c>
      <c r="G1254" s="13">
        <f t="shared" si="228"/>
        <v>0</v>
      </c>
      <c r="H1254" s="13">
        <f t="shared" si="229"/>
        <v>9.3532153142517238</v>
      </c>
      <c r="I1254" s="16">
        <f t="shared" si="237"/>
        <v>9.5158355268469812</v>
      </c>
      <c r="J1254" s="13">
        <f t="shared" si="230"/>
        <v>9.5111382030796356</v>
      </c>
      <c r="K1254" s="13">
        <f t="shared" si="231"/>
        <v>4.6973237673455515E-3</v>
      </c>
      <c r="L1254" s="13">
        <f t="shared" si="232"/>
        <v>0</v>
      </c>
      <c r="M1254" s="13">
        <f t="shared" si="238"/>
        <v>9.3915247180222188E-10</v>
      </c>
      <c r="N1254" s="13">
        <f t="shared" si="233"/>
        <v>5.8227453251737759E-10</v>
      </c>
      <c r="O1254" s="13">
        <f t="shared" si="234"/>
        <v>5.8227453251737759E-10</v>
      </c>
      <c r="Q1254">
        <v>25.18550200756999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4.801333541563527</v>
      </c>
      <c r="G1255" s="13">
        <f t="shared" si="228"/>
        <v>0</v>
      </c>
      <c r="H1255" s="13">
        <f t="shared" si="229"/>
        <v>4.801333541563527</v>
      </c>
      <c r="I1255" s="16">
        <f t="shared" si="237"/>
        <v>4.8060308653308725</v>
      </c>
      <c r="J1255" s="13">
        <f t="shared" si="230"/>
        <v>4.8044036343055634</v>
      </c>
      <c r="K1255" s="13">
        <f t="shared" si="231"/>
        <v>1.6272310253091504E-3</v>
      </c>
      <c r="L1255" s="13">
        <f t="shared" si="232"/>
        <v>0</v>
      </c>
      <c r="M1255" s="13">
        <f t="shared" si="238"/>
        <v>3.5687793928484429E-10</v>
      </c>
      <c r="N1255" s="13">
        <f t="shared" si="233"/>
        <v>2.2126432235660345E-10</v>
      </c>
      <c r="O1255" s="13">
        <f t="shared" si="234"/>
        <v>2.2126432235660345E-10</v>
      </c>
      <c r="Q1255">
        <v>18.169602719440281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53.826289093643858</v>
      </c>
      <c r="G1256" s="13">
        <f t="shared" si="228"/>
        <v>2.37224995683248</v>
      </c>
      <c r="H1256" s="13">
        <f t="shared" si="229"/>
        <v>51.454039136811375</v>
      </c>
      <c r="I1256" s="16">
        <f t="shared" si="237"/>
        <v>51.455666367836685</v>
      </c>
      <c r="J1256" s="13">
        <f t="shared" si="230"/>
        <v>48.642860649636816</v>
      </c>
      <c r="K1256" s="13">
        <f t="shared" si="231"/>
        <v>2.8128057181998685</v>
      </c>
      <c r="L1256" s="13">
        <f t="shared" si="232"/>
        <v>0</v>
      </c>
      <c r="M1256" s="13">
        <f t="shared" si="238"/>
        <v>1.3561361692824084E-10</v>
      </c>
      <c r="N1256" s="13">
        <f t="shared" si="233"/>
        <v>8.4080442495509316E-11</v>
      </c>
      <c r="O1256" s="13">
        <f t="shared" si="234"/>
        <v>2.3722499569165603</v>
      </c>
      <c r="Q1256">
        <v>15.133263173574649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71.925551908913604</v>
      </c>
      <c r="G1257" s="13">
        <f t="shared" si="228"/>
        <v>5.4014638896803708</v>
      </c>
      <c r="H1257" s="13">
        <f t="shared" si="229"/>
        <v>66.524088019233233</v>
      </c>
      <c r="I1257" s="16">
        <f t="shared" si="237"/>
        <v>69.336893737433101</v>
      </c>
      <c r="J1257" s="13">
        <f t="shared" si="230"/>
        <v>60.910479151051277</v>
      </c>
      <c r="K1257" s="13">
        <f t="shared" si="231"/>
        <v>8.4264145863818243</v>
      </c>
      <c r="L1257" s="13">
        <f t="shared" si="232"/>
        <v>0</v>
      </c>
      <c r="M1257" s="13">
        <f t="shared" si="238"/>
        <v>5.1533174432731523E-11</v>
      </c>
      <c r="N1257" s="13">
        <f t="shared" si="233"/>
        <v>3.1950568148293543E-11</v>
      </c>
      <c r="O1257" s="13">
        <f t="shared" si="234"/>
        <v>5.4014638897123213</v>
      </c>
      <c r="Q1257">
        <v>12.859731273830761</v>
      </c>
    </row>
    <row r="1258" spans="1:17" x14ac:dyDescent="0.2">
      <c r="A1258" s="14">
        <f t="shared" si="235"/>
        <v>60268</v>
      </c>
      <c r="B1258" s="1">
        <v>1</v>
      </c>
      <c r="F1258" s="34">
        <v>15.821199590899489</v>
      </c>
      <c r="G1258" s="13">
        <f t="shared" si="228"/>
        <v>0</v>
      </c>
      <c r="H1258" s="13">
        <f t="shared" si="229"/>
        <v>15.821199590899489</v>
      </c>
      <c r="I1258" s="16">
        <f t="shared" si="237"/>
        <v>24.247614177281314</v>
      </c>
      <c r="J1258" s="13">
        <f t="shared" si="230"/>
        <v>23.807502694487294</v>
      </c>
      <c r="K1258" s="13">
        <f t="shared" si="231"/>
        <v>0.44011148279401979</v>
      </c>
      <c r="L1258" s="13">
        <f t="shared" si="232"/>
        <v>0</v>
      </c>
      <c r="M1258" s="13">
        <f t="shared" si="238"/>
        <v>1.958260628443798E-11</v>
      </c>
      <c r="N1258" s="13">
        <f t="shared" si="233"/>
        <v>1.2141215896351547E-11</v>
      </c>
      <c r="O1258" s="13">
        <f t="shared" si="234"/>
        <v>1.2141215896351547E-11</v>
      </c>
      <c r="Q1258">
        <v>12.6334229516129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111.84213789031099</v>
      </c>
      <c r="G1259" s="13">
        <f t="shared" si="228"/>
        <v>12.082171255538228</v>
      </c>
      <c r="H1259" s="13">
        <f t="shared" si="229"/>
        <v>99.759966634772766</v>
      </c>
      <c r="I1259" s="16">
        <f t="shared" si="237"/>
        <v>100.20007811756679</v>
      </c>
      <c r="J1259" s="13">
        <f t="shared" si="230"/>
        <v>78.018359597751655</v>
      </c>
      <c r="K1259" s="13">
        <f t="shared" si="231"/>
        <v>22.181718519815135</v>
      </c>
      <c r="L1259" s="13">
        <f t="shared" si="232"/>
        <v>3.1008029532986376</v>
      </c>
      <c r="M1259" s="13">
        <f t="shared" si="238"/>
        <v>3.1008029533060788</v>
      </c>
      <c r="N1259" s="13">
        <f t="shared" si="233"/>
        <v>1.9224978310497689</v>
      </c>
      <c r="O1259" s="13">
        <f t="shared" si="234"/>
        <v>14.004669086587997</v>
      </c>
      <c r="Q1259">
        <v>12.49371851285801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2.925658835528639</v>
      </c>
      <c r="G1260" s="13">
        <f t="shared" si="228"/>
        <v>0</v>
      </c>
      <c r="H1260" s="13">
        <f t="shared" si="229"/>
        <v>2.925658835528639</v>
      </c>
      <c r="I1260" s="16">
        <f t="shared" si="237"/>
        <v>22.006574402045139</v>
      </c>
      <c r="J1260" s="13">
        <f t="shared" si="230"/>
        <v>21.833191621288893</v>
      </c>
      <c r="K1260" s="13">
        <f t="shared" si="231"/>
        <v>0.17338278075624558</v>
      </c>
      <c r="L1260" s="13">
        <f t="shared" si="232"/>
        <v>0</v>
      </c>
      <c r="M1260" s="13">
        <f t="shared" si="238"/>
        <v>1.1783051222563099</v>
      </c>
      <c r="N1260" s="13">
        <f t="shared" si="233"/>
        <v>0.7305491757989121</v>
      </c>
      <c r="O1260" s="13">
        <f t="shared" si="234"/>
        <v>0.7305491757989121</v>
      </c>
      <c r="Q1260">
        <v>17.351165654727239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49.14311510705479</v>
      </c>
      <c r="G1261" s="13">
        <f t="shared" si="228"/>
        <v>1.5884425700389211</v>
      </c>
      <c r="H1261" s="13">
        <f t="shared" si="229"/>
        <v>47.554672537015868</v>
      </c>
      <c r="I1261" s="16">
        <f t="shared" si="237"/>
        <v>47.728055317772117</v>
      </c>
      <c r="J1261" s="13">
        <f t="shared" si="230"/>
        <v>45.950135698127916</v>
      </c>
      <c r="K1261" s="13">
        <f t="shared" si="231"/>
        <v>1.7779196196442015</v>
      </c>
      <c r="L1261" s="13">
        <f t="shared" si="232"/>
        <v>0</v>
      </c>
      <c r="M1261" s="13">
        <f t="shared" si="238"/>
        <v>0.4477559464573978</v>
      </c>
      <c r="N1261" s="13">
        <f t="shared" si="233"/>
        <v>0.27760868680358664</v>
      </c>
      <c r="O1261" s="13">
        <f t="shared" si="234"/>
        <v>1.8660512568425078</v>
      </c>
      <c r="Q1261">
        <v>16.99344223157993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70.072526702487863</v>
      </c>
      <c r="G1262" s="13">
        <f t="shared" si="228"/>
        <v>5.0913291714592779</v>
      </c>
      <c r="H1262" s="13">
        <f t="shared" si="229"/>
        <v>64.981197531028585</v>
      </c>
      <c r="I1262" s="16">
        <f t="shared" si="237"/>
        <v>66.759117150672779</v>
      </c>
      <c r="J1262" s="13">
        <f t="shared" si="230"/>
        <v>64.397073072153802</v>
      </c>
      <c r="K1262" s="13">
        <f t="shared" si="231"/>
        <v>2.3620440785189771</v>
      </c>
      <c r="L1262" s="13">
        <f t="shared" si="232"/>
        <v>0</v>
      </c>
      <c r="M1262" s="13">
        <f t="shared" si="238"/>
        <v>0.17014725965381117</v>
      </c>
      <c r="N1262" s="13">
        <f t="shared" si="233"/>
        <v>0.10549130098536293</v>
      </c>
      <c r="O1262" s="13">
        <f t="shared" si="234"/>
        <v>5.1968204724446405</v>
      </c>
      <c r="Q1262">
        <v>22.123350943974572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76.669475625577448</v>
      </c>
      <c r="G1263" s="13">
        <f t="shared" si="228"/>
        <v>6.1954387584668433</v>
      </c>
      <c r="H1263" s="13">
        <f t="shared" si="229"/>
        <v>70.474036867110598</v>
      </c>
      <c r="I1263" s="16">
        <f t="shared" si="237"/>
        <v>72.836080945629575</v>
      </c>
      <c r="J1263" s="13">
        <f t="shared" si="230"/>
        <v>70.555634102118191</v>
      </c>
      <c r="K1263" s="13">
        <f t="shared" si="231"/>
        <v>2.2804468435113847</v>
      </c>
      <c r="L1263" s="13">
        <f t="shared" si="232"/>
        <v>0</v>
      </c>
      <c r="M1263" s="13">
        <f t="shared" si="238"/>
        <v>6.4655958668448241E-2</v>
      </c>
      <c r="N1263" s="13">
        <f t="shared" si="233"/>
        <v>4.008669437443791E-2</v>
      </c>
      <c r="O1263" s="13">
        <f t="shared" si="234"/>
        <v>6.2355254528412809</v>
      </c>
      <c r="Q1263">
        <v>24.278402842465361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9.5648628664548845</v>
      </c>
      <c r="G1264" s="13">
        <f t="shared" si="228"/>
        <v>0</v>
      </c>
      <c r="H1264" s="13">
        <f t="shared" si="229"/>
        <v>9.5648628664548845</v>
      </c>
      <c r="I1264" s="16">
        <f t="shared" si="237"/>
        <v>11.845309709966269</v>
      </c>
      <c r="J1264" s="13">
        <f t="shared" si="230"/>
        <v>11.836517216512647</v>
      </c>
      <c r="K1264" s="13">
        <f t="shared" si="231"/>
        <v>8.7924934536225408E-3</v>
      </c>
      <c r="L1264" s="13">
        <f t="shared" si="232"/>
        <v>0</v>
      </c>
      <c r="M1264" s="13">
        <f t="shared" si="238"/>
        <v>2.456926429401033E-2</v>
      </c>
      <c r="N1264" s="13">
        <f t="shared" si="233"/>
        <v>1.5232943862286404E-2</v>
      </c>
      <c r="O1264" s="13">
        <f t="shared" si="234"/>
        <v>1.5232943862286404E-2</v>
      </c>
      <c r="Q1264">
        <v>25.39889134328854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42.436663176639257</v>
      </c>
      <c r="G1265" s="13">
        <f t="shared" si="228"/>
        <v>0.46600582579483818</v>
      </c>
      <c r="H1265" s="13">
        <f t="shared" si="229"/>
        <v>41.970657350844419</v>
      </c>
      <c r="I1265" s="16">
        <f t="shared" si="237"/>
        <v>41.979449844298045</v>
      </c>
      <c r="J1265" s="13">
        <f t="shared" si="230"/>
        <v>41.687747203638459</v>
      </c>
      <c r="K1265" s="13">
        <f t="shared" si="231"/>
        <v>0.29170264065958662</v>
      </c>
      <c r="L1265" s="13">
        <f t="shared" si="232"/>
        <v>0</v>
      </c>
      <c r="M1265" s="13">
        <f t="shared" si="238"/>
        <v>9.3363204317239261E-3</v>
      </c>
      <c r="N1265" s="13">
        <f t="shared" si="233"/>
        <v>5.7885186676688337E-3</v>
      </c>
      <c r="O1265" s="13">
        <f t="shared" si="234"/>
        <v>0.47179434446250701</v>
      </c>
      <c r="Q1265">
        <v>27.46449387096775</v>
      </c>
    </row>
    <row r="1266" spans="1:17" x14ac:dyDescent="0.2">
      <c r="A1266" s="14">
        <f t="shared" si="235"/>
        <v>60511</v>
      </c>
      <c r="B1266" s="1">
        <v>9</v>
      </c>
      <c r="F1266" s="34">
        <v>39.897302774655628</v>
      </c>
      <c r="G1266" s="13">
        <f t="shared" si="228"/>
        <v>4.1001449167889517E-2</v>
      </c>
      <c r="H1266" s="13">
        <f t="shared" si="229"/>
        <v>39.856301325487742</v>
      </c>
      <c r="I1266" s="16">
        <f t="shared" si="237"/>
        <v>40.148003966147328</v>
      </c>
      <c r="J1266" s="13">
        <f t="shared" si="230"/>
        <v>39.834359146478612</v>
      </c>
      <c r="K1266" s="13">
        <f t="shared" si="231"/>
        <v>0.31364481966871693</v>
      </c>
      <c r="L1266" s="13">
        <f t="shared" si="232"/>
        <v>0</v>
      </c>
      <c r="M1266" s="13">
        <f t="shared" si="238"/>
        <v>3.5478017640550924E-3</v>
      </c>
      <c r="N1266" s="13">
        <f t="shared" si="233"/>
        <v>2.199637093714157E-3</v>
      </c>
      <c r="O1266" s="13">
        <f t="shared" si="234"/>
        <v>4.3201086261603676E-2</v>
      </c>
      <c r="Q1266">
        <v>25.953910113293151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19.512745066853949</v>
      </c>
      <c r="G1267" s="13">
        <f t="shared" si="228"/>
        <v>0</v>
      </c>
      <c r="H1267" s="13">
        <f t="shared" si="229"/>
        <v>19.512745066853949</v>
      </c>
      <c r="I1267" s="16">
        <f t="shared" si="237"/>
        <v>19.826389886522666</v>
      </c>
      <c r="J1267" s="13">
        <f t="shared" si="230"/>
        <v>19.745044395862305</v>
      </c>
      <c r="K1267" s="13">
        <f t="shared" si="231"/>
        <v>8.1345490660361008E-2</v>
      </c>
      <c r="L1267" s="13">
        <f t="shared" si="232"/>
        <v>0</v>
      </c>
      <c r="M1267" s="13">
        <f t="shared" si="238"/>
        <v>1.3481646703409353E-3</v>
      </c>
      <c r="N1267" s="13">
        <f t="shared" si="233"/>
        <v>8.3586209561137986E-4</v>
      </c>
      <c r="O1267" s="13">
        <f t="shared" si="234"/>
        <v>8.3586209561137986E-4</v>
      </c>
      <c r="Q1267">
        <v>20.52797640398218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1.4367417732817149</v>
      </c>
      <c r="G1268" s="13">
        <f t="shared" si="228"/>
        <v>0</v>
      </c>
      <c r="H1268" s="13">
        <f t="shared" si="229"/>
        <v>1.4367417732817149</v>
      </c>
      <c r="I1268" s="16">
        <f t="shared" si="237"/>
        <v>1.5180872639420759</v>
      </c>
      <c r="J1268" s="13">
        <f t="shared" si="230"/>
        <v>1.5180264728736483</v>
      </c>
      <c r="K1268" s="13">
        <f t="shared" si="231"/>
        <v>6.0791068427601402E-5</v>
      </c>
      <c r="L1268" s="13">
        <f t="shared" si="232"/>
        <v>0</v>
      </c>
      <c r="M1268" s="13">
        <f t="shared" si="238"/>
        <v>5.1230257472955547E-4</v>
      </c>
      <c r="N1268" s="13">
        <f t="shared" si="233"/>
        <v>3.1762759633232441E-4</v>
      </c>
      <c r="O1268" s="13">
        <f t="shared" si="234"/>
        <v>3.1762759633232441E-4</v>
      </c>
      <c r="Q1268">
        <v>16.967671253149639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12.7967510198848</v>
      </c>
      <c r="G1269" s="13">
        <f t="shared" si="228"/>
        <v>0</v>
      </c>
      <c r="H1269" s="13">
        <f t="shared" si="229"/>
        <v>12.7967510198848</v>
      </c>
      <c r="I1269" s="16">
        <f t="shared" si="237"/>
        <v>12.796811810953228</v>
      </c>
      <c r="J1269" s="13">
        <f t="shared" si="230"/>
        <v>12.739804710742352</v>
      </c>
      <c r="K1269" s="13">
        <f t="shared" si="231"/>
        <v>5.7007100210876516E-2</v>
      </c>
      <c r="L1269" s="13">
        <f t="shared" si="232"/>
        <v>0</v>
      </c>
      <c r="M1269" s="13">
        <f t="shared" si="238"/>
        <v>1.9467497839723106E-4</v>
      </c>
      <c r="N1269" s="13">
        <f t="shared" si="233"/>
        <v>1.2069848660628325E-4</v>
      </c>
      <c r="O1269" s="13">
        <f t="shared" si="234"/>
        <v>1.2069848660628325E-4</v>
      </c>
      <c r="Q1269">
        <v>13.706773951612909</v>
      </c>
    </row>
    <row r="1270" spans="1:17" x14ac:dyDescent="0.2">
      <c r="A1270" s="14">
        <f t="shared" si="235"/>
        <v>60633</v>
      </c>
      <c r="B1270" s="1">
        <v>1</v>
      </c>
      <c r="F1270" s="34">
        <v>79.022819073243951</v>
      </c>
      <c r="G1270" s="13">
        <f t="shared" si="228"/>
        <v>6.5893100908635054</v>
      </c>
      <c r="H1270" s="13">
        <f t="shared" si="229"/>
        <v>72.433508982380445</v>
      </c>
      <c r="I1270" s="16">
        <f t="shared" si="237"/>
        <v>72.490516082591327</v>
      </c>
      <c r="J1270" s="13">
        <f t="shared" si="230"/>
        <v>64.033854925726345</v>
      </c>
      <c r="K1270" s="13">
        <f t="shared" si="231"/>
        <v>8.4566611568649819</v>
      </c>
      <c r="L1270" s="13">
        <f t="shared" si="232"/>
        <v>0</v>
      </c>
      <c r="M1270" s="13">
        <f t="shared" si="238"/>
        <v>7.3976491790947807E-5</v>
      </c>
      <c r="N1270" s="13">
        <f t="shared" si="233"/>
        <v>4.5865424910387639E-5</v>
      </c>
      <c r="O1270" s="13">
        <f t="shared" si="234"/>
        <v>6.5893559562884159</v>
      </c>
      <c r="Q1270">
        <v>13.86591750245252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0.15170764111097859</v>
      </c>
      <c r="G1271" s="13">
        <f t="shared" si="228"/>
        <v>0</v>
      </c>
      <c r="H1271" s="13">
        <f t="shared" si="229"/>
        <v>0.15170764111097859</v>
      </c>
      <c r="I1271" s="16">
        <f t="shared" si="237"/>
        <v>8.6083687979759613</v>
      </c>
      <c r="J1271" s="13">
        <f t="shared" si="230"/>
        <v>8.5948447788259745</v>
      </c>
      <c r="K1271" s="13">
        <f t="shared" si="231"/>
        <v>1.3524019149986799E-2</v>
      </c>
      <c r="L1271" s="13">
        <f t="shared" si="232"/>
        <v>0</v>
      </c>
      <c r="M1271" s="13">
        <f t="shared" si="238"/>
        <v>2.8111066880560168E-5</v>
      </c>
      <c r="N1271" s="13">
        <f t="shared" si="233"/>
        <v>1.7428861465947303E-5</v>
      </c>
      <c r="O1271" s="13">
        <f t="shared" si="234"/>
        <v>1.7428861465947303E-5</v>
      </c>
      <c r="Q1271">
        <v>15.53357804696094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27.831034228509498</v>
      </c>
      <c r="G1272" s="13">
        <f t="shared" si="228"/>
        <v>0</v>
      </c>
      <c r="H1272" s="13">
        <f t="shared" si="229"/>
        <v>27.831034228509498</v>
      </c>
      <c r="I1272" s="16">
        <f t="shared" si="237"/>
        <v>27.844558247659485</v>
      </c>
      <c r="J1272" s="13">
        <f t="shared" si="230"/>
        <v>27.49401977830702</v>
      </c>
      <c r="K1272" s="13">
        <f t="shared" si="231"/>
        <v>0.35053846935246469</v>
      </c>
      <c r="L1272" s="13">
        <f t="shared" si="232"/>
        <v>0</v>
      </c>
      <c r="M1272" s="13">
        <f t="shared" si="238"/>
        <v>1.0682205414612864E-5</v>
      </c>
      <c r="N1272" s="13">
        <f t="shared" si="233"/>
        <v>6.6229673570599759E-6</v>
      </c>
      <c r="O1272" s="13">
        <f t="shared" si="234"/>
        <v>6.6229673570599759E-6</v>
      </c>
      <c r="Q1272">
        <v>17.314073077021451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20.90182326941374</v>
      </c>
      <c r="G1273" s="13">
        <f t="shared" si="228"/>
        <v>0</v>
      </c>
      <c r="H1273" s="13">
        <f t="shared" si="229"/>
        <v>20.90182326941374</v>
      </c>
      <c r="I1273" s="16">
        <f t="shared" si="237"/>
        <v>21.252361738766204</v>
      </c>
      <c r="J1273" s="13">
        <f t="shared" si="230"/>
        <v>21.111262967128379</v>
      </c>
      <c r="K1273" s="13">
        <f t="shared" si="231"/>
        <v>0.14109877163782514</v>
      </c>
      <c r="L1273" s="13">
        <f t="shared" si="232"/>
        <v>0</v>
      </c>
      <c r="M1273" s="13">
        <f t="shared" si="238"/>
        <v>4.0592380575528884E-6</v>
      </c>
      <c r="N1273" s="13">
        <f t="shared" si="233"/>
        <v>2.516727595682791E-6</v>
      </c>
      <c r="O1273" s="13">
        <f t="shared" si="234"/>
        <v>2.516727595682791E-6</v>
      </c>
      <c r="Q1273">
        <v>18.082733332382119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27.79333807407323</v>
      </c>
      <c r="G1274" s="13">
        <f t="shared" si="228"/>
        <v>0</v>
      </c>
      <c r="H1274" s="13">
        <f t="shared" si="229"/>
        <v>27.79333807407323</v>
      </c>
      <c r="I1274" s="16">
        <f t="shared" si="237"/>
        <v>27.934436845711055</v>
      </c>
      <c r="J1274" s="13">
        <f t="shared" si="230"/>
        <v>27.744096437308979</v>
      </c>
      <c r="K1274" s="13">
        <f t="shared" si="231"/>
        <v>0.19034040840207567</v>
      </c>
      <c r="L1274" s="13">
        <f t="shared" si="232"/>
        <v>0</v>
      </c>
      <c r="M1274" s="13">
        <f t="shared" si="238"/>
        <v>1.5425104618700974E-6</v>
      </c>
      <c r="N1274" s="13">
        <f t="shared" si="233"/>
        <v>9.5635648635946043E-7</v>
      </c>
      <c r="O1274" s="13">
        <f t="shared" si="234"/>
        <v>9.5635648635946043E-7</v>
      </c>
      <c r="Q1274">
        <v>21.760185564929351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29.871135702492008</v>
      </c>
      <c r="G1275" s="13">
        <f t="shared" si="228"/>
        <v>0</v>
      </c>
      <c r="H1275" s="13">
        <f t="shared" si="229"/>
        <v>29.871135702492008</v>
      </c>
      <c r="I1275" s="16">
        <f t="shared" si="237"/>
        <v>30.061476110894084</v>
      </c>
      <c r="J1275" s="13">
        <f t="shared" si="230"/>
        <v>29.901147336776898</v>
      </c>
      <c r="K1275" s="13">
        <f t="shared" si="231"/>
        <v>0.16032877411718616</v>
      </c>
      <c r="L1275" s="13">
        <f t="shared" si="232"/>
        <v>0</v>
      </c>
      <c r="M1275" s="13">
        <f t="shared" si="238"/>
        <v>5.86153975510637E-7</v>
      </c>
      <c r="N1275" s="13">
        <f t="shared" si="233"/>
        <v>3.6341546481659494E-7</v>
      </c>
      <c r="O1275" s="13">
        <f t="shared" si="234"/>
        <v>3.6341546481659494E-7</v>
      </c>
      <c r="Q1275">
        <v>24.563432065191119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69.22482989936799</v>
      </c>
      <c r="G1276" s="13">
        <f t="shared" si="228"/>
        <v>4.9494529529055074</v>
      </c>
      <c r="H1276" s="13">
        <f t="shared" si="229"/>
        <v>64.275376946462487</v>
      </c>
      <c r="I1276" s="16">
        <f t="shared" si="237"/>
        <v>64.435705720579676</v>
      </c>
      <c r="J1276" s="13">
        <f t="shared" si="230"/>
        <v>63.617708127452843</v>
      </c>
      <c r="K1276" s="13">
        <f t="shared" si="231"/>
        <v>0.81799759312683307</v>
      </c>
      <c r="L1276" s="13">
        <f t="shared" si="232"/>
        <v>0</v>
      </c>
      <c r="M1276" s="13">
        <f t="shared" si="238"/>
        <v>2.2273851069404206E-7</v>
      </c>
      <c r="N1276" s="13">
        <f t="shared" si="233"/>
        <v>1.3809787663030607E-7</v>
      </c>
      <c r="O1276" s="13">
        <f t="shared" si="234"/>
        <v>4.9494530910033836</v>
      </c>
      <c r="Q1276">
        <v>29.277327870967749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47.044706099886753</v>
      </c>
      <c r="G1277" s="13">
        <f t="shared" si="228"/>
        <v>1.237238774270834</v>
      </c>
      <c r="H1277" s="13">
        <f t="shared" si="229"/>
        <v>45.807467325615917</v>
      </c>
      <c r="I1277" s="16">
        <f t="shared" si="237"/>
        <v>46.62546491874275</v>
      </c>
      <c r="J1277" s="13">
        <f t="shared" si="230"/>
        <v>46.207743868413033</v>
      </c>
      <c r="K1277" s="13">
        <f t="shared" si="231"/>
        <v>0.41772105032971751</v>
      </c>
      <c r="L1277" s="13">
        <f t="shared" si="232"/>
        <v>0</v>
      </c>
      <c r="M1277" s="13">
        <f t="shared" si="238"/>
        <v>8.4640634063735993E-8</v>
      </c>
      <c r="N1277" s="13">
        <f t="shared" si="233"/>
        <v>5.2477193119516315E-8</v>
      </c>
      <c r="O1277" s="13">
        <f t="shared" si="234"/>
        <v>1.237238826748027</v>
      </c>
      <c r="Q1277">
        <v>27.119335009151602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15.54419623066819</v>
      </c>
      <c r="G1278" s="13">
        <f t="shared" si="228"/>
        <v>0</v>
      </c>
      <c r="H1278" s="13">
        <f t="shared" si="229"/>
        <v>15.54419623066819</v>
      </c>
      <c r="I1278" s="16">
        <f t="shared" si="237"/>
        <v>15.961917280997907</v>
      </c>
      <c r="J1278" s="13">
        <f t="shared" si="230"/>
        <v>15.939045760462717</v>
      </c>
      <c r="K1278" s="13">
        <f t="shared" si="231"/>
        <v>2.2871520535190371E-2</v>
      </c>
      <c r="L1278" s="13">
        <f t="shared" si="232"/>
        <v>0</v>
      </c>
      <c r="M1278" s="13">
        <f t="shared" si="238"/>
        <v>3.2163440944219677E-8</v>
      </c>
      <c r="N1278" s="13">
        <f t="shared" si="233"/>
        <v>1.99413333854162E-8</v>
      </c>
      <c r="O1278" s="13">
        <f t="shared" si="234"/>
        <v>1.99413333854162E-8</v>
      </c>
      <c r="Q1278">
        <v>24.951445427250121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5.0220595042442682</v>
      </c>
      <c r="G1279" s="13">
        <f t="shared" si="228"/>
        <v>0</v>
      </c>
      <c r="H1279" s="13">
        <f t="shared" si="229"/>
        <v>5.0220595042442682</v>
      </c>
      <c r="I1279" s="16">
        <f t="shared" si="237"/>
        <v>5.0449310247794585</v>
      </c>
      <c r="J1279" s="13">
        <f t="shared" si="230"/>
        <v>5.0434194815140296</v>
      </c>
      <c r="K1279" s="13">
        <f t="shared" si="231"/>
        <v>1.5115432654289052E-3</v>
      </c>
      <c r="L1279" s="13">
        <f t="shared" si="232"/>
        <v>0</v>
      </c>
      <c r="M1279" s="13">
        <f t="shared" si="238"/>
        <v>1.2222107558803477E-8</v>
      </c>
      <c r="N1279" s="13">
        <f t="shared" si="233"/>
        <v>7.577706686458156E-9</v>
      </c>
      <c r="O1279" s="13">
        <f t="shared" si="234"/>
        <v>7.577706686458156E-9</v>
      </c>
      <c r="Q1279">
        <v>19.71899985098657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60.687593645935358</v>
      </c>
      <c r="G1280" s="13">
        <f t="shared" si="228"/>
        <v>3.5206038737543892</v>
      </c>
      <c r="H1280" s="13">
        <f t="shared" si="229"/>
        <v>57.166989772180969</v>
      </c>
      <c r="I1280" s="16">
        <f t="shared" si="237"/>
        <v>57.168501315446399</v>
      </c>
      <c r="J1280" s="13">
        <f t="shared" si="230"/>
        <v>54.435373484983955</v>
      </c>
      <c r="K1280" s="13">
        <f t="shared" si="231"/>
        <v>2.7331278304624433</v>
      </c>
      <c r="L1280" s="13">
        <f t="shared" si="232"/>
        <v>0</v>
      </c>
      <c r="M1280" s="13">
        <f t="shared" si="238"/>
        <v>4.6444008723453211E-9</v>
      </c>
      <c r="N1280" s="13">
        <f t="shared" si="233"/>
        <v>2.8795285408540991E-9</v>
      </c>
      <c r="O1280" s="13">
        <f t="shared" si="234"/>
        <v>3.5206038766339178</v>
      </c>
      <c r="Q1280">
        <v>17.6656417117273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73.168853226990365</v>
      </c>
      <c r="G1281" s="13">
        <f t="shared" si="228"/>
        <v>5.6095511313479616</v>
      </c>
      <c r="H1281" s="13">
        <f t="shared" si="229"/>
        <v>67.559302095642408</v>
      </c>
      <c r="I1281" s="16">
        <f t="shared" si="237"/>
        <v>70.292429926104859</v>
      </c>
      <c r="J1281" s="13">
        <f t="shared" si="230"/>
        <v>61.974597857987796</v>
      </c>
      <c r="K1281" s="13">
        <f t="shared" si="231"/>
        <v>8.3178320681170632</v>
      </c>
      <c r="L1281" s="13">
        <f t="shared" si="232"/>
        <v>0</v>
      </c>
      <c r="M1281" s="13">
        <f t="shared" si="238"/>
        <v>1.7648723314912219E-9</v>
      </c>
      <c r="N1281" s="13">
        <f t="shared" si="233"/>
        <v>1.0942208455245575E-9</v>
      </c>
      <c r="O1281" s="13">
        <f t="shared" si="234"/>
        <v>5.6095511324421823</v>
      </c>
      <c r="Q1281">
        <v>13.29432488627217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111.6742700430682</v>
      </c>
      <c r="G1282" s="13">
        <f t="shared" si="228"/>
        <v>12.054075767510062</v>
      </c>
      <c r="H1282" s="13">
        <f t="shared" si="229"/>
        <v>99.620194275558148</v>
      </c>
      <c r="I1282" s="16">
        <f t="shared" si="237"/>
        <v>107.9380263436752</v>
      </c>
      <c r="J1282" s="13">
        <f t="shared" si="230"/>
        <v>83.182144405101226</v>
      </c>
      <c r="K1282" s="13">
        <f t="shared" si="231"/>
        <v>24.755881938573978</v>
      </c>
      <c r="L1282" s="13">
        <f t="shared" si="232"/>
        <v>4.6685153798271637</v>
      </c>
      <c r="M1282" s="13">
        <f t="shared" si="238"/>
        <v>4.6685153804978157</v>
      </c>
      <c r="N1282" s="13">
        <f t="shared" si="233"/>
        <v>2.8944795359086455</v>
      </c>
      <c r="O1282" s="13">
        <f t="shared" si="234"/>
        <v>14.948555303418708</v>
      </c>
      <c r="Q1282">
        <v>13.2044839412911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36.164832599839819</v>
      </c>
      <c r="G1283" s="13">
        <f t="shared" si="228"/>
        <v>0</v>
      </c>
      <c r="H1283" s="13">
        <f t="shared" si="229"/>
        <v>36.164832599839819</v>
      </c>
      <c r="I1283" s="16">
        <f t="shared" si="237"/>
        <v>56.252199158586635</v>
      </c>
      <c r="J1283" s="13">
        <f t="shared" si="230"/>
        <v>51.571671671126829</v>
      </c>
      <c r="K1283" s="13">
        <f t="shared" si="231"/>
        <v>4.6805274874598055</v>
      </c>
      <c r="L1283" s="13">
        <f t="shared" si="232"/>
        <v>0</v>
      </c>
      <c r="M1283" s="13">
        <f t="shared" si="238"/>
        <v>1.7740358445891702</v>
      </c>
      <c r="N1283" s="13">
        <f t="shared" si="233"/>
        <v>1.0999022236452856</v>
      </c>
      <c r="O1283" s="13">
        <f t="shared" si="234"/>
        <v>1.0999022236452856</v>
      </c>
      <c r="Q1283">
        <v>13.04784595161291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66.281653152090811</v>
      </c>
      <c r="G1284" s="13">
        <f t="shared" si="228"/>
        <v>4.4568631662008116</v>
      </c>
      <c r="H1284" s="13">
        <f t="shared" si="229"/>
        <v>61.82478998589</v>
      </c>
      <c r="I1284" s="16">
        <f t="shared" si="237"/>
        <v>66.505317473349805</v>
      </c>
      <c r="J1284" s="13">
        <f t="shared" si="230"/>
        <v>60.791146008237583</v>
      </c>
      <c r="K1284" s="13">
        <f t="shared" si="231"/>
        <v>5.7141714651122228</v>
      </c>
      <c r="L1284" s="13">
        <f t="shared" si="232"/>
        <v>0</v>
      </c>
      <c r="M1284" s="13">
        <f t="shared" si="238"/>
        <v>0.67413362094388463</v>
      </c>
      <c r="N1284" s="13">
        <f t="shared" si="233"/>
        <v>0.41796284498520847</v>
      </c>
      <c r="O1284" s="13">
        <f t="shared" si="234"/>
        <v>4.8748260111860198</v>
      </c>
      <c r="Q1284">
        <v>15.20405795782705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5.3463142778443871</v>
      </c>
      <c r="G1285" s="13">
        <f t="shared" si="228"/>
        <v>0</v>
      </c>
      <c r="H1285" s="13">
        <f t="shared" si="229"/>
        <v>5.3463142778443871</v>
      </c>
      <c r="I1285" s="16">
        <f t="shared" si="237"/>
        <v>11.06048574295661</v>
      </c>
      <c r="J1285" s="13">
        <f t="shared" si="230"/>
        <v>11.045703875356052</v>
      </c>
      <c r="K1285" s="13">
        <f t="shared" si="231"/>
        <v>1.4781867600557774E-2</v>
      </c>
      <c r="L1285" s="13">
        <f t="shared" si="232"/>
        <v>0</v>
      </c>
      <c r="M1285" s="13">
        <f t="shared" si="238"/>
        <v>0.25617077595867616</v>
      </c>
      <c r="N1285" s="13">
        <f t="shared" si="233"/>
        <v>0.15882588109437923</v>
      </c>
      <c r="O1285" s="13">
        <f t="shared" si="234"/>
        <v>0.15882588109437923</v>
      </c>
      <c r="Q1285">
        <v>20.235414400095671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19.67329441127292</v>
      </c>
      <c r="G1286" s="13">
        <f t="shared" ref="G1286:G1349" si="244">IF((F1286-$J$2)&gt;0,$I$2*(F1286-$J$2),0)</f>
        <v>0</v>
      </c>
      <c r="H1286" s="13">
        <f t="shared" ref="H1286:H1349" si="245">F1286-G1286</f>
        <v>19.67329441127292</v>
      </c>
      <c r="I1286" s="16">
        <f t="shared" si="237"/>
        <v>19.688076278873478</v>
      </c>
      <c r="J1286" s="13">
        <f t="shared" ref="J1286:J1349" si="246">I1286/SQRT(1+(I1286/($K$2*(300+(25*Q1286)+0.05*(Q1286)^3)))^2)</f>
        <v>19.643489049293848</v>
      </c>
      <c r="K1286" s="13">
        <f t="shared" ref="K1286:K1349" si="247">I1286-J1286</f>
        <v>4.4587229579629906E-2</v>
      </c>
      <c r="L1286" s="13">
        <f t="shared" ref="L1286:L1349" si="248">IF(K1286&gt;$N$2,(K1286-$N$2)/$L$2,0)</f>
        <v>0</v>
      </c>
      <c r="M1286" s="13">
        <f t="shared" si="238"/>
        <v>9.7344894864296927E-2</v>
      </c>
      <c r="N1286" s="13">
        <f t="shared" ref="N1286:N1349" si="249">$M$2*M1286</f>
        <v>6.0353834815864094E-2</v>
      </c>
      <c r="O1286" s="13">
        <f t="shared" ref="O1286:O1349" si="250">N1286+G1286</f>
        <v>6.0353834815864094E-2</v>
      </c>
      <c r="Q1286">
        <v>24.66884938397321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1.598579806218172</v>
      </c>
      <c r="G1287" s="13">
        <f t="shared" si="244"/>
        <v>0</v>
      </c>
      <c r="H1287" s="13">
        <f t="shared" si="245"/>
        <v>1.598579806218172</v>
      </c>
      <c r="I1287" s="16">
        <f t="shared" ref="I1287:I1350" si="252">H1287+K1286-L1286</f>
        <v>1.6431670357978019</v>
      </c>
      <c r="J1287" s="13">
        <f t="shared" si="246"/>
        <v>1.6431411401026248</v>
      </c>
      <c r="K1287" s="13">
        <f t="shared" si="247"/>
        <v>2.5895695177080569E-5</v>
      </c>
      <c r="L1287" s="13">
        <f t="shared" si="248"/>
        <v>0</v>
      </c>
      <c r="M1287" s="13">
        <f t="shared" ref="M1287:M1350" si="253">L1287+M1286-N1286</f>
        <v>3.6991060048432833E-2</v>
      </c>
      <c r="N1287" s="13">
        <f t="shared" si="249"/>
        <v>2.2934457230028356E-2</v>
      </c>
      <c r="O1287" s="13">
        <f t="shared" si="250"/>
        <v>2.2934457230028356E-2</v>
      </c>
      <c r="Q1287">
        <v>24.69997311474561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34.80889320264621</v>
      </c>
      <c r="G1288" s="13">
        <f t="shared" si="244"/>
        <v>0</v>
      </c>
      <c r="H1288" s="13">
        <f t="shared" si="245"/>
        <v>34.80889320264621</v>
      </c>
      <c r="I1288" s="16">
        <f t="shared" si="252"/>
        <v>34.808919098341384</v>
      </c>
      <c r="J1288" s="13">
        <f t="shared" si="246"/>
        <v>34.684761295097282</v>
      </c>
      <c r="K1288" s="13">
        <f t="shared" si="247"/>
        <v>0.12415780324410264</v>
      </c>
      <c r="L1288" s="13">
        <f t="shared" si="248"/>
        <v>0</v>
      </c>
      <c r="M1288" s="13">
        <f t="shared" si="253"/>
        <v>1.4056602818404478E-2</v>
      </c>
      <c r="N1288" s="13">
        <f t="shared" si="249"/>
        <v>8.7150937474107758E-3</v>
      </c>
      <c r="O1288" s="13">
        <f t="shared" si="250"/>
        <v>8.7150937474107758E-3</v>
      </c>
      <c r="Q1288">
        <v>29.663323870967751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32.221733113984371</v>
      </c>
      <c r="G1289" s="13">
        <f t="shared" si="244"/>
        <v>0</v>
      </c>
      <c r="H1289" s="13">
        <f t="shared" si="245"/>
        <v>32.221733113984371</v>
      </c>
      <c r="I1289" s="16">
        <f t="shared" si="252"/>
        <v>32.345890917228473</v>
      </c>
      <c r="J1289" s="13">
        <f t="shared" si="246"/>
        <v>32.213408271126802</v>
      </c>
      <c r="K1289" s="13">
        <f t="shared" si="247"/>
        <v>0.13248264610167126</v>
      </c>
      <c r="L1289" s="13">
        <f t="shared" si="248"/>
        <v>0</v>
      </c>
      <c r="M1289" s="13">
        <f t="shared" si="253"/>
        <v>5.3415090709937017E-3</v>
      </c>
      <c r="N1289" s="13">
        <f t="shared" si="249"/>
        <v>3.311735624016095E-3</v>
      </c>
      <c r="O1289" s="13">
        <f t="shared" si="250"/>
        <v>3.311735624016095E-3</v>
      </c>
      <c r="Q1289">
        <v>27.548782737130381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25.90130439400766</v>
      </c>
      <c r="G1290" s="13">
        <f t="shared" si="244"/>
        <v>0</v>
      </c>
      <c r="H1290" s="13">
        <f t="shared" si="245"/>
        <v>25.90130439400766</v>
      </c>
      <c r="I1290" s="16">
        <f t="shared" si="252"/>
        <v>26.033787040109331</v>
      </c>
      <c r="J1290" s="13">
        <f t="shared" si="246"/>
        <v>25.945300022326983</v>
      </c>
      <c r="K1290" s="13">
        <f t="shared" si="247"/>
        <v>8.8487017782348687E-2</v>
      </c>
      <c r="L1290" s="13">
        <f t="shared" si="248"/>
        <v>0</v>
      </c>
      <c r="M1290" s="13">
        <f t="shared" si="253"/>
        <v>2.0297734469776067E-3</v>
      </c>
      <c r="N1290" s="13">
        <f t="shared" si="249"/>
        <v>1.2584595371261161E-3</v>
      </c>
      <c r="O1290" s="13">
        <f t="shared" si="250"/>
        <v>1.2584595371261161E-3</v>
      </c>
      <c r="Q1290">
        <v>25.755444060325889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4.6616139276853206</v>
      </c>
      <c r="G1291" s="13">
        <f t="shared" si="244"/>
        <v>0</v>
      </c>
      <c r="H1291" s="13">
        <f t="shared" si="245"/>
        <v>4.6616139276853206</v>
      </c>
      <c r="I1291" s="16">
        <f t="shared" si="252"/>
        <v>4.7501009454676693</v>
      </c>
      <c r="J1291" s="13">
        <f t="shared" si="246"/>
        <v>4.7493060930772391</v>
      </c>
      <c r="K1291" s="13">
        <f t="shared" si="247"/>
        <v>7.9485239043020073E-4</v>
      </c>
      <c r="L1291" s="13">
        <f t="shared" si="248"/>
        <v>0</v>
      </c>
      <c r="M1291" s="13">
        <f t="shared" si="253"/>
        <v>7.7131390985149062E-4</v>
      </c>
      <c r="N1291" s="13">
        <f t="shared" si="249"/>
        <v>4.7821462410792417E-4</v>
      </c>
      <c r="O1291" s="13">
        <f t="shared" si="250"/>
        <v>4.7821462410792417E-4</v>
      </c>
      <c r="Q1291">
        <v>22.989354590010141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19.859050604585789</v>
      </c>
      <c r="G1292" s="13">
        <f t="shared" si="244"/>
        <v>0</v>
      </c>
      <c r="H1292" s="13">
        <f t="shared" si="245"/>
        <v>19.859050604585789</v>
      </c>
      <c r="I1292" s="16">
        <f t="shared" si="252"/>
        <v>19.85984545697622</v>
      </c>
      <c r="J1292" s="13">
        <f t="shared" si="246"/>
        <v>19.740031843589023</v>
      </c>
      <c r="K1292" s="13">
        <f t="shared" si="247"/>
        <v>0.11981361338719765</v>
      </c>
      <c r="L1292" s="13">
        <f t="shared" si="248"/>
        <v>0</v>
      </c>
      <c r="M1292" s="13">
        <f t="shared" si="253"/>
        <v>2.9309928574356646E-4</v>
      </c>
      <c r="N1292" s="13">
        <f t="shared" si="249"/>
        <v>1.8172155716101121E-4</v>
      </c>
      <c r="O1292" s="13">
        <f t="shared" si="250"/>
        <v>1.8172155716101121E-4</v>
      </c>
      <c r="Q1292">
        <v>17.807675068205359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115.95060303123211</v>
      </c>
      <c r="G1293" s="13">
        <f t="shared" si="244"/>
        <v>12.7697915180054</v>
      </c>
      <c r="H1293" s="13">
        <f t="shared" si="245"/>
        <v>103.1808115132267</v>
      </c>
      <c r="I1293" s="16">
        <f t="shared" si="252"/>
        <v>103.30062512661389</v>
      </c>
      <c r="J1293" s="13">
        <f t="shared" si="246"/>
        <v>78.352689206703303</v>
      </c>
      <c r="K1293" s="13">
        <f t="shared" si="247"/>
        <v>24.947935919910591</v>
      </c>
      <c r="L1293" s="13">
        <f t="shared" si="248"/>
        <v>4.7854797539269471</v>
      </c>
      <c r="M1293" s="13">
        <f t="shared" si="253"/>
        <v>4.7855911316555293</v>
      </c>
      <c r="N1293" s="13">
        <f t="shared" si="249"/>
        <v>2.9670665016264279</v>
      </c>
      <c r="O1293" s="13">
        <f t="shared" si="250"/>
        <v>15.736858019631828</v>
      </c>
      <c r="Q1293">
        <v>12.000593351612901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7.8701194736134106</v>
      </c>
      <c r="G1294" s="13">
        <f t="shared" si="244"/>
        <v>0</v>
      </c>
      <c r="H1294" s="13">
        <f t="shared" si="245"/>
        <v>7.8701194736134106</v>
      </c>
      <c r="I1294" s="16">
        <f t="shared" si="252"/>
        <v>28.032575639597059</v>
      </c>
      <c r="J1294" s="13">
        <f t="shared" si="246"/>
        <v>27.330752996157184</v>
      </c>
      <c r="K1294" s="13">
        <f t="shared" si="247"/>
        <v>0.70182264343987555</v>
      </c>
      <c r="L1294" s="13">
        <f t="shared" si="248"/>
        <v>0</v>
      </c>
      <c r="M1294" s="13">
        <f t="shared" si="253"/>
        <v>1.8185246300291014</v>
      </c>
      <c r="N1294" s="13">
        <f t="shared" si="249"/>
        <v>1.1274852706180429</v>
      </c>
      <c r="O1294" s="13">
        <f t="shared" si="250"/>
        <v>1.1274852706180429</v>
      </c>
      <c r="Q1294">
        <v>12.324743807329449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0.15161290299999999</v>
      </c>
      <c r="G1295" s="13">
        <f t="shared" si="244"/>
        <v>0</v>
      </c>
      <c r="H1295" s="13">
        <f t="shared" si="245"/>
        <v>0.15161290299999999</v>
      </c>
      <c r="I1295" s="16">
        <f t="shared" si="252"/>
        <v>0.85343554643987551</v>
      </c>
      <c r="J1295" s="13">
        <f t="shared" si="246"/>
        <v>0.85342341376169073</v>
      </c>
      <c r="K1295" s="13">
        <f t="shared" si="247"/>
        <v>1.213267818478414E-5</v>
      </c>
      <c r="L1295" s="13">
        <f t="shared" si="248"/>
        <v>0</v>
      </c>
      <c r="M1295" s="13">
        <f t="shared" si="253"/>
        <v>0.69103935941105843</v>
      </c>
      <c r="N1295" s="13">
        <f t="shared" si="249"/>
        <v>0.42844440283485624</v>
      </c>
      <c r="O1295" s="13">
        <f t="shared" si="250"/>
        <v>0.42844440283485624</v>
      </c>
      <c r="Q1295">
        <v>16.140668816984562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10.156377071593161</v>
      </c>
      <c r="G1296" s="13">
        <f t="shared" si="244"/>
        <v>0</v>
      </c>
      <c r="H1296" s="13">
        <f t="shared" si="245"/>
        <v>10.156377071593161</v>
      </c>
      <c r="I1296" s="16">
        <f t="shared" si="252"/>
        <v>10.156389204271346</v>
      </c>
      <c r="J1296" s="13">
        <f t="shared" si="246"/>
        <v>10.14414423068351</v>
      </c>
      <c r="K1296" s="13">
        <f t="shared" si="247"/>
        <v>1.2244973587835162E-2</v>
      </c>
      <c r="L1296" s="13">
        <f t="shared" si="248"/>
        <v>0</v>
      </c>
      <c r="M1296" s="13">
        <f t="shared" si="253"/>
        <v>0.26259495657620219</v>
      </c>
      <c r="N1296" s="13">
        <f t="shared" si="249"/>
        <v>0.16280887307724534</v>
      </c>
      <c r="O1296" s="13">
        <f t="shared" si="250"/>
        <v>0.16280887307724534</v>
      </c>
      <c r="Q1296">
        <v>19.760027974412079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19.15895294192218</v>
      </c>
      <c r="G1297" s="13">
        <f t="shared" si="244"/>
        <v>0</v>
      </c>
      <c r="H1297" s="13">
        <f t="shared" si="245"/>
        <v>19.15895294192218</v>
      </c>
      <c r="I1297" s="16">
        <f t="shared" si="252"/>
        <v>19.171197915510014</v>
      </c>
      <c r="J1297" s="13">
        <f t="shared" si="246"/>
        <v>19.106458133522363</v>
      </c>
      <c r="K1297" s="13">
        <f t="shared" si="247"/>
        <v>6.4739781987650957E-2</v>
      </c>
      <c r="L1297" s="13">
        <f t="shared" si="248"/>
        <v>0</v>
      </c>
      <c r="M1297" s="13">
        <f t="shared" si="253"/>
        <v>9.9786083498956846E-2</v>
      </c>
      <c r="N1297" s="13">
        <f t="shared" si="249"/>
        <v>6.1867371769353245E-2</v>
      </c>
      <c r="O1297" s="13">
        <f t="shared" si="250"/>
        <v>6.1867371769353245E-2</v>
      </c>
      <c r="Q1297">
        <v>21.436684563241251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63.912460334514691</v>
      </c>
      <c r="G1298" s="13">
        <f t="shared" si="244"/>
        <v>4.0603391770276218</v>
      </c>
      <c r="H1298" s="13">
        <f t="shared" si="245"/>
        <v>59.852121157487069</v>
      </c>
      <c r="I1298" s="16">
        <f t="shared" si="252"/>
        <v>59.916860939474716</v>
      </c>
      <c r="J1298" s="13">
        <f t="shared" si="246"/>
        <v>58.018269269038882</v>
      </c>
      <c r="K1298" s="13">
        <f t="shared" si="247"/>
        <v>1.8985916704358345</v>
      </c>
      <c r="L1298" s="13">
        <f t="shared" si="248"/>
        <v>0</v>
      </c>
      <c r="M1298" s="13">
        <f t="shared" si="253"/>
        <v>3.7918711729603601E-2</v>
      </c>
      <c r="N1298" s="13">
        <f t="shared" si="249"/>
        <v>2.3509601272354231E-2</v>
      </c>
      <c r="O1298" s="13">
        <f t="shared" si="250"/>
        <v>4.0838487782999762</v>
      </c>
      <c r="Q1298">
        <v>21.414061309024309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5.0387403059599158</v>
      </c>
      <c r="G1299" s="13">
        <f t="shared" si="244"/>
        <v>0</v>
      </c>
      <c r="H1299" s="13">
        <f t="shared" si="245"/>
        <v>5.0387403059599158</v>
      </c>
      <c r="I1299" s="16">
        <f t="shared" si="252"/>
        <v>6.9373319763957504</v>
      </c>
      <c r="J1299" s="13">
        <f t="shared" si="246"/>
        <v>6.9349539293581248</v>
      </c>
      <c r="K1299" s="13">
        <f t="shared" si="247"/>
        <v>2.3780470376255636E-3</v>
      </c>
      <c r="L1299" s="13">
        <f t="shared" si="248"/>
        <v>0</v>
      </c>
      <c r="M1299" s="13">
        <f t="shared" si="253"/>
        <v>1.440911045724937E-2</v>
      </c>
      <c r="N1299" s="13">
        <f t="shared" si="249"/>
        <v>8.9336484834946096E-3</v>
      </c>
      <c r="O1299" s="13">
        <f t="shared" si="250"/>
        <v>8.9336484834946096E-3</v>
      </c>
      <c r="Q1299">
        <v>23.27461992728275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70.163624313666546</v>
      </c>
      <c r="G1300" s="13">
        <f t="shared" si="244"/>
        <v>5.1065758782366837</v>
      </c>
      <c r="H1300" s="13">
        <f t="shared" si="245"/>
        <v>65.057048435429863</v>
      </c>
      <c r="I1300" s="16">
        <f t="shared" si="252"/>
        <v>65.059426482467487</v>
      </c>
      <c r="J1300" s="13">
        <f t="shared" si="246"/>
        <v>64.093727181140906</v>
      </c>
      <c r="K1300" s="13">
        <f t="shared" si="247"/>
        <v>0.96569930132658044</v>
      </c>
      <c r="L1300" s="13">
        <f t="shared" si="248"/>
        <v>0</v>
      </c>
      <c r="M1300" s="13">
        <f t="shared" si="253"/>
        <v>5.47546197375476E-3</v>
      </c>
      <c r="N1300" s="13">
        <f t="shared" si="249"/>
        <v>3.3947864237279511E-3</v>
      </c>
      <c r="O1300" s="13">
        <f t="shared" si="250"/>
        <v>5.1099706646604117</v>
      </c>
      <c r="Q1300">
        <v>28.23756987096775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70.082704528726822</v>
      </c>
      <c r="G1301" s="13">
        <f t="shared" si="244"/>
        <v>5.0930326006742597</v>
      </c>
      <c r="H1301" s="13">
        <f t="shared" si="245"/>
        <v>64.989671928052559</v>
      </c>
      <c r="I1301" s="16">
        <f t="shared" si="252"/>
        <v>65.955371229379139</v>
      </c>
      <c r="J1301" s="13">
        <f t="shared" si="246"/>
        <v>64.444873775938305</v>
      </c>
      <c r="K1301" s="13">
        <f t="shared" si="247"/>
        <v>1.5104974534408342</v>
      </c>
      <c r="L1301" s="13">
        <f t="shared" si="248"/>
        <v>0</v>
      </c>
      <c r="M1301" s="13">
        <f t="shared" si="253"/>
        <v>2.080675550026809E-3</v>
      </c>
      <c r="N1301" s="13">
        <f t="shared" si="249"/>
        <v>1.2900188410166216E-3</v>
      </c>
      <c r="O1301" s="13">
        <f t="shared" si="250"/>
        <v>5.0943226195152764</v>
      </c>
      <c r="Q1301">
        <v>25.191134351076691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4.4011758366625449</v>
      </c>
      <c r="G1302" s="13">
        <f t="shared" si="244"/>
        <v>0</v>
      </c>
      <c r="H1302" s="13">
        <f t="shared" si="245"/>
        <v>4.4011758366625449</v>
      </c>
      <c r="I1302" s="16">
        <f t="shared" si="252"/>
        <v>5.9116732901033791</v>
      </c>
      <c r="J1302" s="13">
        <f t="shared" si="246"/>
        <v>5.9105927682755324</v>
      </c>
      <c r="K1302" s="13">
        <f t="shared" si="247"/>
        <v>1.080521827846681E-3</v>
      </c>
      <c r="L1302" s="13">
        <f t="shared" si="248"/>
        <v>0</v>
      </c>
      <c r="M1302" s="13">
        <f t="shared" si="253"/>
        <v>7.9065670901018741E-4</v>
      </c>
      <c r="N1302" s="13">
        <f t="shared" si="249"/>
        <v>4.9020715958631616E-4</v>
      </c>
      <c r="O1302" s="13">
        <f t="shared" si="250"/>
        <v>4.9020715958631616E-4</v>
      </c>
      <c r="Q1302">
        <v>25.487408505889629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14.771797788441759</v>
      </c>
      <c r="G1303" s="13">
        <f t="shared" si="244"/>
        <v>0</v>
      </c>
      <c r="H1303" s="13">
        <f t="shared" si="245"/>
        <v>14.771797788441759</v>
      </c>
      <c r="I1303" s="16">
        <f t="shared" si="252"/>
        <v>14.772878310269606</v>
      </c>
      <c r="J1303" s="13">
        <f t="shared" si="246"/>
        <v>14.73703099955153</v>
      </c>
      <c r="K1303" s="13">
        <f t="shared" si="247"/>
        <v>3.5847310718075676E-2</v>
      </c>
      <c r="L1303" s="13">
        <f t="shared" si="248"/>
        <v>0</v>
      </c>
      <c r="M1303" s="13">
        <f t="shared" si="253"/>
        <v>3.0044954942387125E-4</v>
      </c>
      <c r="N1303" s="13">
        <f t="shared" si="249"/>
        <v>1.8627872064280016E-4</v>
      </c>
      <c r="O1303" s="13">
        <f t="shared" si="250"/>
        <v>1.8627872064280016E-4</v>
      </c>
      <c r="Q1303">
        <v>20.099425333873199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3.48488312411475</v>
      </c>
      <c r="G1304" s="13">
        <f t="shared" si="244"/>
        <v>0</v>
      </c>
      <c r="H1304" s="13">
        <f t="shared" si="245"/>
        <v>3.48488312411475</v>
      </c>
      <c r="I1304" s="16">
        <f t="shared" si="252"/>
        <v>3.5207304348328257</v>
      </c>
      <c r="J1304" s="13">
        <f t="shared" si="246"/>
        <v>3.519936992795385</v>
      </c>
      <c r="K1304" s="13">
        <f t="shared" si="247"/>
        <v>7.9344203744069475E-4</v>
      </c>
      <c r="L1304" s="13">
        <f t="shared" si="248"/>
        <v>0</v>
      </c>
      <c r="M1304" s="13">
        <f t="shared" si="253"/>
        <v>1.1417082878107109E-4</v>
      </c>
      <c r="N1304" s="13">
        <f t="shared" si="249"/>
        <v>7.0785913844264076E-5</v>
      </c>
      <c r="O1304" s="13">
        <f t="shared" si="250"/>
        <v>7.0785913844264076E-5</v>
      </c>
      <c r="Q1304">
        <v>16.643867379462421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75.247141422101478</v>
      </c>
      <c r="G1305" s="13">
        <f t="shared" si="244"/>
        <v>5.9573873731529323</v>
      </c>
      <c r="H1305" s="13">
        <f t="shared" si="245"/>
        <v>69.289754048948552</v>
      </c>
      <c r="I1305" s="16">
        <f t="shared" si="252"/>
        <v>69.290547490985986</v>
      </c>
      <c r="J1305" s="13">
        <f t="shared" si="246"/>
        <v>62.193346441227611</v>
      </c>
      <c r="K1305" s="13">
        <f t="shared" si="247"/>
        <v>7.0972010497583753</v>
      </c>
      <c r="L1305" s="13">
        <f t="shared" si="248"/>
        <v>0</v>
      </c>
      <c r="M1305" s="13">
        <f t="shared" si="253"/>
        <v>4.3384914936807012E-5</v>
      </c>
      <c r="N1305" s="13">
        <f t="shared" si="249"/>
        <v>2.6898647260820346E-5</v>
      </c>
      <c r="O1305" s="13">
        <f t="shared" si="250"/>
        <v>5.957414271800193</v>
      </c>
      <c r="Q1305">
        <v>14.330425050005051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70.887950123636799</v>
      </c>
      <c r="G1306" s="13">
        <f t="shared" si="244"/>
        <v>5.2278039004980164</v>
      </c>
      <c r="H1306" s="13">
        <f t="shared" si="245"/>
        <v>65.660146223138781</v>
      </c>
      <c r="I1306" s="16">
        <f t="shared" si="252"/>
        <v>72.757347272897164</v>
      </c>
      <c r="J1306" s="13">
        <f t="shared" si="246"/>
        <v>63.849852023679354</v>
      </c>
      <c r="K1306" s="13">
        <f t="shared" si="247"/>
        <v>8.9074952492178099</v>
      </c>
      <c r="L1306" s="13">
        <f t="shared" si="248"/>
        <v>0</v>
      </c>
      <c r="M1306" s="13">
        <f t="shared" si="253"/>
        <v>1.6486267675986666E-5</v>
      </c>
      <c r="N1306" s="13">
        <f t="shared" si="249"/>
        <v>1.0221485959111733E-5</v>
      </c>
      <c r="O1306" s="13">
        <f t="shared" si="250"/>
        <v>5.2278141219839753</v>
      </c>
      <c r="Q1306">
        <v>13.4962899516129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4.0142180090724349</v>
      </c>
      <c r="G1307" s="13">
        <f t="shared" si="244"/>
        <v>0</v>
      </c>
      <c r="H1307" s="13">
        <f t="shared" si="245"/>
        <v>4.0142180090724349</v>
      </c>
      <c r="I1307" s="16">
        <f t="shared" si="252"/>
        <v>12.921713258290245</v>
      </c>
      <c r="J1307" s="13">
        <f t="shared" si="246"/>
        <v>12.876929550509347</v>
      </c>
      <c r="K1307" s="13">
        <f t="shared" si="247"/>
        <v>4.4783707780897686E-2</v>
      </c>
      <c r="L1307" s="13">
        <f t="shared" si="248"/>
        <v>0</v>
      </c>
      <c r="M1307" s="13">
        <f t="shared" si="253"/>
        <v>6.2647817168749332E-6</v>
      </c>
      <c r="N1307" s="13">
        <f t="shared" si="249"/>
        <v>3.8841646644624585E-6</v>
      </c>
      <c r="O1307" s="13">
        <f t="shared" si="250"/>
        <v>3.8841646644624585E-6</v>
      </c>
      <c r="Q1307">
        <v>15.66443597012058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111.7721635747444</v>
      </c>
      <c r="G1308" s="13">
        <f t="shared" si="244"/>
        <v>12.070459885090752</v>
      </c>
      <c r="H1308" s="13">
        <f t="shared" si="245"/>
        <v>99.701703689653641</v>
      </c>
      <c r="I1308" s="16">
        <f t="shared" si="252"/>
        <v>99.746487397434535</v>
      </c>
      <c r="J1308" s="13">
        <f t="shared" si="246"/>
        <v>84.05936916177771</v>
      </c>
      <c r="K1308" s="13">
        <f t="shared" si="247"/>
        <v>15.687118235656826</v>
      </c>
      <c r="L1308" s="13">
        <f t="shared" si="248"/>
        <v>0</v>
      </c>
      <c r="M1308" s="13">
        <f t="shared" si="253"/>
        <v>2.3806170524124747E-6</v>
      </c>
      <c r="N1308" s="13">
        <f t="shared" si="249"/>
        <v>1.4759825724957343E-6</v>
      </c>
      <c r="O1308" s="13">
        <f t="shared" si="250"/>
        <v>12.070461361073324</v>
      </c>
      <c r="Q1308">
        <v>15.788141300002851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10.156373307762131</v>
      </c>
      <c r="G1309" s="13">
        <f t="shared" si="244"/>
        <v>0</v>
      </c>
      <c r="H1309" s="13">
        <f t="shared" si="245"/>
        <v>10.156373307762131</v>
      </c>
      <c r="I1309" s="16">
        <f t="shared" si="252"/>
        <v>25.843491543418956</v>
      </c>
      <c r="J1309" s="13">
        <f t="shared" si="246"/>
        <v>25.55670669066108</v>
      </c>
      <c r="K1309" s="13">
        <f t="shared" si="247"/>
        <v>0.2867848527578758</v>
      </c>
      <c r="L1309" s="13">
        <f t="shared" si="248"/>
        <v>0</v>
      </c>
      <c r="M1309" s="13">
        <f t="shared" si="253"/>
        <v>9.0463447991674039E-7</v>
      </c>
      <c r="N1309" s="13">
        <f t="shared" si="249"/>
        <v>5.6087337754837907E-7</v>
      </c>
      <c r="O1309" s="13">
        <f t="shared" si="250"/>
        <v>5.6087337754837907E-7</v>
      </c>
      <c r="Q1309">
        <v>17.16703003853528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5.0750599999217334</v>
      </c>
      <c r="G1310" s="13">
        <f t="shared" si="244"/>
        <v>0</v>
      </c>
      <c r="H1310" s="13">
        <f t="shared" si="245"/>
        <v>5.0750599999217334</v>
      </c>
      <c r="I1310" s="16">
        <f t="shared" si="252"/>
        <v>5.3618448526796092</v>
      </c>
      <c r="J1310" s="13">
        <f t="shared" si="246"/>
        <v>5.3605289584517974</v>
      </c>
      <c r="K1310" s="13">
        <f t="shared" si="247"/>
        <v>1.3158942278117536E-3</v>
      </c>
      <c r="L1310" s="13">
        <f t="shared" si="248"/>
        <v>0</v>
      </c>
      <c r="M1310" s="13">
        <f t="shared" si="253"/>
        <v>3.4376110236836132E-7</v>
      </c>
      <c r="N1310" s="13">
        <f t="shared" si="249"/>
        <v>2.1313188346838403E-7</v>
      </c>
      <c r="O1310" s="13">
        <f t="shared" si="250"/>
        <v>2.1313188346838403E-7</v>
      </c>
      <c r="Q1310">
        <v>21.9905124223996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78.961516233102259</v>
      </c>
      <c r="G1311" s="13">
        <f t="shared" si="244"/>
        <v>6.5790500366626414</v>
      </c>
      <c r="H1311" s="13">
        <f t="shared" si="245"/>
        <v>72.382466196439623</v>
      </c>
      <c r="I1311" s="16">
        <f t="shared" si="252"/>
        <v>72.383782090667438</v>
      </c>
      <c r="J1311" s="13">
        <f t="shared" si="246"/>
        <v>69.572537043742656</v>
      </c>
      <c r="K1311" s="13">
        <f t="shared" si="247"/>
        <v>2.8112450469247818</v>
      </c>
      <c r="L1311" s="13">
        <f t="shared" si="248"/>
        <v>0</v>
      </c>
      <c r="M1311" s="13">
        <f t="shared" si="253"/>
        <v>1.3062921889997729E-7</v>
      </c>
      <c r="N1311" s="13">
        <f t="shared" si="249"/>
        <v>8.0990115717985922E-8</v>
      </c>
      <c r="O1311" s="13">
        <f t="shared" si="250"/>
        <v>6.5790501176527574</v>
      </c>
      <c r="Q1311">
        <v>22.57111933627943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67.002742535457628</v>
      </c>
      <c r="G1312" s="13">
        <f t="shared" si="244"/>
        <v>4.5775495184140409</v>
      </c>
      <c r="H1312" s="13">
        <f t="shared" si="245"/>
        <v>62.42519301704359</v>
      </c>
      <c r="I1312" s="16">
        <f t="shared" si="252"/>
        <v>65.236438063968365</v>
      </c>
      <c r="J1312" s="13">
        <f t="shared" si="246"/>
        <v>64.208260742018993</v>
      </c>
      <c r="K1312" s="13">
        <f t="shared" si="247"/>
        <v>1.0281773219493715</v>
      </c>
      <c r="L1312" s="13">
        <f t="shared" si="248"/>
        <v>0</v>
      </c>
      <c r="M1312" s="13">
        <f t="shared" si="253"/>
        <v>4.963910318199137E-8</v>
      </c>
      <c r="N1312" s="13">
        <f t="shared" si="249"/>
        <v>3.077624397283465E-8</v>
      </c>
      <c r="O1312" s="13">
        <f t="shared" si="250"/>
        <v>4.5775495491902847</v>
      </c>
      <c r="Q1312">
        <v>27.826016870967749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21.98596191591092</v>
      </c>
      <c r="G1313" s="13">
        <f t="shared" si="244"/>
        <v>0</v>
      </c>
      <c r="H1313" s="13">
        <f t="shared" si="245"/>
        <v>21.98596191591092</v>
      </c>
      <c r="I1313" s="16">
        <f t="shared" si="252"/>
        <v>23.014139237860292</v>
      </c>
      <c r="J1313" s="13">
        <f t="shared" si="246"/>
        <v>22.956490297516037</v>
      </c>
      <c r="K1313" s="13">
        <f t="shared" si="247"/>
        <v>5.7648940344254385E-2</v>
      </c>
      <c r="L1313" s="13">
        <f t="shared" si="248"/>
        <v>0</v>
      </c>
      <c r="M1313" s="13">
        <f t="shared" si="253"/>
        <v>1.886285920915672E-8</v>
      </c>
      <c r="N1313" s="13">
        <f t="shared" si="249"/>
        <v>1.1694972709677167E-8</v>
      </c>
      <c r="O1313" s="13">
        <f t="shared" si="250"/>
        <v>1.1694972709677167E-8</v>
      </c>
      <c r="Q1313">
        <v>26.189194365445601</v>
      </c>
    </row>
    <row r="1314" spans="1:17" x14ac:dyDescent="0.2">
      <c r="A1314" s="14">
        <f t="shared" si="251"/>
        <v>61972</v>
      </c>
      <c r="B1314" s="1">
        <v>9</v>
      </c>
      <c r="F1314" s="34">
        <v>12.239642975333419</v>
      </c>
      <c r="G1314" s="13">
        <f t="shared" si="244"/>
        <v>0</v>
      </c>
      <c r="H1314" s="13">
        <f t="shared" si="245"/>
        <v>12.239642975333419</v>
      </c>
      <c r="I1314" s="16">
        <f t="shared" si="252"/>
        <v>12.297291915677674</v>
      </c>
      <c r="J1314" s="13">
        <f t="shared" si="246"/>
        <v>12.284838297666646</v>
      </c>
      <c r="K1314" s="13">
        <f t="shared" si="247"/>
        <v>1.2453618011027956E-2</v>
      </c>
      <c r="L1314" s="13">
        <f t="shared" si="248"/>
        <v>0</v>
      </c>
      <c r="M1314" s="13">
        <f t="shared" si="253"/>
        <v>7.1678864994795531E-9</v>
      </c>
      <c r="N1314" s="13">
        <f t="shared" si="249"/>
        <v>4.4440896296773225E-9</v>
      </c>
      <c r="O1314" s="13">
        <f t="shared" si="250"/>
        <v>4.4440896296773225E-9</v>
      </c>
      <c r="Q1314">
        <v>23.706640574769139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70.142059286030246</v>
      </c>
      <c r="G1315" s="13">
        <f t="shared" si="244"/>
        <v>5.1029666106745255</v>
      </c>
      <c r="H1315" s="13">
        <f t="shared" si="245"/>
        <v>65.039092675355718</v>
      </c>
      <c r="I1315" s="16">
        <f t="shared" si="252"/>
        <v>65.051546293366741</v>
      </c>
      <c r="J1315" s="13">
        <f t="shared" si="246"/>
        <v>62.041325622893879</v>
      </c>
      <c r="K1315" s="13">
        <f t="shared" si="247"/>
        <v>3.0102206704728616</v>
      </c>
      <c r="L1315" s="13">
        <f t="shared" si="248"/>
        <v>0</v>
      </c>
      <c r="M1315" s="13">
        <f t="shared" si="253"/>
        <v>2.7237968698022306E-9</v>
      </c>
      <c r="N1315" s="13">
        <f t="shared" si="249"/>
        <v>1.688754059277383E-9</v>
      </c>
      <c r="O1315" s="13">
        <f t="shared" si="250"/>
        <v>5.1029666123632795</v>
      </c>
      <c r="Q1315">
        <v>19.739120737268951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54.120729862271652</v>
      </c>
      <c r="G1316" s="13">
        <f t="shared" si="244"/>
        <v>2.4215295373230878</v>
      </c>
      <c r="H1316" s="13">
        <f t="shared" si="245"/>
        <v>51.699200324948563</v>
      </c>
      <c r="I1316" s="16">
        <f t="shared" si="252"/>
        <v>54.709420995421425</v>
      </c>
      <c r="J1316" s="13">
        <f t="shared" si="246"/>
        <v>51.379816469111987</v>
      </c>
      <c r="K1316" s="13">
        <f t="shared" si="247"/>
        <v>3.3296045263094385</v>
      </c>
      <c r="L1316" s="13">
        <f t="shared" si="248"/>
        <v>0</v>
      </c>
      <c r="M1316" s="13">
        <f t="shared" si="253"/>
        <v>1.0350428105248476E-9</v>
      </c>
      <c r="N1316" s="13">
        <f t="shared" si="249"/>
        <v>6.4172654252540548E-10</v>
      </c>
      <c r="O1316" s="13">
        <f t="shared" si="250"/>
        <v>2.4215295379648145</v>
      </c>
      <c r="Q1316">
        <v>15.171387368722851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20.763052608787959</v>
      </c>
      <c r="G1317" s="13">
        <f t="shared" si="244"/>
        <v>0</v>
      </c>
      <c r="H1317" s="13">
        <f t="shared" si="245"/>
        <v>20.763052608787959</v>
      </c>
      <c r="I1317" s="16">
        <f t="shared" si="252"/>
        <v>24.092657135097397</v>
      </c>
      <c r="J1317" s="13">
        <f t="shared" si="246"/>
        <v>23.699438877437021</v>
      </c>
      <c r="K1317" s="13">
        <f t="shared" si="247"/>
        <v>0.39321825766037577</v>
      </c>
      <c r="L1317" s="13">
        <f t="shared" si="248"/>
        <v>0</v>
      </c>
      <c r="M1317" s="13">
        <f t="shared" si="253"/>
        <v>3.9331626799944215E-10</v>
      </c>
      <c r="N1317" s="13">
        <f t="shared" si="249"/>
        <v>2.4385608615965413E-10</v>
      </c>
      <c r="O1317" s="13">
        <f t="shared" si="250"/>
        <v>2.4385608615965413E-10</v>
      </c>
      <c r="Q1317">
        <v>13.335762570740609</v>
      </c>
    </row>
    <row r="1318" spans="1:17" x14ac:dyDescent="0.2">
      <c r="A1318" s="14">
        <f t="shared" si="251"/>
        <v>62094</v>
      </c>
      <c r="B1318" s="1">
        <v>1</v>
      </c>
      <c r="F1318" s="34">
        <v>0.15161290299999999</v>
      </c>
      <c r="G1318" s="13">
        <f t="shared" si="244"/>
        <v>0</v>
      </c>
      <c r="H1318" s="13">
        <f t="shared" si="245"/>
        <v>0.15161290299999999</v>
      </c>
      <c r="I1318" s="16">
        <f t="shared" si="252"/>
        <v>0.54483116066037574</v>
      </c>
      <c r="J1318" s="13">
        <f t="shared" si="246"/>
        <v>0.54482767166742641</v>
      </c>
      <c r="K1318" s="13">
        <f t="shared" si="247"/>
        <v>3.4889929493298055E-6</v>
      </c>
      <c r="L1318" s="13">
        <f t="shared" si="248"/>
        <v>0</v>
      </c>
      <c r="M1318" s="13">
        <f t="shared" si="253"/>
        <v>1.4946018183978802E-10</v>
      </c>
      <c r="N1318" s="13">
        <f t="shared" si="249"/>
        <v>9.2665312740668568E-11</v>
      </c>
      <c r="O1318" s="13">
        <f t="shared" si="250"/>
        <v>9.2665312740668568E-11</v>
      </c>
      <c r="Q1318">
        <v>15.425607580503961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91.039486537627056</v>
      </c>
      <c r="G1319" s="13">
        <f t="shared" si="244"/>
        <v>8.600500097939312</v>
      </c>
      <c r="H1319" s="13">
        <f t="shared" si="245"/>
        <v>82.438986439687739</v>
      </c>
      <c r="I1319" s="16">
        <f t="shared" si="252"/>
        <v>82.438989928680684</v>
      </c>
      <c r="J1319" s="13">
        <f t="shared" si="246"/>
        <v>72.363697059397538</v>
      </c>
      <c r="K1319" s="13">
        <f t="shared" si="247"/>
        <v>10.075292869283146</v>
      </c>
      <c r="L1319" s="13">
        <f t="shared" si="248"/>
        <v>0</v>
      </c>
      <c r="M1319" s="13">
        <f t="shared" si="253"/>
        <v>5.6794869099119455E-11</v>
      </c>
      <c r="N1319" s="13">
        <f t="shared" si="249"/>
        <v>3.5212818841454059E-11</v>
      </c>
      <c r="O1319" s="13">
        <f t="shared" si="250"/>
        <v>8.6005000979745247</v>
      </c>
      <c r="Q1319">
        <v>15.313767056082479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137.8380202487829</v>
      </c>
      <c r="G1320" s="13">
        <f t="shared" si="244"/>
        <v>16.433016361258307</v>
      </c>
      <c r="H1320" s="13">
        <f t="shared" si="245"/>
        <v>121.40500388752459</v>
      </c>
      <c r="I1320" s="16">
        <f t="shared" si="252"/>
        <v>131.48029675680772</v>
      </c>
      <c r="J1320" s="13">
        <f t="shared" si="246"/>
        <v>92.569507445171467</v>
      </c>
      <c r="K1320" s="13">
        <f t="shared" si="247"/>
        <v>38.91078931163625</v>
      </c>
      <c r="L1320" s="13">
        <f t="shared" si="248"/>
        <v>13.289111890288606</v>
      </c>
      <c r="M1320" s="13">
        <f t="shared" si="253"/>
        <v>13.289111890310188</v>
      </c>
      <c r="N1320" s="13">
        <f t="shared" si="249"/>
        <v>8.239249371992317</v>
      </c>
      <c r="O1320" s="13">
        <f t="shared" si="250"/>
        <v>24.672265733250626</v>
      </c>
      <c r="Q1320">
        <v>13.184663951612899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11.49589582952728</v>
      </c>
      <c r="G1321" s="13">
        <f t="shared" si="244"/>
        <v>0</v>
      </c>
      <c r="H1321" s="13">
        <f t="shared" si="245"/>
        <v>11.49589582952728</v>
      </c>
      <c r="I1321" s="16">
        <f t="shared" si="252"/>
        <v>37.117573250874926</v>
      </c>
      <c r="J1321" s="13">
        <f t="shared" si="246"/>
        <v>36.174193852491513</v>
      </c>
      <c r="K1321" s="13">
        <f t="shared" si="247"/>
        <v>0.94337939838341356</v>
      </c>
      <c r="L1321" s="13">
        <f t="shared" si="248"/>
        <v>0</v>
      </c>
      <c r="M1321" s="13">
        <f t="shared" si="253"/>
        <v>5.0498625183178714</v>
      </c>
      <c r="N1321" s="13">
        <f t="shared" si="249"/>
        <v>3.1309147613570802</v>
      </c>
      <c r="O1321" s="13">
        <f t="shared" si="250"/>
        <v>3.1309147613570802</v>
      </c>
      <c r="Q1321">
        <v>16.267025903062478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6.5459242245385099</v>
      </c>
      <c r="G1322" s="13">
        <f t="shared" si="244"/>
        <v>0</v>
      </c>
      <c r="H1322" s="13">
        <f t="shared" si="245"/>
        <v>6.5459242245385099</v>
      </c>
      <c r="I1322" s="16">
        <f t="shared" si="252"/>
        <v>7.4893036229219234</v>
      </c>
      <c r="J1322" s="13">
        <f t="shared" si="246"/>
        <v>7.4858780215521019</v>
      </c>
      <c r="K1322" s="13">
        <f t="shared" si="247"/>
        <v>3.4256013698215071E-3</v>
      </c>
      <c r="L1322" s="13">
        <f t="shared" si="248"/>
        <v>0</v>
      </c>
      <c r="M1322" s="13">
        <f t="shared" si="253"/>
        <v>1.9189477569607911</v>
      </c>
      <c r="N1322" s="13">
        <f t="shared" si="249"/>
        <v>1.1897476093156905</v>
      </c>
      <c r="O1322" s="13">
        <f t="shared" si="250"/>
        <v>1.1897476093156905</v>
      </c>
      <c r="Q1322">
        <v>22.312358592388961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56.562660385205497</v>
      </c>
      <c r="G1323" s="13">
        <f t="shared" si="244"/>
        <v>2.8302273963804763</v>
      </c>
      <c r="H1323" s="13">
        <f t="shared" si="245"/>
        <v>53.732432988825018</v>
      </c>
      <c r="I1323" s="16">
        <f t="shared" si="252"/>
        <v>53.735858590194837</v>
      </c>
      <c r="J1323" s="13">
        <f t="shared" si="246"/>
        <v>52.811874404299175</v>
      </c>
      <c r="K1323" s="13">
        <f t="shared" si="247"/>
        <v>0.92398418589566234</v>
      </c>
      <c r="L1323" s="13">
        <f t="shared" si="248"/>
        <v>0</v>
      </c>
      <c r="M1323" s="13">
        <f t="shared" si="253"/>
        <v>0.72920014764510066</v>
      </c>
      <c r="N1323" s="13">
        <f t="shared" si="249"/>
        <v>0.45210409153996239</v>
      </c>
      <c r="O1323" s="13">
        <f t="shared" si="250"/>
        <v>3.2823314879204388</v>
      </c>
      <c r="Q1323">
        <v>24.370169353082549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76.213505271469359</v>
      </c>
      <c r="G1324" s="13">
        <f t="shared" si="244"/>
        <v>6.1191245039180604</v>
      </c>
      <c r="H1324" s="13">
        <f t="shared" si="245"/>
        <v>70.0943807675513</v>
      </c>
      <c r="I1324" s="16">
        <f t="shared" si="252"/>
        <v>71.018364953446962</v>
      </c>
      <c r="J1324" s="13">
        <f t="shared" si="246"/>
        <v>69.839671858573894</v>
      </c>
      <c r="K1324" s="13">
        <f t="shared" si="247"/>
        <v>1.1786930948730685</v>
      </c>
      <c r="L1324" s="13">
        <f t="shared" si="248"/>
        <v>0</v>
      </c>
      <c r="M1324" s="13">
        <f t="shared" si="253"/>
        <v>0.27709605610513827</v>
      </c>
      <c r="N1324" s="13">
        <f t="shared" si="249"/>
        <v>0.17179955478518572</v>
      </c>
      <c r="O1324" s="13">
        <f t="shared" si="250"/>
        <v>6.2909240587032462</v>
      </c>
      <c r="Q1324">
        <v>28.687575870967748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71.071440343929908</v>
      </c>
      <c r="G1325" s="13">
        <f t="shared" si="244"/>
        <v>5.2585140535869188</v>
      </c>
      <c r="H1325" s="13">
        <f t="shared" si="245"/>
        <v>65.812926290342986</v>
      </c>
      <c r="I1325" s="16">
        <f t="shared" si="252"/>
        <v>66.991619385216055</v>
      </c>
      <c r="J1325" s="13">
        <f t="shared" si="246"/>
        <v>65.612826957307476</v>
      </c>
      <c r="K1325" s="13">
        <f t="shared" si="247"/>
        <v>1.3787924279085786</v>
      </c>
      <c r="L1325" s="13">
        <f t="shared" si="248"/>
        <v>0</v>
      </c>
      <c r="M1325" s="13">
        <f t="shared" si="253"/>
        <v>0.10529650131995255</v>
      </c>
      <c r="N1325" s="13">
        <f t="shared" si="249"/>
        <v>6.5283830818370581E-2</v>
      </c>
      <c r="O1325" s="13">
        <f t="shared" si="250"/>
        <v>5.3237978844052893</v>
      </c>
      <c r="Q1325">
        <v>26.213096985281389</v>
      </c>
    </row>
    <row r="1326" spans="1:17" x14ac:dyDescent="0.2">
      <c r="A1326" s="14">
        <f t="shared" si="251"/>
        <v>62337</v>
      </c>
      <c r="B1326" s="1">
        <v>9</v>
      </c>
      <c r="F1326" s="34">
        <v>19.100384355072482</v>
      </c>
      <c r="G1326" s="13">
        <f t="shared" si="244"/>
        <v>0</v>
      </c>
      <c r="H1326" s="13">
        <f t="shared" si="245"/>
        <v>19.100384355072482</v>
      </c>
      <c r="I1326" s="16">
        <f t="shared" si="252"/>
        <v>20.47917678298106</v>
      </c>
      <c r="J1326" s="13">
        <f t="shared" si="246"/>
        <v>20.431534163078645</v>
      </c>
      <c r="K1326" s="13">
        <f t="shared" si="247"/>
        <v>4.7642619902415362E-2</v>
      </c>
      <c r="L1326" s="13">
        <f t="shared" si="248"/>
        <v>0</v>
      </c>
      <c r="M1326" s="13">
        <f t="shared" si="253"/>
        <v>4.0012670501581971E-2</v>
      </c>
      <c r="N1326" s="13">
        <f t="shared" si="249"/>
        <v>2.4807855710980823E-2</v>
      </c>
      <c r="O1326" s="13">
        <f t="shared" si="250"/>
        <v>2.4807855710980823E-2</v>
      </c>
      <c r="Q1326">
        <v>25.040744420118379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54.130874415100628</v>
      </c>
      <c r="G1327" s="13">
        <f t="shared" si="244"/>
        <v>2.4232273976771639</v>
      </c>
      <c r="H1327" s="13">
        <f t="shared" si="245"/>
        <v>51.707647017423461</v>
      </c>
      <c r="I1327" s="16">
        <f t="shared" si="252"/>
        <v>51.755289637325873</v>
      </c>
      <c r="J1327" s="13">
        <f t="shared" si="246"/>
        <v>50.246676566425741</v>
      </c>
      <c r="K1327" s="13">
        <f t="shared" si="247"/>
        <v>1.5086130709001324</v>
      </c>
      <c r="L1327" s="13">
        <f t="shared" si="248"/>
        <v>0</v>
      </c>
      <c r="M1327" s="13">
        <f t="shared" si="253"/>
        <v>1.5204814790601148E-2</v>
      </c>
      <c r="N1327" s="13">
        <f t="shared" si="249"/>
        <v>9.4269851701727116E-3</v>
      </c>
      <c r="O1327" s="13">
        <f t="shared" si="250"/>
        <v>2.4326543828473368</v>
      </c>
      <c r="Q1327">
        <v>19.963089022737108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13.603104697810791</v>
      </c>
      <c r="G1328" s="13">
        <f t="shared" si="244"/>
        <v>0</v>
      </c>
      <c r="H1328" s="13">
        <f t="shared" si="245"/>
        <v>13.603104697810791</v>
      </c>
      <c r="I1328" s="16">
        <f t="shared" si="252"/>
        <v>15.111717768710923</v>
      </c>
      <c r="J1328" s="13">
        <f t="shared" si="246"/>
        <v>15.029377108499391</v>
      </c>
      <c r="K1328" s="13">
        <f t="shared" si="247"/>
        <v>8.2340660211531969E-2</v>
      </c>
      <c r="L1328" s="13">
        <f t="shared" si="248"/>
        <v>0</v>
      </c>
      <c r="M1328" s="13">
        <f t="shared" si="253"/>
        <v>5.777829620428436E-3</v>
      </c>
      <c r="N1328" s="13">
        <f t="shared" si="249"/>
        <v>3.5822543646656302E-3</v>
      </c>
      <c r="O1328" s="13">
        <f t="shared" si="250"/>
        <v>3.5822543646656302E-3</v>
      </c>
      <c r="Q1328">
        <v>14.643435421836511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112.3757063039329</v>
      </c>
      <c r="G1329" s="13">
        <f t="shared" si="244"/>
        <v>12.171472841418698</v>
      </c>
      <c r="H1329" s="13">
        <f t="shared" si="245"/>
        <v>100.2042334625142</v>
      </c>
      <c r="I1329" s="16">
        <f t="shared" si="252"/>
        <v>100.28657412272572</v>
      </c>
      <c r="J1329" s="13">
        <f t="shared" si="246"/>
        <v>79.320893540430163</v>
      </c>
      <c r="K1329" s="13">
        <f t="shared" si="247"/>
        <v>20.965680582295562</v>
      </c>
      <c r="L1329" s="13">
        <f t="shared" si="248"/>
        <v>2.3602136916041565</v>
      </c>
      <c r="M1329" s="13">
        <f t="shared" si="253"/>
        <v>2.3624092668599195</v>
      </c>
      <c r="N1329" s="13">
        <f t="shared" si="249"/>
        <v>1.4646937454531501</v>
      </c>
      <c r="O1329" s="13">
        <f t="shared" si="250"/>
        <v>13.636166586871848</v>
      </c>
      <c r="Q1329">
        <v>13.103857951612911</v>
      </c>
    </row>
    <row r="1330" spans="1:17" x14ac:dyDescent="0.2">
      <c r="A1330" s="14">
        <f t="shared" si="251"/>
        <v>62459</v>
      </c>
      <c r="B1330" s="1">
        <v>1</v>
      </c>
      <c r="F1330" s="34">
        <v>32.905984029127922</v>
      </c>
      <c r="G1330" s="13">
        <f t="shared" si="244"/>
        <v>0</v>
      </c>
      <c r="H1330" s="13">
        <f t="shared" si="245"/>
        <v>32.905984029127922</v>
      </c>
      <c r="I1330" s="16">
        <f t="shared" si="252"/>
        <v>51.511450919819325</v>
      </c>
      <c r="J1330" s="13">
        <f t="shared" si="246"/>
        <v>47.807377649756354</v>
      </c>
      <c r="K1330" s="13">
        <f t="shared" si="247"/>
        <v>3.7040732700629704</v>
      </c>
      <c r="L1330" s="13">
        <f t="shared" si="248"/>
        <v>0</v>
      </c>
      <c r="M1330" s="13">
        <f t="shared" si="253"/>
        <v>0.89771552140676936</v>
      </c>
      <c r="N1330" s="13">
        <f t="shared" si="249"/>
        <v>0.55658362327219701</v>
      </c>
      <c r="O1330" s="13">
        <f t="shared" si="250"/>
        <v>0.55658362327219701</v>
      </c>
      <c r="Q1330">
        <v>12.96374395228046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9.5645718764413949</v>
      </c>
      <c r="G1331" s="13">
        <f t="shared" si="244"/>
        <v>0</v>
      </c>
      <c r="H1331" s="13">
        <f t="shared" si="245"/>
        <v>9.5645718764413949</v>
      </c>
      <c r="I1331" s="16">
        <f t="shared" si="252"/>
        <v>13.268645146504365</v>
      </c>
      <c r="J1331" s="13">
        <f t="shared" si="246"/>
        <v>13.211825811141951</v>
      </c>
      <c r="K1331" s="13">
        <f t="shared" si="247"/>
        <v>5.6819335362414236E-2</v>
      </c>
      <c r="L1331" s="13">
        <f t="shared" si="248"/>
        <v>0</v>
      </c>
      <c r="M1331" s="13">
        <f t="shared" si="253"/>
        <v>0.34113189813457234</v>
      </c>
      <c r="N1331" s="13">
        <f t="shared" si="249"/>
        <v>0.21150177684343485</v>
      </c>
      <c r="O1331" s="13">
        <f t="shared" si="250"/>
        <v>0.21150177684343485</v>
      </c>
      <c r="Q1331">
        <v>14.51773544651703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105.6287699283375</v>
      </c>
      <c r="G1332" s="13">
        <f t="shared" si="244"/>
        <v>11.042260349087297</v>
      </c>
      <c r="H1332" s="13">
        <f t="shared" si="245"/>
        <v>94.586509579250205</v>
      </c>
      <c r="I1332" s="16">
        <f t="shared" si="252"/>
        <v>94.643328914612624</v>
      </c>
      <c r="J1332" s="13">
        <f t="shared" si="246"/>
        <v>78.460014847972474</v>
      </c>
      <c r="K1332" s="13">
        <f t="shared" si="247"/>
        <v>16.18331406664015</v>
      </c>
      <c r="L1332" s="13">
        <f t="shared" si="248"/>
        <v>0</v>
      </c>
      <c r="M1332" s="13">
        <f t="shared" si="253"/>
        <v>0.12963012129113749</v>
      </c>
      <c r="N1332" s="13">
        <f t="shared" si="249"/>
        <v>8.037067520050524E-2</v>
      </c>
      <c r="O1332" s="13">
        <f t="shared" si="250"/>
        <v>11.122631024287802</v>
      </c>
      <c r="Q1332">
        <v>14.25110258473493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111.8265649579899</v>
      </c>
      <c r="G1333" s="13">
        <f t="shared" si="244"/>
        <v>12.079564865209305</v>
      </c>
      <c r="H1333" s="13">
        <f t="shared" si="245"/>
        <v>99.747000092780596</v>
      </c>
      <c r="I1333" s="16">
        <f t="shared" si="252"/>
        <v>115.93031415942075</v>
      </c>
      <c r="J1333" s="13">
        <f t="shared" si="246"/>
        <v>92.519295762905429</v>
      </c>
      <c r="K1333" s="13">
        <f t="shared" si="247"/>
        <v>23.411018396515317</v>
      </c>
      <c r="L1333" s="13">
        <f t="shared" si="248"/>
        <v>3.8494689776033697</v>
      </c>
      <c r="M1333" s="13">
        <f t="shared" si="253"/>
        <v>3.8987284236940023</v>
      </c>
      <c r="N1333" s="13">
        <f t="shared" si="249"/>
        <v>2.4172116226902816</v>
      </c>
      <c r="O1333" s="13">
        <f t="shared" si="250"/>
        <v>14.496776487899586</v>
      </c>
      <c r="Q1333">
        <v>15.547332131791171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29.779398401193809</v>
      </c>
      <c r="G1334" s="13">
        <f t="shared" si="244"/>
        <v>0</v>
      </c>
      <c r="H1334" s="13">
        <f t="shared" si="245"/>
        <v>29.779398401193809</v>
      </c>
      <c r="I1334" s="16">
        <f t="shared" si="252"/>
        <v>49.340947820105754</v>
      </c>
      <c r="J1334" s="13">
        <f t="shared" si="246"/>
        <v>47.825059292156894</v>
      </c>
      <c r="K1334" s="13">
        <f t="shared" si="247"/>
        <v>1.5158885279488601</v>
      </c>
      <c r="L1334" s="13">
        <f t="shared" si="248"/>
        <v>0</v>
      </c>
      <c r="M1334" s="13">
        <f t="shared" si="253"/>
        <v>1.4815168010037207</v>
      </c>
      <c r="N1334" s="13">
        <f t="shared" si="249"/>
        <v>0.9185404166223069</v>
      </c>
      <c r="O1334" s="13">
        <f t="shared" si="250"/>
        <v>0.9185404166223069</v>
      </c>
      <c r="Q1334">
        <v>18.900041516259648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9.1133850245019463</v>
      </c>
      <c r="G1335" s="13">
        <f t="shared" si="244"/>
        <v>0</v>
      </c>
      <c r="H1335" s="13">
        <f t="shared" si="245"/>
        <v>9.1133850245019463</v>
      </c>
      <c r="I1335" s="16">
        <f t="shared" si="252"/>
        <v>10.629273552450806</v>
      </c>
      <c r="J1335" s="13">
        <f t="shared" si="246"/>
        <v>10.621291225255959</v>
      </c>
      <c r="K1335" s="13">
        <f t="shared" si="247"/>
        <v>7.9823271948473717E-3</v>
      </c>
      <c r="L1335" s="13">
        <f t="shared" si="248"/>
        <v>0</v>
      </c>
      <c r="M1335" s="13">
        <f t="shared" si="253"/>
        <v>0.56297638438141384</v>
      </c>
      <c r="N1335" s="13">
        <f t="shared" si="249"/>
        <v>0.34904535831647659</v>
      </c>
      <c r="O1335" s="13">
        <f t="shared" si="250"/>
        <v>0.34904535831647659</v>
      </c>
      <c r="Q1335">
        <v>23.762786990312399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48.263034141789838</v>
      </c>
      <c r="G1336" s="13">
        <f t="shared" si="244"/>
        <v>1.4411463210576843</v>
      </c>
      <c r="H1336" s="13">
        <f t="shared" si="245"/>
        <v>46.821887820732151</v>
      </c>
      <c r="I1336" s="16">
        <f t="shared" si="252"/>
        <v>46.829870147926997</v>
      </c>
      <c r="J1336" s="13">
        <f t="shared" si="246"/>
        <v>46.506961108528564</v>
      </c>
      <c r="K1336" s="13">
        <f t="shared" si="247"/>
        <v>0.32290903939843218</v>
      </c>
      <c r="L1336" s="13">
        <f t="shared" si="248"/>
        <v>0</v>
      </c>
      <c r="M1336" s="13">
        <f t="shared" si="253"/>
        <v>0.21393102606493725</v>
      </c>
      <c r="N1336" s="13">
        <f t="shared" si="249"/>
        <v>0.1326372361602611</v>
      </c>
      <c r="O1336" s="13">
        <f t="shared" si="250"/>
        <v>1.5737835572179453</v>
      </c>
      <c r="Q1336">
        <v>29.134845870967752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34.596167045087689</v>
      </c>
      <c r="G1337" s="13">
        <f t="shared" si="244"/>
        <v>0</v>
      </c>
      <c r="H1337" s="13">
        <f t="shared" si="245"/>
        <v>34.596167045087689</v>
      </c>
      <c r="I1337" s="16">
        <f t="shared" si="252"/>
        <v>34.919076084486122</v>
      </c>
      <c r="J1337" s="13">
        <f t="shared" si="246"/>
        <v>34.703365129658913</v>
      </c>
      <c r="K1337" s="13">
        <f t="shared" si="247"/>
        <v>0.21571095482720892</v>
      </c>
      <c r="L1337" s="13">
        <f t="shared" si="248"/>
        <v>0</v>
      </c>
      <c r="M1337" s="13">
        <f t="shared" si="253"/>
        <v>8.1293789904676145E-2</v>
      </c>
      <c r="N1337" s="13">
        <f t="shared" si="249"/>
        <v>5.040214974089921E-2</v>
      </c>
      <c r="O1337" s="13">
        <f t="shared" si="250"/>
        <v>5.040214974089921E-2</v>
      </c>
      <c r="Q1337">
        <v>25.651781564214652</v>
      </c>
    </row>
    <row r="1338" spans="1:17" x14ac:dyDescent="0.2">
      <c r="A1338" s="14">
        <f t="shared" si="251"/>
        <v>62702</v>
      </c>
      <c r="B1338" s="1">
        <v>9</v>
      </c>
      <c r="F1338" s="34">
        <v>39.418102167446101</v>
      </c>
      <c r="G1338" s="13">
        <f t="shared" si="244"/>
        <v>0</v>
      </c>
      <c r="H1338" s="13">
        <f t="shared" si="245"/>
        <v>39.418102167446101</v>
      </c>
      <c r="I1338" s="16">
        <f t="shared" si="252"/>
        <v>39.63381312227331</v>
      </c>
      <c r="J1338" s="13">
        <f t="shared" si="246"/>
        <v>39.334156489349674</v>
      </c>
      <c r="K1338" s="13">
        <f t="shared" si="247"/>
        <v>0.29965663292363587</v>
      </c>
      <c r="L1338" s="13">
        <f t="shared" si="248"/>
        <v>0</v>
      </c>
      <c r="M1338" s="13">
        <f t="shared" si="253"/>
        <v>3.0891640163776934E-2</v>
      </c>
      <c r="N1338" s="13">
        <f t="shared" si="249"/>
        <v>1.9152816901541699E-2</v>
      </c>
      <c r="O1338" s="13">
        <f t="shared" si="250"/>
        <v>1.9152816901541699E-2</v>
      </c>
      <c r="Q1338">
        <v>26.00696086982634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5.8442588869683387</v>
      </c>
      <c r="G1339" s="13">
        <f t="shared" si="244"/>
        <v>0</v>
      </c>
      <c r="H1339" s="13">
        <f t="shared" si="245"/>
        <v>5.8442588869683387</v>
      </c>
      <c r="I1339" s="16">
        <f t="shared" si="252"/>
        <v>6.1439155198919746</v>
      </c>
      <c r="J1339" s="13">
        <f t="shared" si="246"/>
        <v>6.1416926068392605</v>
      </c>
      <c r="K1339" s="13">
        <f t="shared" si="247"/>
        <v>2.2229130527140484E-3</v>
      </c>
      <c r="L1339" s="13">
        <f t="shared" si="248"/>
        <v>0</v>
      </c>
      <c r="M1339" s="13">
        <f t="shared" si="253"/>
        <v>1.1738823262235236E-2</v>
      </c>
      <c r="N1339" s="13">
        <f t="shared" si="249"/>
        <v>7.2780704225858459E-3</v>
      </c>
      <c r="O1339" s="13">
        <f t="shared" si="250"/>
        <v>7.2780704225858459E-3</v>
      </c>
      <c r="Q1339">
        <v>21.169805533346139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11.90241167824235</v>
      </c>
      <c r="G1340" s="13">
        <f t="shared" si="244"/>
        <v>0</v>
      </c>
      <c r="H1340" s="13">
        <f t="shared" si="245"/>
        <v>11.90241167824235</v>
      </c>
      <c r="I1340" s="16">
        <f t="shared" si="252"/>
        <v>11.904634591295064</v>
      </c>
      <c r="J1340" s="13">
        <f t="shared" si="246"/>
        <v>11.874227488712082</v>
      </c>
      <c r="K1340" s="13">
        <f t="shared" si="247"/>
        <v>3.0407102582982404E-2</v>
      </c>
      <c r="L1340" s="13">
        <f t="shared" si="248"/>
        <v>0</v>
      </c>
      <c r="M1340" s="13">
        <f t="shared" si="253"/>
        <v>4.4607528396493901E-3</v>
      </c>
      <c r="N1340" s="13">
        <f t="shared" si="249"/>
        <v>2.765666760582622E-3</v>
      </c>
      <c r="O1340" s="13">
        <f t="shared" si="250"/>
        <v>2.765666760582622E-3</v>
      </c>
      <c r="Q1340">
        <v>16.681044651002491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1.5084070619963501</v>
      </c>
      <c r="G1341" s="13">
        <f t="shared" si="244"/>
        <v>0</v>
      </c>
      <c r="H1341" s="13">
        <f t="shared" si="245"/>
        <v>1.5084070619963501</v>
      </c>
      <c r="I1341" s="16">
        <f t="shared" si="252"/>
        <v>1.5388141645793325</v>
      </c>
      <c r="J1341" s="13">
        <f t="shared" si="246"/>
        <v>1.5387382977773618</v>
      </c>
      <c r="K1341" s="13">
        <f t="shared" si="247"/>
        <v>7.5866801970692066E-5</v>
      </c>
      <c r="L1341" s="13">
        <f t="shared" si="248"/>
        <v>0</v>
      </c>
      <c r="M1341" s="13">
        <f t="shared" si="253"/>
        <v>1.6950860790667681E-3</v>
      </c>
      <c r="N1341" s="13">
        <f t="shared" si="249"/>
        <v>1.0509533690213962E-3</v>
      </c>
      <c r="O1341" s="13">
        <f t="shared" si="250"/>
        <v>1.0509533690213962E-3</v>
      </c>
      <c r="Q1341">
        <v>15.67919757534554</v>
      </c>
    </row>
    <row r="1342" spans="1:17" x14ac:dyDescent="0.2">
      <c r="A1342" s="14">
        <f t="shared" si="251"/>
        <v>62824</v>
      </c>
      <c r="B1342" s="1">
        <v>1</v>
      </c>
      <c r="F1342" s="34">
        <v>5.1795486409247218</v>
      </c>
      <c r="G1342" s="13">
        <f t="shared" si="244"/>
        <v>0</v>
      </c>
      <c r="H1342" s="13">
        <f t="shared" si="245"/>
        <v>5.1795486409247218</v>
      </c>
      <c r="I1342" s="16">
        <f t="shared" si="252"/>
        <v>5.1796245077266923</v>
      </c>
      <c r="J1342" s="13">
        <f t="shared" si="246"/>
        <v>5.1764554534337481</v>
      </c>
      <c r="K1342" s="13">
        <f t="shared" si="247"/>
        <v>3.1690542929441179E-3</v>
      </c>
      <c r="L1342" s="13">
        <f t="shared" si="248"/>
        <v>0</v>
      </c>
      <c r="M1342" s="13">
        <f t="shared" si="253"/>
        <v>6.4413271004537184E-4</v>
      </c>
      <c r="N1342" s="13">
        <f t="shared" si="249"/>
        <v>3.9936228022813052E-4</v>
      </c>
      <c r="O1342" s="13">
        <f t="shared" si="250"/>
        <v>3.9936228022813052E-4</v>
      </c>
      <c r="Q1342">
        <v>15.02087566124613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111.795529194707</v>
      </c>
      <c r="G1343" s="13">
        <f t="shared" si="244"/>
        <v>12.074370511852889</v>
      </c>
      <c r="H1343" s="13">
        <f t="shared" si="245"/>
        <v>99.72115868285411</v>
      </c>
      <c r="I1343" s="16">
        <f t="shared" si="252"/>
        <v>99.72432773714705</v>
      </c>
      <c r="J1343" s="13">
        <f t="shared" si="246"/>
        <v>82.308104733517496</v>
      </c>
      <c r="K1343" s="13">
        <f t="shared" si="247"/>
        <v>17.416223003629554</v>
      </c>
      <c r="L1343" s="13">
        <f t="shared" si="248"/>
        <v>0.19852935060239418</v>
      </c>
      <c r="M1343" s="13">
        <f t="shared" si="253"/>
        <v>0.19877412103221143</v>
      </c>
      <c r="N1343" s="13">
        <f t="shared" si="249"/>
        <v>0.12323995503997108</v>
      </c>
      <c r="O1343" s="13">
        <f t="shared" si="250"/>
        <v>12.19761046689286</v>
      </c>
      <c r="Q1343">
        <v>14.8032829516129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111.7177695818641</v>
      </c>
      <c r="G1344" s="13">
        <f t="shared" si="244"/>
        <v>12.061356141873254</v>
      </c>
      <c r="H1344" s="13">
        <f t="shared" si="245"/>
        <v>99.656413439990843</v>
      </c>
      <c r="I1344" s="16">
        <f t="shared" si="252"/>
        <v>116.874107093018</v>
      </c>
      <c r="J1344" s="13">
        <f t="shared" si="246"/>
        <v>93.031705289922314</v>
      </c>
      <c r="K1344" s="13">
        <f t="shared" si="247"/>
        <v>23.842401803095683</v>
      </c>
      <c r="L1344" s="13">
        <f t="shared" si="248"/>
        <v>4.1121893325606029</v>
      </c>
      <c r="M1344" s="13">
        <f t="shared" si="253"/>
        <v>4.1877234985528426</v>
      </c>
      <c r="N1344" s="13">
        <f t="shared" si="249"/>
        <v>2.5963885691027624</v>
      </c>
      <c r="O1344" s="13">
        <f t="shared" si="250"/>
        <v>14.657744710976017</v>
      </c>
      <c r="Q1344">
        <v>15.56194191577214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9.566301216061488</v>
      </c>
      <c r="G1345" s="13">
        <f t="shared" si="244"/>
        <v>0</v>
      </c>
      <c r="H1345" s="13">
        <f t="shared" si="245"/>
        <v>9.566301216061488</v>
      </c>
      <c r="I1345" s="16">
        <f t="shared" si="252"/>
        <v>29.296513686596569</v>
      </c>
      <c r="J1345" s="13">
        <f t="shared" si="246"/>
        <v>28.992063792569805</v>
      </c>
      <c r="K1345" s="13">
        <f t="shared" si="247"/>
        <v>0.3044498940267637</v>
      </c>
      <c r="L1345" s="13">
        <f t="shared" si="248"/>
        <v>0</v>
      </c>
      <c r="M1345" s="13">
        <f t="shared" si="253"/>
        <v>1.5913349294500803</v>
      </c>
      <c r="N1345" s="13">
        <f t="shared" si="249"/>
        <v>0.9866276562590498</v>
      </c>
      <c r="O1345" s="13">
        <f t="shared" si="250"/>
        <v>0.9866276562590498</v>
      </c>
      <c r="Q1345">
        <v>19.412950447916892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39.462286929849853</v>
      </c>
      <c r="G1346" s="13">
        <f t="shared" si="244"/>
        <v>0</v>
      </c>
      <c r="H1346" s="13">
        <f t="shared" si="245"/>
        <v>39.462286929849853</v>
      </c>
      <c r="I1346" s="16">
        <f t="shared" si="252"/>
        <v>39.766736823876613</v>
      </c>
      <c r="J1346" s="13">
        <f t="shared" si="246"/>
        <v>39.077901993255125</v>
      </c>
      <c r="K1346" s="13">
        <f t="shared" si="247"/>
        <v>0.68883483062148798</v>
      </c>
      <c r="L1346" s="13">
        <f t="shared" si="248"/>
        <v>0</v>
      </c>
      <c r="M1346" s="13">
        <f t="shared" si="253"/>
        <v>0.60470727319103046</v>
      </c>
      <c r="N1346" s="13">
        <f t="shared" si="249"/>
        <v>0.3749185093784389</v>
      </c>
      <c r="O1346" s="13">
        <f t="shared" si="250"/>
        <v>0.3749185093784389</v>
      </c>
      <c r="Q1346">
        <v>20.045614250238039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16.09121433205047</v>
      </c>
      <c r="G1347" s="13">
        <f t="shared" si="244"/>
        <v>0</v>
      </c>
      <c r="H1347" s="13">
        <f t="shared" si="245"/>
        <v>16.09121433205047</v>
      </c>
      <c r="I1347" s="16">
        <f t="shared" si="252"/>
        <v>16.780049162671958</v>
      </c>
      <c r="J1347" s="13">
        <f t="shared" si="246"/>
        <v>16.759402446092015</v>
      </c>
      <c r="K1347" s="13">
        <f t="shared" si="247"/>
        <v>2.0646716579943103E-2</v>
      </c>
      <c r="L1347" s="13">
        <f t="shared" si="248"/>
        <v>0</v>
      </c>
      <c r="M1347" s="13">
        <f t="shared" si="253"/>
        <v>0.22978876381259156</v>
      </c>
      <c r="N1347" s="13">
        <f t="shared" si="249"/>
        <v>0.14246903356380677</v>
      </c>
      <c r="O1347" s="13">
        <f t="shared" si="250"/>
        <v>0.14246903356380677</v>
      </c>
      <c r="Q1347">
        <v>26.77716641232745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54.280671602384487</v>
      </c>
      <c r="G1348" s="13">
        <f t="shared" si="244"/>
        <v>2.448298458938226</v>
      </c>
      <c r="H1348" s="13">
        <f t="shared" si="245"/>
        <v>51.832373143446262</v>
      </c>
      <c r="I1348" s="16">
        <f t="shared" si="252"/>
        <v>51.853019860026208</v>
      </c>
      <c r="J1348" s="13">
        <f t="shared" si="246"/>
        <v>51.428421977203229</v>
      </c>
      <c r="K1348" s="13">
        <f t="shared" si="247"/>
        <v>0.4245978828229795</v>
      </c>
      <c r="L1348" s="13">
        <f t="shared" si="248"/>
        <v>0</v>
      </c>
      <c r="M1348" s="13">
        <f t="shared" si="253"/>
        <v>8.7319730248784783E-2</v>
      </c>
      <c r="N1348" s="13">
        <f t="shared" si="249"/>
        <v>5.4138232754246562E-2</v>
      </c>
      <c r="O1348" s="13">
        <f t="shared" si="250"/>
        <v>2.5024366916924725</v>
      </c>
      <c r="Q1348">
        <v>29.35773087096775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56.172958443419397</v>
      </c>
      <c r="G1349" s="13">
        <f t="shared" si="244"/>
        <v>2.7650042674737896</v>
      </c>
      <c r="H1349" s="13">
        <f t="shared" si="245"/>
        <v>53.407954175945605</v>
      </c>
      <c r="I1349" s="16">
        <f t="shared" si="252"/>
        <v>53.832552058768584</v>
      </c>
      <c r="J1349" s="13">
        <f t="shared" si="246"/>
        <v>53.075117374102334</v>
      </c>
      <c r="K1349" s="13">
        <f t="shared" si="247"/>
        <v>0.75743468466625075</v>
      </c>
      <c r="L1349" s="13">
        <f t="shared" si="248"/>
        <v>0</v>
      </c>
      <c r="M1349" s="13">
        <f t="shared" si="253"/>
        <v>3.318149749453822E-2</v>
      </c>
      <c r="N1349" s="13">
        <f t="shared" si="249"/>
        <v>2.0572528446613697E-2</v>
      </c>
      <c r="O1349" s="13">
        <f t="shared" si="250"/>
        <v>2.7855767959204032</v>
      </c>
      <c r="Q1349">
        <v>25.872450976490899</v>
      </c>
    </row>
    <row r="1350" spans="1:17" x14ac:dyDescent="0.2">
      <c r="A1350" s="14">
        <f t="shared" si="251"/>
        <v>63068</v>
      </c>
      <c r="B1350" s="1">
        <v>9</v>
      </c>
      <c r="F1350" s="34">
        <v>7.8973551994196054</v>
      </c>
      <c r="G1350" s="13">
        <f t="shared" ref="G1350:G1413" si="257">IF((F1350-$J$2)&gt;0,$I$2*(F1350-$J$2),0)</f>
        <v>0</v>
      </c>
      <c r="H1350" s="13">
        <f t="shared" ref="H1350:H1413" si="258">F1350-G1350</f>
        <v>7.8973551994196054</v>
      </c>
      <c r="I1350" s="16">
        <f t="shared" si="252"/>
        <v>8.6547898840858561</v>
      </c>
      <c r="J1350" s="13">
        <f t="shared" ref="J1350:J1413" si="259">I1350/SQRT(1+(I1350/($K$2*(300+(25*Q1350)+0.05*(Q1350)^3)))^2)</f>
        <v>8.6513660179564145</v>
      </c>
      <c r="K1350" s="13">
        <f t="shared" ref="K1350:K1413" si="260">I1350-J1350</f>
        <v>3.4238661294416772E-3</v>
      </c>
      <c r="L1350" s="13">
        <f t="shared" ref="L1350:L1413" si="261">IF(K1350&gt;$N$2,(K1350-$N$2)/$L$2,0)</f>
        <v>0</v>
      </c>
      <c r="M1350" s="13">
        <f t="shared" si="253"/>
        <v>1.2608969047924523E-2</v>
      </c>
      <c r="N1350" s="13">
        <f t="shared" ref="N1350:N1413" si="262">$M$2*M1350</f>
        <v>7.8175608097132039E-3</v>
      </c>
      <c r="O1350" s="13">
        <f t="shared" ref="O1350:O1413" si="263">N1350+G1350</f>
        <v>7.8175608097132039E-3</v>
      </c>
      <c r="Q1350">
        <v>25.41467538807024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8.5926495854469156</v>
      </c>
      <c r="G1351" s="13">
        <f t="shared" si="257"/>
        <v>0</v>
      </c>
      <c r="H1351" s="13">
        <f t="shared" si="258"/>
        <v>8.5926495854469156</v>
      </c>
      <c r="I1351" s="16">
        <f t="shared" ref="I1351:I1414" si="265">H1351+K1350-L1350</f>
        <v>8.5960734515763573</v>
      </c>
      <c r="J1351" s="13">
        <f t="shared" si="259"/>
        <v>8.5900106914549816</v>
      </c>
      <c r="K1351" s="13">
        <f t="shared" si="260"/>
        <v>6.0627601213756321E-3</v>
      </c>
      <c r="L1351" s="13">
        <f t="shared" si="261"/>
        <v>0</v>
      </c>
      <c r="M1351" s="13">
        <f t="shared" ref="M1351:M1414" si="266">L1351+M1350-N1350</f>
        <v>4.7914082382113192E-3</v>
      </c>
      <c r="N1351" s="13">
        <f t="shared" si="262"/>
        <v>2.9706731076910181E-3</v>
      </c>
      <c r="O1351" s="13">
        <f t="shared" si="263"/>
        <v>2.9706731076910181E-3</v>
      </c>
      <c r="Q1351">
        <v>21.195727849231769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12.10713449659208</v>
      </c>
      <c r="G1352" s="13">
        <f t="shared" si="257"/>
        <v>0</v>
      </c>
      <c r="H1352" s="13">
        <f t="shared" si="258"/>
        <v>12.10713449659208</v>
      </c>
      <c r="I1352" s="16">
        <f t="shared" si="265"/>
        <v>12.113197256713455</v>
      </c>
      <c r="J1352" s="13">
        <f t="shared" si="259"/>
        <v>12.078774876180836</v>
      </c>
      <c r="K1352" s="13">
        <f t="shared" si="260"/>
        <v>3.4422380532619812E-2</v>
      </c>
      <c r="L1352" s="13">
        <f t="shared" si="261"/>
        <v>0</v>
      </c>
      <c r="M1352" s="13">
        <f t="shared" si="266"/>
        <v>1.8207351305203011E-3</v>
      </c>
      <c r="N1352" s="13">
        <f t="shared" si="262"/>
        <v>1.1288557809225868E-3</v>
      </c>
      <c r="O1352" s="13">
        <f t="shared" si="263"/>
        <v>1.1288557809225868E-3</v>
      </c>
      <c r="Q1352">
        <v>16.165867011940328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58.274340714464067</v>
      </c>
      <c r="G1353" s="13">
        <f t="shared" si="257"/>
        <v>3.116705688612206</v>
      </c>
      <c r="H1353" s="13">
        <f t="shared" si="258"/>
        <v>55.15763502585186</v>
      </c>
      <c r="I1353" s="16">
        <f t="shared" si="265"/>
        <v>55.192057406384478</v>
      </c>
      <c r="J1353" s="13">
        <f t="shared" si="259"/>
        <v>51.630605595282681</v>
      </c>
      <c r="K1353" s="13">
        <f t="shared" si="260"/>
        <v>3.5614518111017972</v>
      </c>
      <c r="L1353" s="13">
        <f t="shared" si="261"/>
        <v>0</v>
      </c>
      <c r="M1353" s="13">
        <f t="shared" si="266"/>
        <v>6.9187934959771434E-4</v>
      </c>
      <c r="N1353" s="13">
        <f t="shared" si="262"/>
        <v>4.289651967505829E-4</v>
      </c>
      <c r="O1353" s="13">
        <f t="shared" si="263"/>
        <v>3.1171346538089564</v>
      </c>
      <c r="Q1353">
        <v>14.834613738175889</v>
      </c>
    </row>
    <row r="1354" spans="1:17" x14ac:dyDescent="0.2">
      <c r="A1354" s="14">
        <f t="shared" si="264"/>
        <v>63190</v>
      </c>
      <c r="B1354" s="1">
        <v>1</v>
      </c>
      <c r="F1354" s="34">
        <v>99.820505448382008</v>
      </c>
      <c r="G1354" s="13">
        <f t="shared" si="257"/>
        <v>10.07015027654319</v>
      </c>
      <c r="H1354" s="13">
        <f t="shared" si="258"/>
        <v>89.75035517183882</v>
      </c>
      <c r="I1354" s="16">
        <f t="shared" si="265"/>
        <v>93.311806982940624</v>
      </c>
      <c r="J1354" s="13">
        <f t="shared" si="259"/>
        <v>73.220569663371208</v>
      </c>
      <c r="K1354" s="13">
        <f t="shared" si="260"/>
        <v>20.091237319569416</v>
      </c>
      <c r="L1354" s="13">
        <f t="shared" si="261"/>
        <v>1.8276618111447145</v>
      </c>
      <c r="M1354" s="13">
        <f t="shared" si="266"/>
        <v>1.8279247252975617</v>
      </c>
      <c r="N1354" s="13">
        <f t="shared" si="262"/>
        <v>1.1333133296844882</v>
      </c>
      <c r="O1354" s="13">
        <f t="shared" si="263"/>
        <v>11.203463606227679</v>
      </c>
      <c r="Q1354">
        <v>11.7390906516129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123.72262588078731</v>
      </c>
      <c r="G1355" s="13">
        <f t="shared" si="257"/>
        <v>14.070569353134807</v>
      </c>
      <c r="H1355" s="13">
        <f t="shared" si="258"/>
        <v>109.65205652765249</v>
      </c>
      <c r="I1355" s="16">
        <f t="shared" si="265"/>
        <v>127.9156320360772</v>
      </c>
      <c r="J1355" s="13">
        <f t="shared" si="259"/>
        <v>89.201084990840954</v>
      </c>
      <c r="K1355" s="13">
        <f t="shared" si="260"/>
        <v>38.714547045236245</v>
      </c>
      <c r="L1355" s="13">
        <f t="shared" si="261"/>
        <v>13.16959677426938</v>
      </c>
      <c r="M1355" s="13">
        <f t="shared" si="266"/>
        <v>13.864208169882453</v>
      </c>
      <c r="N1355" s="13">
        <f t="shared" si="262"/>
        <v>8.5958090653271206</v>
      </c>
      <c r="O1355" s="13">
        <f t="shared" si="263"/>
        <v>22.666378418461928</v>
      </c>
      <c r="Q1355">
        <v>12.507865782589089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32.89981298266661</v>
      </c>
      <c r="G1356" s="13">
        <f t="shared" si="257"/>
        <v>0</v>
      </c>
      <c r="H1356" s="13">
        <f t="shared" si="258"/>
        <v>32.89981298266661</v>
      </c>
      <c r="I1356" s="16">
        <f t="shared" si="265"/>
        <v>58.444763253633468</v>
      </c>
      <c r="J1356" s="13">
        <f t="shared" si="259"/>
        <v>54.629546991547009</v>
      </c>
      <c r="K1356" s="13">
        <f t="shared" si="260"/>
        <v>3.8152162620864587</v>
      </c>
      <c r="L1356" s="13">
        <f t="shared" si="261"/>
        <v>0</v>
      </c>
      <c r="M1356" s="13">
        <f t="shared" si="266"/>
        <v>5.268399104555332</v>
      </c>
      <c r="N1356" s="13">
        <f t="shared" si="262"/>
        <v>3.2664074448243059</v>
      </c>
      <c r="O1356" s="13">
        <f t="shared" si="263"/>
        <v>3.2664074448243059</v>
      </c>
      <c r="Q1356">
        <v>15.56423480997017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23.129093816545641</v>
      </c>
      <c r="G1357" s="13">
        <f t="shared" si="257"/>
        <v>0</v>
      </c>
      <c r="H1357" s="13">
        <f t="shared" si="258"/>
        <v>23.129093816545641</v>
      </c>
      <c r="I1357" s="16">
        <f t="shared" si="265"/>
        <v>26.9443100786321</v>
      </c>
      <c r="J1357" s="13">
        <f t="shared" si="259"/>
        <v>26.721932598210845</v>
      </c>
      <c r="K1357" s="13">
        <f t="shared" si="260"/>
        <v>0.2223774804212546</v>
      </c>
      <c r="L1357" s="13">
        <f t="shared" si="261"/>
        <v>0</v>
      </c>
      <c r="M1357" s="13">
        <f t="shared" si="266"/>
        <v>2.0019916597310261</v>
      </c>
      <c r="N1357" s="13">
        <f t="shared" si="262"/>
        <v>1.2412348290332362</v>
      </c>
      <c r="O1357" s="13">
        <f t="shared" si="263"/>
        <v>1.2412348290332362</v>
      </c>
      <c r="Q1357">
        <v>19.880849032469051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79.540967400299451</v>
      </c>
      <c r="G1358" s="13">
        <f t="shared" si="257"/>
        <v>6.6760308677049878</v>
      </c>
      <c r="H1358" s="13">
        <f t="shared" si="258"/>
        <v>72.86493653259447</v>
      </c>
      <c r="I1358" s="16">
        <f t="shared" si="265"/>
        <v>73.087314013015728</v>
      </c>
      <c r="J1358" s="13">
        <f t="shared" si="259"/>
        <v>70.206091753701941</v>
      </c>
      <c r="K1358" s="13">
        <f t="shared" si="260"/>
        <v>2.8812222593137875</v>
      </c>
      <c r="L1358" s="13">
        <f t="shared" si="261"/>
        <v>0</v>
      </c>
      <c r="M1358" s="13">
        <f t="shared" si="266"/>
        <v>0.76075683069778988</v>
      </c>
      <c r="N1358" s="13">
        <f t="shared" si="262"/>
        <v>0.4716692350326297</v>
      </c>
      <c r="O1358" s="13">
        <f t="shared" si="263"/>
        <v>7.1477001027376179</v>
      </c>
      <c r="Q1358">
        <v>22.596049651374091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30.524669995668209</v>
      </c>
      <c r="G1359" s="13">
        <f t="shared" si="257"/>
        <v>0</v>
      </c>
      <c r="H1359" s="13">
        <f t="shared" si="258"/>
        <v>30.524669995668209</v>
      </c>
      <c r="I1359" s="16">
        <f t="shared" si="265"/>
        <v>33.405892254981993</v>
      </c>
      <c r="J1359" s="13">
        <f t="shared" si="259"/>
        <v>33.106881649077863</v>
      </c>
      <c r="K1359" s="13">
        <f t="shared" si="260"/>
        <v>0.29901060590412953</v>
      </c>
      <c r="L1359" s="13">
        <f t="shared" si="261"/>
        <v>0</v>
      </c>
      <c r="M1359" s="13">
        <f t="shared" si="266"/>
        <v>0.28908759566516018</v>
      </c>
      <c r="N1359" s="13">
        <f t="shared" si="262"/>
        <v>0.17923430931239931</v>
      </c>
      <c r="O1359" s="13">
        <f t="shared" si="263"/>
        <v>0.17923430931239931</v>
      </c>
      <c r="Q1359">
        <v>22.338992552415689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34.923453359572598</v>
      </c>
      <c r="G1360" s="13">
        <f t="shared" si="257"/>
        <v>0</v>
      </c>
      <c r="H1360" s="13">
        <f t="shared" si="258"/>
        <v>34.923453359572598</v>
      </c>
      <c r="I1360" s="16">
        <f t="shared" si="265"/>
        <v>35.222463965476727</v>
      </c>
      <c r="J1360" s="13">
        <f t="shared" si="259"/>
        <v>35.040442702681688</v>
      </c>
      <c r="K1360" s="13">
        <f t="shared" si="260"/>
        <v>0.18202126279503972</v>
      </c>
      <c r="L1360" s="13">
        <f t="shared" si="261"/>
        <v>0</v>
      </c>
      <c r="M1360" s="13">
        <f t="shared" si="266"/>
        <v>0.10985328635276087</v>
      </c>
      <c r="N1360" s="13">
        <f t="shared" si="262"/>
        <v>6.8109037538711739E-2</v>
      </c>
      <c r="O1360" s="13">
        <f t="shared" si="263"/>
        <v>6.8109037538711739E-2</v>
      </c>
      <c r="Q1360">
        <v>27.083112279913369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40.430947124359221</v>
      </c>
      <c r="G1361" s="13">
        <f t="shared" si="257"/>
        <v>0.13031574421994377</v>
      </c>
      <c r="H1361" s="13">
        <f t="shared" si="258"/>
        <v>40.300631380139279</v>
      </c>
      <c r="I1361" s="16">
        <f t="shared" si="265"/>
        <v>40.482652642934319</v>
      </c>
      <c r="J1361" s="13">
        <f t="shared" si="259"/>
        <v>40.241652288750622</v>
      </c>
      <c r="K1361" s="13">
        <f t="shared" si="260"/>
        <v>0.24100035418369714</v>
      </c>
      <c r="L1361" s="13">
        <f t="shared" si="261"/>
        <v>0</v>
      </c>
      <c r="M1361" s="13">
        <f t="shared" si="266"/>
        <v>4.1744248814049131E-2</v>
      </c>
      <c r="N1361" s="13">
        <f t="shared" si="262"/>
        <v>2.588143426471046E-2</v>
      </c>
      <c r="O1361" s="13">
        <f t="shared" si="263"/>
        <v>0.15619717848465423</v>
      </c>
      <c r="Q1361">
        <v>28.07752187096775</v>
      </c>
    </row>
    <row r="1362" spans="1:17" x14ac:dyDescent="0.2">
      <c r="A1362" s="14">
        <f t="shared" si="264"/>
        <v>63433</v>
      </c>
      <c r="B1362" s="1">
        <v>9</v>
      </c>
      <c r="F1362" s="34">
        <v>7.9972304109303476</v>
      </c>
      <c r="G1362" s="13">
        <f t="shared" si="257"/>
        <v>0</v>
      </c>
      <c r="H1362" s="13">
        <f t="shared" si="258"/>
        <v>7.9972304109303476</v>
      </c>
      <c r="I1362" s="16">
        <f t="shared" si="265"/>
        <v>8.2382307651140447</v>
      </c>
      <c r="J1362" s="13">
        <f t="shared" si="259"/>
        <v>8.2350238337878405</v>
      </c>
      <c r="K1362" s="13">
        <f t="shared" si="260"/>
        <v>3.2069313262041987E-3</v>
      </c>
      <c r="L1362" s="13">
        <f t="shared" si="261"/>
        <v>0</v>
      </c>
      <c r="M1362" s="13">
        <f t="shared" si="266"/>
        <v>1.5862814549338671E-2</v>
      </c>
      <c r="N1362" s="13">
        <f t="shared" si="262"/>
        <v>9.8349450205899754E-3</v>
      </c>
      <c r="O1362" s="13">
        <f t="shared" si="263"/>
        <v>9.8349450205899754E-3</v>
      </c>
      <c r="Q1362">
        <v>24.821395776008679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5.8057352182747533</v>
      </c>
      <c r="G1363" s="13">
        <f t="shared" si="257"/>
        <v>0</v>
      </c>
      <c r="H1363" s="13">
        <f t="shared" si="258"/>
        <v>5.8057352182747533</v>
      </c>
      <c r="I1363" s="16">
        <f t="shared" si="265"/>
        <v>5.8089421496009574</v>
      </c>
      <c r="J1363" s="13">
        <f t="shared" si="259"/>
        <v>5.8068902057165479</v>
      </c>
      <c r="K1363" s="13">
        <f t="shared" si="260"/>
        <v>2.0519438844095461E-3</v>
      </c>
      <c r="L1363" s="13">
        <f t="shared" si="261"/>
        <v>0</v>
      </c>
      <c r="M1363" s="13">
        <f t="shared" si="266"/>
        <v>6.0278695287486958E-3</v>
      </c>
      <c r="N1363" s="13">
        <f t="shared" si="262"/>
        <v>3.7372791078241915E-3</v>
      </c>
      <c r="O1363" s="13">
        <f t="shared" si="263"/>
        <v>3.7372791078241915E-3</v>
      </c>
      <c r="Q1363">
        <v>20.547117802684461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112.58896049143129</v>
      </c>
      <c r="G1364" s="13">
        <f t="shared" si="257"/>
        <v>12.20716449154841</v>
      </c>
      <c r="H1364" s="13">
        <f t="shared" si="258"/>
        <v>100.38179599988288</v>
      </c>
      <c r="I1364" s="16">
        <f t="shared" si="265"/>
        <v>100.38384794376729</v>
      </c>
      <c r="J1364" s="13">
        <f t="shared" si="259"/>
        <v>81.526527497103586</v>
      </c>
      <c r="K1364" s="13">
        <f t="shared" si="260"/>
        <v>18.857320446663707</v>
      </c>
      <c r="L1364" s="13">
        <f t="shared" si="261"/>
        <v>1.0761839520233221</v>
      </c>
      <c r="M1364" s="13">
        <f t="shared" si="266"/>
        <v>1.0784745424442466</v>
      </c>
      <c r="N1364" s="13">
        <f t="shared" si="262"/>
        <v>0.66865421631543287</v>
      </c>
      <c r="O1364" s="13">
        <f t="shared" si="263"/>
        <v>12.875818707863843</v>
      </c>
      <c r="Q1364">
        <v>14.1926342736799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11.07353765944614</v>
      </c>
      <c r="G1365" s="13">
        <f t="shared" si="257"/>
        <v>0</v>
      </c>
      <c r="H1365" s="13">
        <f t="shared" si="258"/>
        <v>11.07353765944614</v>
      </c>
      <c r="I1365" s="16">
        <f t="shared" si="265"/>
        <v>28.854674154086524</v>
      </c>
      <c r="J1365" s="13">
        <f t="shared" si="259"/>
        <v>28.09126776580716</v>
      </c>
      <c r="K1365" s="13">
        <f t="shared" si="260"/>
        <v>0.76340638827936402</v>
      </c>
      <c r="L1365" s="13">
        <f t="shared" si="261"/>
        <v>0</v>
      </c>
      <c r="M1365" s="13">
        <f t="shared" si="266"/>
        <v>0.40982032612881369</v>
      </c>
      <c r="N1365" s="13">
        <f t="shared" si="262"/>
        <v>0.25408860219986451</v>
      </c>
      <c r="O1365" s="13">
        <f t="shared" si="263"/>
        <v>0.25408860219986451</v>
      </c>
      <c r="Q1365">
        <v>12.327733342435391</v>
      </c>
    </row>
    <row r="1366" spans="1:17" x14ac:dyDescent="0.2">
      <c r="A1366" s="14">
        <f t="shared" si="264"/>
        <v>63555</v>
      </c>
      <c r="B1366" s="1">
        <v>1</v>
      </c>
      <c r="F1366" s="34">
        <v>133.0760956780554</v>
      </c>
      <c r="G1366" s="13">
        <f t="shared" si="257"/>
        <v>15.636028748887229</v>
      </c>
      <c r="H1366" s="13">
        <f t="shared" si="258"/>
        <v>117.44006692916817</v>
      </c>
      <c r="I1366" s="16">
        <f t="shared" si="265"/>
        <v>118.20347331744753</v>
      </c>
      <c r="J1366" s="13">
        <f t="shared" si="259"/>
        <v>78.01343169476921</v>
      </c>
      <c r="K1366" s="13">
        <f t="shared" si="260"/>
        <v>40.190041622678322</v>
      </c>
      <c r="L1366" s="13">
        <f t="shared" si="261"/>
        <v>14.068199857303908</v>
      </c>
      <c r="M1366" s="13">
        <f t="shared" si="266"/>
        <v>14.223931581232858</v>
      </c>
      <c r="N1366" s="13">
        <f t="shared" si="262"/>
        <v>8.8188375803643719</v>
      </c>
      <c r="O1366" s="13">
        <f t="shared" si="263"/>
        <v>24.454866329251601</v>
      </c>
      <c r="Q1366">
        <v>9.820189651612905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32.886983982572843</v>
      </c>
      <c r="G1367" s="13">
        <f t="shared" si="257"/>
        <v>0</v>
      </c>
      <c r="H1367" s="13">
        <f t="shared" si="258"/>
        <v>32.886983982572843</v>
      </c>
      <c r="I1367" s="16">
        <f t="shared" si="265"/>
        <v>59.008825747947256</v>
      </c>
      <c r="J1367" s="13">
        <f t="shared" si="259"/>
        <v>53.172921673835468</v>
      </c>
      <c r="K1367" s="13">
        <f t="shared" si="260"/>
        <v>5.835904074111788</v>
      </c>
      <c r="L1367" s="13">
        <f t="shared" si="261"/>
        <v>0</v>
      </c>
      <c r="M1367" s="13">
        <f t="shared" si="266"/>
        <v>5.4050940008684858</v>
      </c>
      <c r="N1367" s="13">
        <f t="shared" si="262"/>
        <v>3.3511582805384612</v>
      </c>
      <c r="O1367" s="13">
        <f t="shared" si="263"/>
        <v>3.3511582805384612</v>
      </c>
      <c r="Q1367">
        <v>12.29100972827416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115.9578931605713</v>
      </c>
      <c r="G1368" s="13">
        <f t="shared" si="257"/>
        <v>12.771011642912804</v>
      </c>
      <c r="H1368" s="13">
        <f t="shared" si="258"/>
        <v>103.18688151765849</v>
      </c>
      <c r="I1368" s="16">
        <f t="shared" si="265"/>
        <v>109.02278559177029</v>
      </c>
      <c r="J1368" s="13">
        <f t="shared" si="259"/>
        <v>90.282652698340357</v>
      </c>
      <c r="K1368" s="13">
        <f t="shared" si="260"/>
        <v>18.74013289342993</v>
      </c>
      <c r="L1368" s="13">
        <f t="shared" si="261"/>
        <v>1.0048145967989186</v>
      </c>
      <c r="M1368" s="13">
        <f t="shared" si="266"/>
        <v>3.058750317128943</v>
      </c>
      <c r="N1368" s="13">
        <f t="shared" si="262"/>
        <v>1.8964251966199446</v>
      </c>
      <c r="O1368" s="13">
        <f t="shared" si="263"/>
        <v>14.667436839532748</v>
      </c>
      <c r="Q1368">
        <v>16.22987892474741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43.672489682526709</v>
      </c>
      <c r="G1369" s="13">
        <f t="shared" si="257"/>
        <v>0.67284203279541621</v>
      </c>
      <c r="H1369" s="13">
        <f t="shared" si="258"/>
        <v>42.999647649731294</v>
      </c>
      <c r="I1369" s="16">
        <f t="shared" si="265"/>
        <v>60.734965946362308</v>
      </c>
      <c r="J1369" s="13">
        <f t="shared" si="259"/>
        <v>57.425425646289646</v>
      </c>
      <c r="K1369" s="13">
        <f t="shared" si="260"/>
        <v>3.309540300072662</v>
      </c>
      <c r="L1369" s="13">
        <f t="shared" si="261"/>
        <v>0</v>
      </c>
      <c r="M1369" s="13">
        <f t="shared" si="266"/>
        <v>1.1623251205089984</v>
      </c>
      <c r="N1369" s="13">
        <f t="shared" si="262"/>
        <v>0.72064157471557899</v>
      </c>
      <c r="O1369" s="13">
        <f t="shared" si="263"/>
        <v>1.3934836075109951</v>
      </c>
      <c r="Q1369">
        <v>17.520610304703531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11.494985028858601</v>
      </c>
      <c r="G1370" s="13">
        <f t="shared" si="257"/>
        <v>0</v>
      </c>
      <c r="H1370" s="13">
        <f t="shared" si="258"/>
        <v>11.494985028858601</v>
      </c>
      <c r="I1370" s="16">
        <f t="shared" si="265"/>
        <v>14.804525328931263</v>
      </c>
      <c r="J1370" s="13">
        <f t="shared" si="259"/>
        <v>14.765161238221896</v>
      </c>
      <c r="K1370" s="13">
        <f t="shared" si="260"/>
        <v>3.9364090709366195E-2</v>
      </c>
      <c r="L1370" s="13">
        <f t="shared" si="261"/>
        <v>0</v>
      </c>
      <c r="M1370" s="13">
        <f t="shared" si="266"/>
        <v>0.4416835457934194</v>
      </c>
      <c r="N1370" s="13">
        <f t="shared" si="262"/>
        <v>0.27384379839192002</v>
      </c>
      <c r="O1370" s="13">
        <f t="shared" si="263"/>
        <v>0.27384379839192002</v>
      </c>
      <c r="Q1370">
        <v>19.481669063857851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1.473122024762757</v>
      </c>
      <c r="G1371" s="13">
        <f t="shared" si="257"/>
        <v>0</v>
      </c>
      <c r="H1371" s="13">
        <f t="shared" si="258"/>
        <v>1.473122024762757</v>
      </c>
      <c r="I1371" s="16">
        <f t="shared" si="265"/>
        <v>1.5124861154721232</v>
      </c>
      <c r="J1371" s="13">
        <f t="shared" si="259"/>
        <v>1.5124675075675289</v>
      </c>
      <c r="K1371" s="13">
        <f t="shared" si="260"/>
        <v>1.8607904594292179E-5</v>
      </c>
      <c r="L1371" s="13">
        <f t="shared" si="261"/>
        <v>0</v>
      </c>
      <c r="M1371" s="13">
        <f t="shared" si="266"/>
        <v>0.16783974740149937</v>
      </c>
      <c r="N1371" s="13">
        <f t="shared" si="262"/>
        <v>0.10406064338892961</v>
      </c>
      <c r="O1371" s="13">
        <f t="shared" si="263"/>
        <v>0.10406064338892961</v>
      </c>
      <c r="Q1371">
        <v>25.288224877595251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72.174097481606708</v>
      </c>
      <c r="G1372" s="13">
        <f t="shared" si="257"/>
        <v>5.4430621425724404</v>
      </c>
      <c r="H1372" s="13">
        <f t="shared" si="258"/>
        <v>66.731035339034264</v>
      </c>
      <c r="I1372" s="16">
        <f t="shared" si="265"/>
        <v>66.731053946938857</v>
      </c>
      <c r="J1372" s="13">
        <f t="shared" si="259"/>
        <v>65.641156759797695</v>
      </c>
      <c r="K1372" s="13">
        <f t="shared" si="260"/>
        <v>1.0898971871411618</v>
      </c>
      <c r="L1372" s="13">
        <f t="shared" si="261"/>
        <v>0</v>
      </c>
      <c r="M1372" s="13">
        <f t="shared" si="266"/>
        <v>6.3779104012569768E-2</v>
      </c>
      <c r="N1372" s="13">
        <f t="shared" si="262"/>
        <v>3.9543044487793257E-2</v>
      </c>
      <c r="O1372" s="13">
        <f t="shared" si="263"/>
        <v>5.4826051870602335</v>
      </c>
      <c r="Q1372">
        <v>27.890559870967749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46.819614605426651</v>
      </c>
      <c r="G1373" s="13">
        <f t="shared" si="257"/>
        <v>1.199565953109917</v>
      </c>
      <c r="H1373" s="13">
        <f t="shared" si="258"/>
        <v>45.620048652316733</v>
      </c>
      <c r="I1373" s="16">
        <f t="shared" si="265"/>
        <v>46.709945839457895</v>
      </c>
      <c r="J1373" s="13">
        <f t="shared" si="259"/>
        <v>46.252171470139338</v>
      </c>
      <c r="K1373" s="13">
        <f t="shared" si="260"/>
        <v>0.45777436931855675</v>
      </c>
      <c r="L1373" s="13">
        <f t="shared" si="261"/>
        <v>0</v>
      </c>
      <c r="M1373" s="13">
        <f t="shared" si="266"/>
        <v>2.4236059524776511E-2</v>
      </c>
      <c r="N1373" s="13">
        <f t="shared" si="262"/>
        <v>1.5026356905361436E-2</v>
      </c>
      <c r="O1373" s="13">
        <f t="shared" si="263"/>
        <v>1.2145923100152785</v>
      </c>
      <c r="Q1373">
        <v>26.483056876025369</v>
      </c>
    </row>
    <row r="1374" spans="1:17" x14ac:dyDescent="0.2">
      <c r="A1374" s="14">
        <f t="shared" si="264"/>
        <v>63798</v>
      </c>
      <c r="B1374" s="1">
        <v>9</v>
      </c>
      <c r="F1374" s="34">
        <v>35.043443708219513</v>
      </c>
      <c r="G1374" s="13">
        <f t="shared" si="257"/>
        <v>0</v>
      </c>
      <c r="H1374" s="13">
        <f t="shared" si="258"/>
        <v>35.043443708219513</v>
      </c>
      <c r="I1374" s="16">
        <f t="shared" si="265"/>
        <v>35.50121807753807</v>
      </c>
      <c r="J1374" s="13">
        <f t="shared" si="259"/>
        <v>35.245155838416949</v>
      </c>
      <c r="K1374" s="13">
        <f t="shared" si="260"/>
        <v>0.25606223912112114</v>
      </c>
      <c r="L1374" s="13">
        <f t="shared" si="261"/>
        <v>0</v>
      </c>
      <c r="M1374" s="13">
        <f t="shared" si="266"/>
        <v>9.209702619415075E-3</v>
      </c>
      <c r="N1374" s="13">
        <f t="shared" si="262"/>
        <v>5.7100156240373467E-3</v>
      </c>
      <c r="O1374" s="13">
        <f t="shared" si="263"/>
        <v>5.7100156240373467E-3</v>
      </c>
      <c r="Q1374">
        <v>24.763691166850709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31.156661154073991</v>
      </c>
      <c r="G1375" s="13">
        <f t="shared" si="257"/>
        <v>0</v>
      </c>
      <c r="H1375" s="13">
        <f t="shared" si="258"/>
        <v>31.156661154073991</v>
      </c>
      <c r="I1375" s="16">
        <f t="shared" si="265"/>
        <v>31.412723393195112</v>
      </c>
      <c r="J1375" s="13">
        <f t="shared" si="259"/>
        <v>30.997945762845355</v>
      </c>
      <c r="K1375" s="13">
        <f t="shared" si="260"/>
        <v>0.41477763034975723</v>
      </c>
      <c r="L1375" s="13">
        <f t="shared" si="261"/>
        <v>0</v>
      </c>
      <c r="M1375" s="13">
        <f t="shared" si="266"/>
        <v>3.4996869953777283E-3</v>
      </c>
      <c r="N1375" s="13">
        <f t="shared" si="262"/>
        <v>2.1698059371341913E-3</v>
      </c>
      <c r="O1375" s="13">
        <f t="shared" si="263"/>
        <v>2.1698059371341913E-3</v>
      </c>
      <c r="Q1375">
        <v>18.676519512168749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76.679192642616471</v>
      </c>
      <c r="G1376" s="13">
        <f t="shared" si="257"/>
        <v>6.1970650635656064</v>
      </c>
      <c r="H1376" s="13">
        <f t="shared" si="258"/>
        <v>70.482127579050868</v>
      </c>
      <c r="I1376" s="16">
        <f t="shared" si="265"/>
        <v>70.896905209400629</v>
      </c>
      <c r="J1376" s="13">
        <f t="shared" si="259"/>
        <v>63.974422702565185</v>
      </c>
      <c r="K1376" s="13">
        <f t="shared" si="260"/>
        <v>6.9224825068354434</v>
      </c>
      <c r="L1376" s="13">
        <f t="shared" si="261"/>
        <v>0</v>
      </c>
      <c r="M1376" s="13">
        <f t="shared" si="266"/>
        <v>1.3298810582435369E-3</v>
      </c>
      <c r="N1376" s="13">
        <f t="shared" si="262"/>
        <v>8.2452625611099289E-4</v>
      </c>
      <c r="O1376" s="13">
        <f t="shared" si="263"/>
        <v>6.1978895898217177</v>
      </c>
      <c r="Q1376">
        <v>15.06301592069148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163.5434783461173</v>
      </c>
      <c r="G1377" s="13">
        <f t="shared" si="257"/>
        <v>20.735254116101501</v>
      </c>
      <c r="H1377" s="13">
        <f t="shared" si="258"/>
        <v>142.80822423001581</v>
      </c>
      <c r="I1377" s="16">
        <f t="shared" si="265"/>
        <v>149.73070673685126</v>
      </c>
      <c r="J1377" s="13">
        <f t="shared" si="259"/>
        <v>91.81960796119931</v>
      </c>
      <c r="K1377" s="13">
        <f t="shared" si="260"/>
        <v>57.911098775651951</v>
      </c>
      <c r="L1377" s="13">
        <f t="shared" si="261"/>
        <v>24.86064656347849</v>
      </c>
      <c r="M1377" s="13">
        <f t="shared" si="266"/>
        <v>24.861151918280623</v>
      </c>
      <c r="N1377" s="13">
        <f t="shared" si="262"/>
        <v>15.413914189333985</v>
      </c>
      <c r="O1377" s="13">
        <f t="shared" si="263"/>
        <v>36.149168305435488</v>
      </c>
      <c r="Q1377">
        <v>11.502348651612911</v>
      </c>
    </row>
    <row r="1378" spans="1:17" x14ac:dyDescent="0.2">
      <c r="A1378" s="14">
        <f t="shared" si="264"/>
        <v>63920</v>
      </c>
      <c r="B1378" s="1">
        <v>1</v>
      </c>
      <c r="F1378" s="34">
        <v>135.77020735161989</v>
      </c>
      <c r="G1378" s="13">
        <f t="shared" si="257"/>
        <v>16.086933335527327</v>
      </c>
      <c r="H1378" s="13">
        <f t="shared" si="258"/>
        <v>119.68327401609255</v>
      </c>
      <c r="I1378" s="16">
        <f t="shared" si="265"/>
        <v>152.73372622826599</v>
      </c>
      <c r="J1378" s="13">
        <f t="shared" si="259"/>
        <v>99.674679232547348</v>
      </c>
      <c r="K1378" s="13">
        <f t="shared" si="260"/>
        <v>53.059046995718646</v>
      </c>
      <c r="L1378" s="13">
        <f t="shared" si="261"/>
        <v>21.905658618995581</v>
      </c>
      <c r="M1378" s="13">
        <f t="shared" si="266"/>
        <v>31.352896347942213</v>
      </c>
      <c r="N1378" s="13">
        <f t="shared" si="262"/>
        <v>19.43879573572417</v>
      </c>
      <c r="O1378" s="13">
        <f t="shared" si="263"/>
        <v>35.525729071251497</v>
      </c>
      <c r="Q1378">
        <v>13.317676955847499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56.5144823139618</v>
      </c>
      <c r="G1379" s="13">
        <f t="shared" si="257"/>
        <v>2.8221639914695302</v>
      </c>
      <c r="H1379" s="13">
        <f t="shared" si="258"/>
        <v>53.69231832249227</v>
      </c>
      <c r="I1379" s="16">
        <f t="shared" si="265"/>
        <v>84.845706699215327</v>
      </c>
      <c r="J1379" s="13">
        <f t="shared" si="259"/>
        <v>69.568276556274043</v>
      </c>
      <c r="K1379" s="13">
        <f t="shared" si="260"/>
        <v>15.277430142941284</v>
      </c>
      <c r="L1379" s="13">
        <f t="shared" si="261"/>
        <v>0</v>
      </c>
      <c r="M1379" s="13">
        <f t="shared" si="266"/>
        <v>11.914100612218043</v>
      </c>
      <c r="N1379" s="13">
        <f t="shared" si="262"/>
        <v>7.3867423795751863</v>
      </c>
      <c r="O1379" s="13">
        <f t="shared" si="263"/>
        <v>10.208906371044716</v>
      </c>
      <c r="Q1379">
        <v>12.158347962847211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3.1549665567389451</v>
      </c>
      <c r="G1380" s="13">
        <f t="shared" si="257"/>
        <v>0</v>
      </c>
      <c r="H1380" s="13">
        <f t="shared" si="258"/>
        <v>3.1549665567389451</v>
      </c>
      <c r="I1380" s="16">
        <f t="shared" si="265"/>
        <v>18.432396699680229</v>
      </c>
      <c r="J1380" s="13">
        <f t="shared" si="259"/>
        <v>18.347483265495068</v>
      </c>
      <c r="K1380" s="13">
        <f t="shared" si="260"/>
        <v>8.4913434185160952E-2</v>
      </c>
      <c r="L1380" s="13">
        <f t="shared" si="261"/>
        <v>0</v>
      </c>
      <c r="M1380" s="13">
        <f t="shared" si="266"/>
        <v>4.5273582326428565</v>
      </c>
      <c r="N1380" s="13">
        <f t="shared" si="262"/>
        <v>2.8069621042385711</v>
      </c>
      <c r="O1380" s="13">
        <f t="shared" si="263"/>
        <v>2.8069621042385711</v>
      </c>
      <c r="Q1380">
        <v>18.67533287344202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69.652679137693681</v>
      </c>
      <c r="G1381" s="13">
        <f t="shared" si="257"/>
        <v>5.0210606690386266</v>
      </c>
      <c r="H1381" s="13">
        <f t="shared" si="258"/>
        <v>64.631618468655049</v>
      </c>
      <c r="I1381" s="16">
        <f t="shared" si="265"/>
        <v>64.716531902840217</v>
      </c>
      <c r="J1381" s="13">
        <f t="shared" si="259"/>
        <v>61.099751999867507</v>
      </c>
      <c r="K1381" s="13">
        <f t="shared" si="260"/>
        <v>3.6167799029727092</v>
      </c>
      <c r="L1381" s="13">
        <f t="shared" si="261"/>
        <v>0</v>
      </c>
      <c r="M1381" s="13">
        <f t="shared" si="266"/>
        <v>1.7203961284042855</v>
      </c>
      <c r="N1381" s="13">
        <f t="shared" si="262"/>
        <v>1.066645599610657</v>
      </c>
      <c r="O1381" s="13">
        <f t="shared" si="263"/>
        <v>6.0877062686492831</v>
      </c>
      <c r="Q1381">
        <v>18.224818645687069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0.15161290299999999</v>
      </c>
      <c r="G1382" s="13">
        <f t="shared" si="257"/>
        <v>0</v>
      </c>
      <c r="H1382" s="13">
        <f t="shared" si="258"/>
        <v>0.15161290299999999</v>
      </c>
      <c r="I1382" s="16">
        <f t="shared" si="265"/>
        <v>3.7683928059727094</v>
      </c>
      <c r="J1382" s="13">
        <f t="shared" si="259"/>
        <v>3.7680059659603975</v>
      </c>
      <c r="K1382" s="13">
        <f t="shared" si="260"/>
        <v>3.8684001231192866E-4</v>
      </c>
      <c r="L1382" s="13">
        <f t="shared" si="261"/>
        <v>0</v>
      </c>
      <c r="M1382" s="13">
        <f t="shared" si="266"/>
        <v>0.65375052879362849</v>
      </c>
      <c r="N1382" s="13">
        <f t="shared" si="262"/>
        <v>0.40532532785204967</v>
      </c>
      <c r="O1382" s="13">
        <f t="shared" si="263"/>
        <v>0.40532532785204967</v>
      </c>
      <c r="Q1382">
        <v>23.172014504594589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40.523978906985633</v>
      </c>
      <c r="G1383" s="13">
        <f t="shared" si="257"/>
        <v>0.14588616689438805</v>
      </c>
      <c r="H1383" s="13">
        <f t="shared" si="258"/>
        <v>40.378092740091247</v>
      </c>
      <c r="I1383" s="16">
        <f t="shared" si="265"/>
        <v>40.378479580103559</v>
      </c>
      <c r="J1383" s="13">
        <f t="shared" si="259"/>
        <v>40.07591678040594</v>
      </c>
      <c r="K1383" s="13">
        <f t="shared" si="260"/>
        <v>0.30256279969761835</v>
      </c>
      <c r="L1383" s="13">
        <f t="shared" si="261"/>
        <v>0</v>
      </c>
      <c r="M1383" s="13">
        <f t="shared" si="266"/>
        <v>0.24842520094157883</v>
      </c>
      <c r="N1383" s="13">
        <f t="shared" si="262"/>
        <v>0.15402362458377888</v>
      </c>
      <c r="O1383" s="13">
        <f t="shared" si="263"/>
        <v>0.29990979147816693</v>
      </c>
      <c r="Q1383">
        <v>26.34229582205689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54.113027652327027</v>
      </c>
      <c r="G1384" s="13">
        <f t="shared" si="257"/>
        <v>2.4202404438436402</v>
      </c>
      <c r="H1384" s="13">
        <f t="shared" si="258"/>
        <v>51.692787208483388</v>
      </c>
      <c r="I1384" s="16">
        <f t="shared" si="265"/>
        <v>51.995350008181006</v>
      </c>
      <c r="J1384" s="13">
        <f t="shared" si="259"/>
        <v>51.585829914670548</v>
      </c>
      <c r="K1384" s="13">
        <f t="shared" si="260"/>
        <v>0.40952009351045859</v>
      </c>
      <c r="L1384" s="13">
        <f t="shared" si="261"/>
        <v>0</v>
      </c>
      <c r="M1384" s="13">
        <f t="shared" si="266"/>
        <v>9.4401576357799943E-2</v>
      </c>
      <c r="N1384" s="13">
        <f t="shared" si="262"/>
        <v>5.8528977341835965E-2</v>
      </c>
      <c r="O1384" s="13">
        <f t="shared" si="263"/>
        <v>2.4787694211854761</v>
      </c>
      <c r="Q1384">
        <v>29.69249187096775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64.345104419629735</v>
      </c>
      <c r="G1385" s="13">
        <f t="shared" si="257"/>
        <v>4.1327493908562776</v>
      </c>
      <c r="H1385" s="13">
        <f t="shared" si="258"/>
        <v>60.212355028773459</v>
      </c>
      <c r="I1385" s="16">
        <f t="shared" si="265"/>
        <v>60.621875122283917</v>
      </c>
      <c r="J1385" s="13">
        <f t="shared" si="259"/>
        <v>59.680009952296096</v>
      </c>
      <c r="K1385" s="13">
        <f t="shared" si="260"/>
        <v>0.9418651699878211</v>
      </c>
      <c r="L1385" s="13">
        <f t="shared" si="261"/>
        <v>0</v>
      </c>
      <c r="M1385" s="13">
        <f t="shared" si="266"/>
        <v>3.5872599015963978E-2</v>
      </c>
      <c r="N1385" s="13">
        <f t="shared" si="262"/>
        <v>2.2241011389897668E-2</v>
      </c>
      <c r="O1385" s="13">
        <f t="shared" si="263"/>
        <v>4.1549904022461757</v>
      </c>
      <c r="Q1385">
        <v>26.86029370083487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26.168325083278159</v>
      </c>
      <c r="G1386" s="13">
        <f t="shared" si="257"/>
        <v>0</v>
      </c>
      <c r="H1386" s="13">
        <f t="shared" si="258"/>
        <v>26.168325083278159</v>
      </c>
      <c r="I1386" s="16">
        <f t="shared" si="265"/>
        <v>27.11019025326598</v>
      </c>
      <c r="J1386" s="13">
        <f t="shared" si="259"/>
        <v>27.00624751236931</v>
      </c>
      <c r="K1386" s="13">
        <f t="shared" si="260"/>
        <v>0.10394274089667022</v>
      </c>
      <c r="L1386" s="13">
        <f t="shared" si="261"/>
        <v>0</v>
      </c>
      <c r="M1386" s="13">
        <f t="shared" si="266"/>
        <v>1.363158762606631E-2</v>
      </c>
      <c r="N1386" s="13">
        <f t="shared" si="262"/>
        <v>8.4515843281611127E-3</v>
      </c>
      <c r="O1386" s="13">
        <f t="shared" si="263"/>
        <v>8.4515843281611127E-3</v>
      </c>
      <c r="Q1386">
        <v>25.466193447716599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19.34811981106407</v>
      </c>
      <c r="G1387" s="13">
        <f t="shared" si="257"/>
        <v>0</v>
      </c>
      <c r="H1387" s="13">
        <f t="shared" si="258"/>
        <v>19.34811981106407</v>
      </c>
      <c r="I1387" s="16">
        <f t="shared" si="265"/>
        <v>19.45206255196074</v>
      </c>
      <c r="J1387" s="13">
        <f t="shared" si="259"/>
        <v>19.382238376045645</v>
      </c>
      <c r="K1387" s="13">
        <f t="shared" si="260"/>
        <v>6.98241759150946E-2</v>
      </c>
      <c r="L1387" s="13">
        <f t="shared" si="261"/>
        <v>0</v>
      </c>
      <c r="M1387" s="13">
        <f t="shared" si="266"/>
        <v>5.1800032979051978E-3</v>
      </c>
      <c r="N1387" s="13">
        <f t="shared" si="262"/>
        <v>3.2116020447012228E-3</v>
      </c>
      <c r="O1387" s="13">
        <f t="shared" si="263"/>
        <v>3.2116020447012228E-3</v>
      </c>
      <c r="Q1387">
        <v>21.208382246751452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79.227132108863685</v>
      </c>
      <c r="G1388" s="13">
        <f t="shared" si="257"/>
        <v>6.6235052898878326</v>
      </c>
      <c r="H1388" s="13">
        <f t="shared" si="258"/>
        <v>72.603626818975854</v>
      </c>
      <c r="I1388" s="16">
        <f t="shared" si="265"/>
        <v>72.673450994890942</v>
      </c>
      <c r="J1388" s="13">
        <f t="shared" si="259"/>
        <v>64.625266150374003</v>
      </c>
      <c r="K1388" s="13">
        <f t="shared" si="260"/>
        <v>8.0481848445169391</v>
      </c>
      <c r="L1388" s="13">
        <f t="shared" si="261"/>
        <v>0</v>
      </c>
      <c r="M1388" s="13">
        <f t="shared" si="266"/>
        <v>1.968401253203975E-3</v>
      </c>
      <c r="N1388" s="13">
        <f t="shared" si="262"/>
        <v>1.2204087769864644E-3</v>
      </c>
      <c r="O1388" s="13">
        <f t="shared" si="263"/>
        <v>6.6247256986648191</v>
      </c>
      <c r="Q1388">
        <v>14.35228464909849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55.431592474081363</v>
      </c>
      <c r="G1389" s="13">
        <f t="shared" si="257"/>
        <v>2.6409242899310921</v>
      </c>
      <c r="H1389" s="13">
        <f t="shared" si="258"/>
        <v>52.79066818415027</v>
      </c>
      <c r="I1389" s="16">
        <f t="shared" si="265"/>
        <v>60.838853028667209</v>
      </c>
      <c r="J1389" s="13">
        <f t="shared" si="259"/>
        <v>55.035713117923031</v>
      </c>
      <c r="K1389" s="13">
        <f t="shared" si="260"/>
        <v>5.8031399107441786</v>
      </c>
      <c r="L1389" s="13">
        <f t="shared" si="261"/>
        <v>0</v>
      </c>
      <c r="M1389" s="13">
        <f t="shared" si="266"/>
        <v>7.4799247621751058E-4</v>
      </c>
      <c r="N1389" s="13">
        <f t="shared" si="262"/>
        <v>4.6375533525485653E-4</v>
      </c>
      <c r="O1389" s="13">
        <f t="shared" si="263"/>
        <v>2.6413880452663467</v>
      </c>
      <c r="Q1389">
        <v>13.046306760635019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46.014938201872972</v>
      </c>
      <c r="G1390" s="13">
        <f t="shared" si="257"/>
        <v>1.0648899169664854</v>
      </c>
      <c r="H1390" s="13">
        <f t="shared" si="258"/>
        <v>44.950048284906487</v>
      </c>
      <c r="I1390" s="16">
        <f t="shared" si="265"/>
        <v>50.753188195650665</v>
      </c>
      <c r="J1390" s="13">
        <f t="shared" si="259"/>
        <v>47.257095366290613</v>
      </c>
      <c r="K1390" s="13">
        <f t="shared" si="260"/>
        <v>3.4960928293600517</v>
      </c>
      <c r="L1390" s="13">
        <f t="shared" si="261"/>
        <v>0</v>
      </c>
      <c r="M1390" s="13">
        <f t="shared" si="266"/>
        <v>2.8423714096265405E-4</v>
      </c>
      <c r="N1390" s="13">
        <f t="shared" si="262"/>
        <v>1.762270273968455E-4</v>
      </c>
      <c r="O1390" s="13">
        <f t="shared" si="263"/>
        <v>1.0650661439938822</v>
      </c>
      <c r="Q1390">
        <v>13.09678474247986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136.8461134116333</v>
      </c>
      <c r="G1391" s="13">
        <f t="shared" si="257"/>
        <v>16.267004184859292</v>
      </c>
      <c r="H1391" s="13">
        <f t="shared" si="258"/>
        <v>120.57910922677401</v>
      </c>
      <c r="I1391" s="16">
        <f t="shared" si="265"/>
        <v>124.07520205613406</v>
      </c>
      <c r="J1391" s="13">
        <f t="shared" si="259"/>
        <v>84.428147865756614</v>
      </c>
      <c r="K1391" s="13">
        <f t="shared" si="260"/>
        <v>39.647054190377446</v>
      </c>
      <c r="L1391" s="13">
        <f t="shared" si="261"/>
        <v>13.737510617116765</v>
      </c>
      <c r="M1391" s="13">
        <f t="shared" si="266"/>
        <v>13.737618627230331</v>
      </c>
      <c r="N1391" s="13">
        <f t="shared" si="262"/>
        <v>8.5173235488828052</v>
      </c>
      <c r="O1391" s="13">
        <f t="shared" si="263"/>
        <v>24.784327733742096</v>
      </c>
      <c r="Q1391">
        <v>11.371034351612909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9.5203179395465742</v>
      </c>
      <c r="G1392" s="13">
        <f t="shared" si="257"/>
        <v>0</v>
      </c>
      <c r="H1392" s="13">
        <f t="shared" si="258"/>
        <v>9.5203179395465742</v>
      </c>
      <c r="I1392" s="16">
        <f t="shared" si="265"/>
        <v>35.42986151280725</v>
      </c>
      <c r="J1392" s="13">
        <f t="shared" si="259"/>
        <v>34.457426605895797</v>
      </c>
      <c r="K1392" s="13">
        <f t="shared" si="260"/>
        <v>0.9724349069114524</v>
      </c>
      <c r="L1392" s="13">
        <f t="shared" si="261"/>
        <v>0</v>
      </c>
      <c r="M1392" s="13">
        <f t="shared" si="266"/>
        <v>5.2202950783475259</v>
      </c>
      <c r="N1392" s="13">
        <f t="shared" si="262"/>
        <v>3.236582948575466</v>
      </c>
      <c r="O1392" s="13">
        <f t="shared" si="263"/>
        <v>3.236582948575466</v>
      </c>
      <c r="Q1392">
        <v>15.02929719200419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56.550068397682587</v>
      </c>
      <c r="G1393" s="13">
        <f t="shared" si="257"/>
        <v>2.8281199169523932</v>
      </c>
      <c r="H1393" s="13">
        <f t="shared" si="258"/>
        <v>53.721948480730191</v>
      </c>
      <c r="I1393" s="16">
        <f t="shared" si="265"/>
        <v>54.694383387641643</v>
      </c>
      <c r="J1393" s="13">
        <f t="shared" si="259"/>
        <v>51.997640317544921</v>
      </c>
      <c r="K1393" s="13">
        <f t="shared" si="260"/>
        <v>2.6967430700967228</v>
      </c>
      <c r="L1393" s="13">
        <f t="shared" si="261"/>
        <v>0</v>
      </c>
      <c r="M1393" s="13">
        <f t="shared" si="266"/>
        <v>1.9837121297720599</v>
      </c>
      <c r="N1393" s="13">
        <f t="shared" si="262"/>
        <v>1.2299015204586772</v>
      </c>
      <c r="O1393" s="13">
        <f t="shared" si="263"/>
        <v>4.0580214374110701</v>
      </c>
      <c r="Q1393">
        <v>16.802242601739771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4.8305536397717503</v>
      </c>
      <c r="G1394" s="13">
        <f t="shared" si="257"/>
        <v>0</v>
      </c>
      <c r="H1394" s="13">
        <f t="shared" si="258"/>
        <v>4.8305536397717503</v>
      </c>
      <c r="I1394" s="16">
        <f t="shared" si="265"/>
        <v>7.5272967098684731</v>
      </c>
      <c r="J1394" s="13">
        <f t="shared" si="259"/>
        <v>7.5230832918114201</v>
      </c>
      <c r="K1394" s="13">
        <f t="shared" si="260"/>
        <v>4.2134180570529978E-3</v>
      </c>
      <c r="L1394" s="13">
        <f t="shared" si="261"/>
        <v>0</v>
      </c>
      <c r="M1394" s="13">
        <f t="shared" si="266"/>
        <v>0.75381060931338273</v>
      </c>
      <c r="N1394" s="13">
        <f t="shared" si="262"/>
        <v>0.46736257777429729</v>
      </c>
      <c r="O1394" s="13">
        <f t="shared" si="263"/>
        <v>0.46736257777429729</v>
      </c>
      <c r="Q1394">
        <v>20.954059945681781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30.637334468318549</v>
      </c>
      <c r="G1395" s="13">
        <f t="shared" si="257"/>
        <v>0</v>
      </c>
      <c r="H1395" s="13">
        <f t="shared" si="258"/>
        <v>30.637334468318549</v>
      </c>
      <c r="I1395" s="16">
        <f t="shared" si="265"/>
        <v>30.641547886375601</v>
      </c>
      <c r="J1395" s="13">
        <f t="shared" si="259"/>
        <v>30.474132859098336</v>
      </c>
      <c r="K1395" s="13">
        <f t="shared" si="260"/>
        <v>0.16741502727726498</v>
      </c>
      <c r="L1395" s="13">
        <f t="shared" si="261"/>
        <v>0</v>
      </c>
      <c r="M1395" s="13">
        <f t="shared" si="266"/>
        <v>0.28644803153908543</v>
      </c>
      <c r="N1395" s="13">
        <f t="shared" si="262"/>
        <v>0.17759777955423298</v>
      </c>
      <c r="O1395" s="13">
        <f t="shared" si="263"/>
        <v>0.17759777955423298</v>
      </c>
      <c r="Q1395">
        <v>24.662987794306879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79.448360793732476</v>
      </c>
      <c r="G1396" s="13">
        <f t="shared" si="257"/>
        <v>6.6605316053455415</v>
      </c>
      <c r="H1396" s="13">
        <f t="shared" si="258"/>
        <v>72.787829188386937</v>
      </c>
      <c r="I1396" s="16">
        <f t="shared" si="265"/>
        <v>72.955244215664209</v>
      </c>
      <c r="J1396" s="13">
        <f t="shared" si="259"/>
        <v>71.629259216124211</v>
      </c>
      <c r="K1396" s="13">
        <f t="shared" si="260"/>
        <v>1.3259849995399975</v>
      </c>
      <c r="L1396" s="13">
        <f t="shared" si="261"/>
        <v>0</v>
      </c>
      <c r="M1396" s="13">
        <f t="shared" si="266"/>
        <v>0.10885025198485246</v>
      </c>
      <c r="N1396" s="13">
        <f t="shared" si="262"/>
        <v>6.7487156230608525E-2</v>
      </c>
      <c r="O1396" s="13">
        <f t="shared" si="263"/>
        <v>6.7280187615761502</v>
      </c>
      <c r="Q1396">
        <v>28.396018870967751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79.25737780564512</v>
      </c>
      <c r="G1397" s="13">
        <f t="shared" si="257"/>
        <v>6.6285674124192386</v>
      </c>
      <c r="H1397" s="13">
        <f t="shared" si="258"/>
        <v>72.628810393225876</v>
      </c>
      <c r="I1397" s="16">
        <f t="shared" si="265"/>
        <v>73.954795392765874</v>
      </c>
      <c r="J1397" s="13">
        <f t="shared" si="259"/>
        <v>72.26640478634485</v>
      </c>
      <c r="K1397" s="13">
        <f t="shared" si="260"/>
        <v>1.6883906064210237</v>
      </c>
      <c r="L1397" s="13">
        <f t="shared" si="261"/>
        <v>0</v>
      </c>
      <c r="M1397" s="13">
        <f t="shared" si="266"/>
        <v>4.1363095754243934E-2</v>
      </c>
      <c r="N1397" s="13">
        <f t="shared" si="262"/>
        <v>2.5645119367631239E-2</v>
      </c>
      <c r="O1397" s="13">
        <f t="shared" si="263"/>
        <v>6.6542125317868699</v>
      </c>
      <c r="Q1397">
        <v>26.871478900584329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5.5184261164009412</v>
      </c>
      <c r="G1398" s="13">
        <f t="shared" si="257"/>
        <v>0</v>
      </c>
      <c r="H1398" s="13">
        <f t="shared" si="258"/>
        <v>5.5184261164009412</v>
      </c>
      <c r="I1398" s="16">
        <f t="shared" si="265"/>
        <v>7.2068167228219648</v>
      </c>
      <c r="J1398" s="13">
        <f t="shared" si="259"/>
        <v>7.2044986371877267</v>
      </c>
      <c r="K1398" s="13">
        <f t="shared" si="260"/>
        <v>2.3180856342381873E-3</v>
      </c>
      <c r="L1398" s="13">
        <f t="shared" si="261"/>
        <v>0</v>
      </c>
      <c r="M1398" s="13">
        <f t="shared" si="266"/>
        <v>1.5717976386612695E-2</v>
      </c>
      <c r="N1398" s="13">
        <f t="shared" si="262"/>
        <v>9.7451453596998708E-3</v>
      </c>
      <c r="O1398" s="13">
        <f t="shared" si="263"/>
        <v>9.7451453596998708E-3</v>
      </c>
      <c r="Q1398">
        <v>24.272619641075369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4.7859738616545169</v>
      </c>
      <c r="G1399" s="13">
        <f t="shared" si="257"/>
        <v>0</v>
      </c>
      <c r="H1399" s="13">
        <f t="shared" si="258"/>
        <v>4.7859738616545169</v>
      </c>
      <c r="I1399" s="16">
        <f t="shared" si="265"/>
        <v>4.7882919472887551</v>
      </c>
      <c r="J1399" s="13">
        <f t="shared" si="259"/>
        <v>4.7871800399951834</v>
      </c>
      <c r="K1399" s="13">
        <f t="shared" si="260"/>
        <v>1.11190729357169E-3</v>
      </c>
      <c r="L1399" s="13">
        <f t="shared" si="261"/>
        <v>0</v>
      </c>
      <c r="M1399" s="13">
        <f t="shared" si="266"/>
        <v>5.972831026912824E-3</v>
      </c>
      <c r="N1399" s="13">
        <f t="shared" si="262"/>
        <v>3.7031552366859509E-3</v>
      </c>
      <c r="O1399" s="13">
        <f t="shared" si="263"/>
        <v>3.7031552366859509E-3</v>
      </c>
      <c r="Q1399">
        <v>20.781711776748299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23.726399028168888</v>
      </c>
      <c r="G1400" s="13">
        <f t="shared" si="257"/>
        <v>0</v>
      </c>
      <c r="H1400" s="13">
        <f t="shared" si="258"/>
        <v>23.726399028168888</v>
      </c>
      <c r="I1400" s="16">
        <f t="shared" si="265"/>
        <v>23.727510935462462</v>
      </c>
      <c r="J1400" s="13">
        <f t="shared" si="259"/>
        <v>23.435861242637213</v>
      </c>
      <c r="K1400" s="13">
        <f t="shared" si="260"/>
        <v>0.29164969282524922</v>
      </c>
      <c r="L1400" s="13">
        <f t="shared" si="261"/>
        <v>0</v>
      </c>
      <c r="M1400" s="13">
        <f t="shared" si="266"/>
        <v>2.2696757902268732E-3</v>
      </c>
      <c r="N1400" s="13">
        <f t="shared" si="262"/>
        <v>1.4071989899406613E-3</v>
      </c>
      <c r="O1400" s="13">
        <f t="shared" si="263"/>
        <v>1.4071989899406613E-3</v>
      </c>
      <c r="Q1400">
        <v>15.20696445757399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79.549757599112169</v>
      </c>
      <c r="G1401" s="13">
        <f t="shared" si="257"/>
        <v>6.6775020542935115</v>
      </c>
      <c r="H1401" s="13">
        <f t="shared" si="258"/>
        <v>72.872255544818657</v>
      </c>
      <c r="I1401" s="16">
        <f t="shared" si="265"/>
        <v>73.163905237643903</v>
      </c>
      <c r="J1401" s="13">
        <f t="shared" si="259"/>
        <v>63.900094109369682</v>
      </c>
      <c r="K1401" s="13">
        <f t="shared" si="260"/>
        <v>9.2638111282742202</v>
      </c>
      <c r="L1401" s="13">
        <f t="shared" si="261"/>
        <v>0</v>
      </c>
      <c r="M1401" s="13">
        <f t="shared" si="266"/>
        <v>8.6247680028621191E-4</v>
      </c>
      <c r="N1401" s="13">
        <f t="shared" si="262"/>
        <v>5.3473561617745134E-4</v>
      </c>
      <c r="O1401" s="13">
        <f t="shared" si="263"/>
        <v>6.6780367899096893</v>
      </c>
      <c r="Q1401">
        <v>13.27925488284902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174.55308361173141</v>
      </c>
      <c r="G1402" s="13">
        <f t="shared" si="257"/>
        <v>22.577895443880724</v>
      </c>
      <c r="H1402" s="13">
        <f t="shared" si="258"/>
        <v>151.97518816785069</v>
      </c>
      <c r="I1402" s="16">
        <f t="shared" si="265"/>
        <v>161.23899929612492</v>
      </c>
      <c r="J1402" s="13">
        <f t="shared" si="259"/>
        <v>94.586719974319351</v>
      </c>
      <c r="K1402" s="13">
        <f t="shared" si="260"/>
        <v>66.652279321805565</v>
      </c>
      <c r="L1402" s="13">
        <f t="shared" si="261"/>
        <v>30.18418479142121</v>
      </c>
      <c r="M1402" s="13">
        <f t="shared" si="266"/>
        <v>30.184512532605318</v>
      </c>
      <c r="N1402" s="13">
        <f t="shared" si="262"/>
        <v>18.714397770215296</v>
      </c>
      <c r="O1402" s="13">
        <f t="shared" si="263"/>
        <v>41.29229321409602</v>
      </c>
      <c r="Q1402">
        <v>11.572487551612911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84.781958412145144</v>
      </c>
      <c r="G1403" s="13">
        <f t="shared" si="257"/>
        <v>7.5531982505455435</v>
      </c>
      <c r="H1403" s="13">
        <f t="shared" si="258"/>
        <v>77.228760161599595</v>
      </c>
      <c r="I1403" s="16">
        <f t="shared" si="265"/>
        <v>113.69685469198396</v>
      </c>
      <c r="J1403" s="13">
        <f t="shared" si="259"/>
        <v>86.492762717068288</v>
      </c>
      <c r="K1403" s="13">
        <f t="shared" si="260"/>
        <v>27.20409197491567</v>
      </c>
      <c r="L1403" s="13">
        <f t="shared" si="261"/>
        <v>6.1595199014341464</v>
      </c>
      <c r="M1403" s="13">
        <f t="shared" si="266"/>
        <v>17.629634663824167</v>
      </c>
      <c r="N1403" s="13">
        <f t="shared" si="262"/>
        <v>10.930373491570982</v>
      </c>
      <c r="O1403" s="13">
        <f t="shared" si="263"/>
        <v>18.483571742116524</v>
      </c>
      <c r="Q1403">
        <v>13.50526258375268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6.4813707730515118</v>
      </c>
      <c r="G1404" s="13">
        <f t="shared" si="257"/>
        <v>0</v>
      </c>
      <c r="H1404" s="13">
        <f t="shared" si="258"/>
        <v>6.4813707730515118</v>
      </c>
      <c r="I1404" s="16">
        <f t="shared" si="265"/>
        <v>27.525942846533034</v>
      </c>
      <c r="J1404" s="13">
        <f t="shared" si="259"/>
        <v>27.094720673102728</v>
      </c>
      <c r="K1404" s="13">
        <f t="shared" si="260"/>
        <v>0.43122217343030655</v>
      </c>
      <c r="L1404" s="13">
        <f t="shared" si="261"/>
        <v>0</v>
      </c>
      <c r="M1404" s="13">
        <f t="shared" si="266"/>
        <v>6.6992611722531841</v>
      </c>
      <c r="N1404" s="13">
        <f t="shared" si="262"/>
        <v>4.153541926796974</v>
      </c>
      <c r="O1404" s="13">
        <f t="shared" si="263"/>
        <v>4.153541926796974</v>
      </c>
      <c r="Q1404">
        <v>15.559826736105981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101.1239031017993</v>
      </c>
      <c r="G1405" s="13">
        <f t="shared" si="257"/>
        <v>10.288295643681673</v>
      </c>
      <c r="H1405" s="13">
        <f t="shared" si="258"/>
        <v>90.835607458117622</v>
      </c>
      <c r="I1405" s="16">
        <f t="shared" si="265"/>
        <v>91.266829631547921</v>
      </c>
      <c r="J1405" s="13">
        <f t="shared" si="259"/>
        <v>80.895930503462665</v>
      </c>
      <c r="K1405" s="13">
        <f t="shared" si="260"/>
        <v>10.370899128085256</v>
      </c>
      <c r="L1405" s="13">
        <f t="shared" si="261"/>
        <v>0</v>
      </c>
      <c r="M1405" s="13">
        <f t="shared" si="266"/>
        <v>2.5457192454562101</v>
      </c>
      <c r="N1405" s="13">
        <f t="shared" si="262"/>
        <v>1.5783459321828504</v>
      </c>
      <c r="O1405" s="13">
        <f t="shared" si="263"/>
        <v>11.866641575864524</v>
      </c>
      <c r="Q1405">
        <v>17.38803794812814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11.9622809489759</v>
      </c>
      <c r="G1406" s="13">
        <f t="shared" si="257"/>
        <v>0</v>
      </c>
      <c r="H1406" s="13">
        <f t="shared" si="258"/>
        <v>11.9622809489759</v>
      </c>
      <c r="I1406" s="16">
        <f t="shared" si="265"/>
        <v>22.333180077061158</v>
      </c>
      <c r="J1406" s="13">
        <f t="shared" si="259"/>
        <v>22.217711984492166</v>
      </c>
      <c r="K1406" s="13">
        <f t="shared" si="260"/>
        <v>0.11546809256899238</v>
      </c>
      <c r="L1406" s="13">
        <f t="shared" si="261"/>
        <v>0</v>
      </c>
      <c r="M1406" s="13">
        <f t="shared" si="266"/>
        <v>0.96737331327335974</v>
      </c>
      <c r="N1406" s="13">
        <f t="shared" si="262"/>
        <v>0.59977145422948308</v>
      </c>
      <c r="O1406" s="13">
        <f t="shared" si="263"/>
        <v>0.59977145422948308</v>
      </c>
      <c r="Q1406">
        <v>20.565261396701029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31.350823908556311</v>
      </c>
      <c r="G1407" s="13">
        <f t="shared" si="257"/>
        <v>0</v>
      </c>
      <c r="H1407" s="13">
        <f t="shared" si="258"/>
        <v>31.350823908556311</v>
      </c>
      <c r="I1407" s="16">
        <f t="shared" si="265"/>
        <v>31.466292001125304</v>
      </c>
      <c r="J1407" s="13">
        <f t="shared" si="259"/>
        <v>31.265311377599453</v>
      </c>
      <c r="K1407" s="13">
        <f t="shared" si="260"/>
        <v>0.20098062352585089</v>
      </c>
      <c r="L1407" s="13">
        <f t="shared" si="261"/>
        <v>0</v>
      </c>
      <c r="M1407" s="13">
        <f t="shared" si="266"/>
        <v>0.36760185904387666</v>
      </c>
      <c r="N1407" s="13">
        <f t="shared" si="262"/>
        <v>0.22791315260720352</v>
      </c>
      <c r="O1407" s="13">
        <f t="shared" si="263"/>
        <v>0.22791315260720352</v>
      </c>
      <c r="Q1407">
        <v>23.915827280644962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47.040331024205457</v>
      </c>
      <c r="G1408" s="13">
        <f t="shared" si="257"/>
        <v>1.2365065322814055</v>
      </c>
      <c r="H1408" s="13">
        <f t="shared" si="258"/>
        <v>45.803824491924054</v>
      </c>
      <c r="I1408" s="16">
        <f t="shared" si="265"/>
        <v>46.004805115449905</v>
      </c>
      <c r="J1408" s="13">
        <f t="shared" si="259"/>
        <v>45.69452585885287</v>
      </c>
      <c r="K1408" s="13">
        <f t="shared" si="260"/>
        <v>0.3102792565970347</v>
      </c>
      <c r="L1408" s="13">
        <f t="shared" si="261"/>
        <v>0</v>
      </c>
      <c r="M1408" s="13">
        <f t="shared" si="266"/>
        <v>0.13968870643667314</v>
      </c>
      <c r="N1408" s="13">
        <f t="shared" si="262"/>
        <v>8.6606997990737344E-2</v>
      </c>
      <c r="O1408" s="13">
        <f t="shared" si="263"/>
        <v>1.3231135302721428</v>
      </c>
      <c r="Q1408">
        <v>29.036757870967751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73.175665402099867</v>
      </c>
      <c r="G1409" s="13">
        <f t="shared" si="257"/>
        <v>5.610691262632054</v>
      </c>
      <c r="H1409" s="13">
        <f t="shared" si="258"/>
        <v>67.564974139467807</v>
      </c>
      <c r="I1409" s="16">
        <f t="shared" si="265"/>
        <v>67.875253396064835</v>
      </c>
      <c r="J1409" s="13">
        <f t="shared" si="259"/>
        <v>66.513936056437331</v>
      </c>
      <c r="K1409" s="13">
        <f t="shared" si="260"/>
        <v>1.3613173396275045</v>
      </c>
      <c r="L1409" s="13">
        <f t="shared" si="261"/>
        <v>0</v>
      </c>
      <c r="M1409" s="13">
        <f t="shared" si="266"/>
        <v>5.3081708445935794E-2</v>
      </c>
      <c r="N1409" s="13">
        <f t="shared" si="262"/>
        <v>3.2910659236480191E-2</v>
      </c>
      <c r="O1409" s="13">
        <f t="shared" si="263"/>
        <v>5.6436019218685338</v>
      </c>
      <c r="Q1409">
        <v>26.596779051149571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20.120063651575851</v>
      </c>
      <c r="G1410" s="13">
        <f t="shared" si="257"/>
        <v>0</v>
      </c>
      <c r="H1410" s="13">
        <f t="shared" si="258"/>
        <v>20.120063651575851</v>
      </c>
      <c r="I1410" s="16">
        <f t="shared" si="265"/>
        <v>21.481380991203356</v>
      </c>
      <c r="J1410" s="13">
        <f t="shared" si="259"/>
        <v>21.424659398901188</v>
      </c>
      <c r="K1410" s="13">
        <f t="shared" si="260"/>
        <v>5.6721592302167778E-2</v>
      </c>
      <c r="L1410" s="13">
        <f t="shared" si="261"/>
        <v>0</v>
      </c>
      <c r="M1410" s="13">
        <f t="shared" si="266"/>
        <v>2.0171049209455602E-2</v>
      </c>
      <c r="N1410" s="13">
        <f t="shared" si="262"/>
        <v>1.2506050509862473E-2</v>
      </c>
      <c r="O1410" s="13">
        <f t="shared" si="263"/>
        <v>1.2506050509862473E-2</v>
      </c>
      <c r="Q1410">
        <v>24.814073397493729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7.893584118042039</v>
      </c>
      <c r="G1411" s="13">
        <f t="shared" si="257"/>
        <v>0</v>
      </c>
      <c r="H1411" s="13">
        <f t="shared" si="258"/>
        <v>7.893584118042039</v>
      </c>
      <c r="I1411" s="16">
        <f t="shared" si="265"/>
        <v>7.9503057103442067</v>
      </c>
      <c r="J1411" s="13">
        <f t="shared" si="259"/>
        <v>7.9454620367633293</v>
      </c>
      <c r="K1411" s="13">
        <f t="shared" si="260"/>
        <v>4.84367358087745E-3</v>
      </c>
      <c r="L1411" s="13">
        <f t="shared" si="261"/>
        <v>0</v>
      </c>
      <c r="M1411" s="13">
        <f t="shared" si="266"/>
        <v>7.6649986995931292E-3</v>
      </c>
      <c r="N1411" s="13">
        <f t="shared" si="262"/>
        <v>4.7522991937477398E-3</v>
      </c>
      <c r="O1411" s="13">
        <f t="shared" si="263"/>
        <v>4.7522991937477398E-3</v>
      </c>
      <c r="Q1411">
        <v>21.127529307710251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86.07112181234352</v>
      </c>
      <c r="G1412" s="13">
        <f t="shared" si="257"/>
        <v>7.7689612776619752</v>
      </c>
      <c r="H1412" s="13">
        <f t="shared" si="258"/>
        <v>78.302160534681548</v>
      </c>
      <c r="I1412" s="16">
        <f t="shared" si="265"/>
        <v>78.307004208262427</v>
      </c>
      <c r="J1412" s="13">
        <f t="shared" si="259"/>
        <v>67.792397786206948</v>
      </c>
      <c r="K1412" s="13">
        <f t="shared" si="260"/>
        <v>10.514606422055479</v>
      </c>
      <c r="L1412" s="13">
        <f t="shared" si="261"/>
        <v>0</v>
      </c>
      <c r="M1412" s="13">
        <f t="shared" si="266"/>
        <v>2.9126995058453894E-3</v>
      </c>
      <c r="N1412" s="13">
        <f t="shared" si="262"/>
        <v>1.8058736936241414E-3</v>
      </c>
      <c r="O1412" s="13">
        <f t="shared" si="263"/>
        <v>7.7707671513555994</v>
      </c>
      <c r="Q1412">
        <v>13.74158790102142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10.712764661634759</v>
      </c>
      <c r="G1413" s="13">
        <f t="shared" si="257"/>
        <v>0</v>
      </c>
      <c r="H1413" s="13">
        <f t="shared" si="258"/>
        <v>10.712764661634759</v>
      </c>
      <c r="I1413" s="16">
        <f t="shared" si="265"/>
        <v>21.227371083690237</v>
      </c>
      <c r="J1413" s="13">
        <f t="shared" si="259"/>
        <v>20.951850091976887</v>
      </c>
      <c r="K1413" s="13">
        <f t="shared" si="260"/>
        <v>0.27552099171334987</v>
      </c>
      <c r="L1413" s="13">
        <f t="shared" si="261"/>
        <v>0</v>
      </c>
      <c r="M1413" s="13">
        <f t="shared" si="266"/>
        <v>1.106825812221248E-3</v>
      </c>
      <c r="N1413" s="13">
        <f t="shared" si="262"/>
        <v>6.8623200357717377E-4</v>
      </c>
      <c r="O1413" s="13">
        <f t="shared" si="263"/>
        <v>6.8623200357717377E-4</v>
      </c>
      <c r="Q1413">
        <v>13.19709859455844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115.42890641713301</v>
      </c>
      <c r="G1414" s="13">
        <f t="shared" ref="G1414:G1477" si="271">IF((F1414-$J$2)&gt;0,$I$2*(F1414-$J$2),0)</f>
        <v>12.682476876062342</v>
      </c>
      <c r="H1414" s="13">
        <f t="shared" ref="H1414:H1477" si="272">F1414-G1414</f>
        <v>102.74642954107067</v>
      </c>
      <c r="I1414" s="16">
        <f t="shared" si="265"/>
        <v>103.02195053278402</v>
      </c>
      <c r="J1414" s="13">
        <f t="shared" ref="J1414:J1477" si="273">I1414/SQRT(1+(I1414/($K$2*(300+(25*Q1414)+0.05*(Q1414)^3)))^2)</f>
        <v>81.130080282766329</v>
      </c>
      <c r="K1414" s="13">
        <f t="shared" ref="K1414:K1477" si="274">I1414-J1414</f>
        <v>21.891870250017689</v>
      </c>
      <c r="L1414" s="13">
        <f t="shared" ref="L1414:L1477" si="275">IF(K1414&gt;$N$2,(K1414-$N$2)/$L$2,0)</f>
        <v>2.9242800755909197</v>
      </c>
      <c r="M1414" s="13">
        <f t="shared" si="266"/>
        <v>2.9247006693995639</v>
      </c>
      <c r="N1414" s="13">
        <f t="shared" ref="N1414:N1477" si="276">$M$2*M1414</f>
        <v>1.8133144150277296</v>
      </c>
      <c r="O1414" s="13">
        <f t="shared" ref="O1414:O1477" si="277">N1414+G1414</f>
        <v>14.495791291090072</v>
      </c>
      <c r="Q1414">
        <v>13.327522951612909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133.07708916843939</v>
      </c>
      <c r="G1415" s="13">
        <f t="shared" si="271"/>
        <v>15.63619502609664</v>
      </c>
      <c r="H1415" s="13">
        <f t="shared" si="272"/>
        <v>117.44089414234274</v>
      </c>
      <c r="I1415" s="16">
        <f t="shared" ref="I1415:I1478" si="279">H1415+K1414-L1414</f>
        <v>136.40848431676952</v>
      </c>
      <c r="J1415" s="13">
        <f t="shared" si="273"/>
        <v>96.082073446912972</v>
      </c>
      <c r="K1415" s="13">
        <f t="shared" si="274"/>
        <v>40.326410869856545</v>
      </c>
      <c r="L1415" s="13">
        <f t="shared" si="275"/>
        <v>14.151251213655138</v>
      </c>
      <c r="M1415" s="13">
        <f t="shared" ref="M1415:M1478" si="280">L1415+M1414-N1414</f>
        <v>15.262637468026973</v>
      </c>
      <c r="N1415" s="13">
        <f t="shared" si="276"/>
        <v>9.462835230176724</v>
      </c>
      <c r="O1415" s="13">
        <f t="shared" si="277"/>
        <v>25.099030256273366</v>
      </c>
      <c r="Q1415">
        <v>13.73241947601122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111.6021357413011</v>
      </c>
      <c r="G1416" s="13">
        <f t="shared" si="271"/>
        <v>12.042002887295027</v>
      </c>
      <c r="H1416" s="13">
        <f t="shared" si="272"/>
        <v>99.560132854006071</v>
      </c>
      <c r="I1416" s="16">
        <f t="shared" si="279"/>
        <v>125.73529251020747</v>
      </c>
      <c r="J1416" s="13">
        <f t="shared" si="273"/>
        <v>95.676285007550391</v>
      </c>
      <c r="K1416" s="13">
        <f t="shared" si="274"/>
        <v>30.059007502657082</v>
      </c>
      <c r="L1416" s="13">
        <f t="shared" si="275"/>
        <v>7.8982154779906066</v>
      </c>
      <c r="M1416" s="13">
        <f t="shared" si="280"/>
        <v>13.698017715840857</v>
      </c>
      <c r="N1416" s="13">
        <f t="shared" si="276"/>
        <v>8.4927709838213321</v>
      </c>
      <c r="O1416" s="13">
        <f t="shared" si="277"/>
        <v>20.534773871116357</v>
      </c>
      <c r="Q1416">
        <v>14.968154909655871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11.91684039807328</v>
      </c>
      <c r="G1417" s="13">
        <f t="shared" si="271"/>
        <v>0</v>
      </c>
      <c r="H1417" s="13">
        <f t="shared" si="272"/>
        <v>11.91684039807328</v>
      </c>
      <c r="I1417" s="16">
        <f t="shared" si="279"/>
        <v>34.077632422739754</v>
      </c>
      <c r="J1417" s="13">
        <f t="shared" si="273"/>
        <v>33.440150074236698</v>
      </c>
      <c r="K1417" s="13">
        <f t="shared" si="274"/>
        <v>0.63748234850305607</v>
      </c>
      <c r="L1417" s="13">
        <f t="shared" si="275"/>
        <v>0</v>
      </c>
      <c r="M1417" s="13">
        <f t="shared" si="280"/>
        <v>5.2052467320195248</v>
      </c>
      <c r="N1417" s="13">
        <f t="shared" si="276"/>
        <v>3.2272529738521052</v>
      </c>
      <c r="O1417" s="13">
        <f t="shared" si="277"/>
        <v>3.2272529738521052</v>
      </c>
      <c r="Q1417">
        <v>17.30420123632431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53.058178821918787</v>
      </c>
      <c r="G1418" s="13">
        <f t="shared" si="271"/>
        <v>2.2436938735918881</v>
      </c>
      <c r="H1418" s="13">
        <f t="shared" si="272"/>
        <v>50.8144849483269</v>
      </c>
      <c r="I1418" s="16">
        <f t="shared" si="279"/>
        <v>51.451967296829956</v>
      </c>
      <c r="J1418" s="13">
        <f t="shared" si="273"/>
        <v>49.716065796212909</v>
      </c>
      <c r="K1418" s="13">
        <f t="shared" si="274"/>
        <v>1.7359015006170466</v>
      </c>
      <c r="L1418" s="13">
        <f t="shared" si="275"/>
        <v>0</v>
      </c>
      <c r="M1418" s="13">
        <f t="shared" si="280"/>
        <v>1.9779937581674196</v>
      </c>
      <c r="N1418" s="13">
        <f t="shared" si="276"/>
        <v>1.2263561300638002</v>
      </c>
      <c r="O1418" s="13">
        <f t="shared" si="277"/>
        <v>3.4700500036556883</v>
      </c>
      <c r="Q1418">
        <v>18.797325465319329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30.452287115389069</v>
      </c>
      <c r="G1419" s="13">
        <f t="shared" si="271"/>
        <v>0</v>
      </c>
      <c r="H1419" s="13">
        <f t="shared" si="272"/>
        <v>30.452287115389069</v>
      </c>
      <c r="I1419" s="16">
        <f t="shared" si="279"/>
        <v>32.188188616006116</v>
      </c>
      <c r="J1419" s="13">
        <f t="shared" si="273"/>
        <v>32.043389863389102</v>
      </c>
      <c r="K1419" s="13">
        <f t="shared" si="274"/>
        <v>0.1447987526170138</v>
      </c>
      <c r="L1419" s="13">
        <f t="shared" si="275"/>
        <v>0</v>
      </c>
      <c r="M1419" s="13">
        <f t="shared" si="280"/>
        <v>0.75163762810361945</v>
      </c>
      <c r="N1419" s="13">
        <f t="shared" si="276"/>
        <v>0.46601532942424406</v>
      </c>
      <c r="O1419" s="13">
        <f t="shared" si="277"/>
        <v>0.46601532942424406</v>
      </c>
      <c r="Q1419">
        <v>26.78822726000184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53.09620755918418</v>
      </c>
      <c r="G1420" s="13">
        <f t="shared" si="271"/>
        <v>2.2500586179435613</v>
      </c>
      <c r="H1420" s="13">
        <f t="shared" si="272"/>
        <v>50.846148941240621</v>
      </c>
      <c r="I1420" s="16">
        <f t="shared" si="279"/>
        <v>50.990947693857635</v>
      </c>
      <c r="J1420" s="13">
        <f t="shared" si="273"/>
        <v>50.526272973275724</v>
      </c>
      <c r="K1420" s="13">
        <f t="shared" si="274"/>
        <v>0.46467472058191106</v>
      </c>
      <c r="L1420" s="13">
        <f t="shared" si="275"/>
        <v>0</v>
      </c>
      <c r="M1420" s="13">
        <f t="shared" si="280"/>
        <v>0.28562229867937539</v>
      </c>
      <c r="N1420" s="13">
        <f t="shared" si="276"/>
        <v>0.17708582518121274</v>
      </c>
      <c r="O1420" s="13">
        <f t="shared" si="277"/>
        <v>2.427144443124774</v>
      </c>
      <c r="Q1420">
        <v>28.305943870967749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39.922139296557631</v>
      </c>
      <c r="G1421" s="13">
        <f t="shared" si="271"/>
        <v>4.515825593714401E-2</v>
      </c>
      <c r="H1421" s="13">
        <f t="shared" si="272"/>
        <v>39.876981040620485</v>
      </c>
      <c r="I1421" s="16">
        <f t="shared" si="279"/>
        <v>40.341655761202396</v>
      </c>
      <c r="J1421" s="13">
        <f t="shared" si="273"/>
        <v>40.048505890677156</v>
      </c>
      <c r="K1421" s="13">
        <f t="shared" si="274"/>
        <v>0.29314987052524089</v>
      </c>
      <c r="L1421" s="13">
        <f t="shared" si="275"/>
        <v>0</v>
      </c>
      <c r="M1421" s="13">
        <f t="shared" si="280"/>
        <v>0.10853647349816264</v>
      </c>
      <c r="N1421" s="13">
        <f t="shared" si="276"/>
        <v>6.7292613568860835E-2</v>
      </c>
      <c r="O1421" s="13">
        <f t="shared" si="277"/>
        <v>0.11245086950600484</v>
      </c>
      <c r="Q1421">
        <v>26.554331736339449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11.120159630413671</v>
      </c>
      <c r="G1422" s="13">
        <f t="shared" si="271"/>
        <v>0</v>
      </c>
      <c r="H1422" s="13">
        <f t="shared" si="272"/>
        <v>11.120159630413671</v>
      </c>
      <c r="I1422" s="16">
        <f t="shared" si="279"/>
        <v>11.413309500938912</v>
      </c>
      <c r="J1422" s="13">
        <f t="shared" si="273"/>
        <v>11.406507589760306</v>
      </c>
      <c r="K1422" s="13">
        <f t="shared" si="274"/>
        <v>6.8019111786057351E-3</v>
      </c>
      <c r="L1422" s="13">
        <f t="shared" si="275"/>
        <v>0</v>
      </c>
      <c r="M1422" s="13">
        <f t="shared" si="280"/>
        <v>4.124385992930181E-2</v>
      </c>
      <c r="N1422" s="13">
        <f t="shared" si="276"/>
        <v>2.5571193156167123E-2</v>
      </c>
      <c r="O1422" s="13">
        <f t="shared" si="277"/>
        <v>2.5571193156167123E-2</v>
      </c>
      <c r="Q1422">
        <v>26.450625857120581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5.8820207416443688</v>
      </c>
      <c r="G1423" s="13">
        <f t="shared" si="271"/>
        <v>0</v>
      </c>
      <c r="H1423" s="13">
        <f t="shared" si="272"/>
        <v>5.8820207416443688</v>
      </c>
      <c r="I1423" s="16">
        <f t="shared" si="279"/>
        <v>5.8888226528229746</v>
      </c>
      <c r="J1423" s="13">
        <f t="shared" si="273"/>
        <v>5.8866813485808489</v>
      </c>
      <c r="K1423" s="13">
        <f t="shared" si="274"/>
        <v>2.1413042421256634E-3</v>
      </c>
      <c r="L1423" s="13">
        <f t="shared" si="275"/>
        <v>0</v>
      </c>
      <c r="M1423" s="13">
        <f t="shared" si="280"/>
        <v>1.5672666773134687E-2</v>
      </c>
      <c r="N1423" s="13">
        <f t="shared" si="276"/>
        <v>9.717053399343506E-3</v>
      </c>
      <c r="O1423" s="13">
        <f t="shared" si="277"/>
        <v>9.717053399343506E-3</v>
      </c>
      <c r="Q1423">
        <v>20.535323578086359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0.15161290299999999</v>
      </c>
      <c r="G1424" s="13">
        <f t="shared" si="271"/>
        <v>0</v>
      </c>
      <c r="H1424" s="13">
        <f t="shared" si="272"/>
        <v>0.15161290299999999</v>
      </c>
      <c r="I1424" s="16">
        <f t="shared" si="279"/>
        <v>0.15375420724212566</v>
      </c>
      <c r="J1424" s="13">
        <f t="shared" si="273"/>
        <v>0.15375413870564902</v>
      </c>
      <c r="K1424" s="13">
        <f t="shared" si="274"/>
        <v>6.8536476632852228E-8</v>
      </c>
      <c r="L1424" s="13">
        <f t="shared" si="275"/>
        <v>0</v>
      </c>
      <c r="M1424" s="13">
        <f t="shared" si="280"/>
        <v>5.9556133737911805E-3</v>
      </c>
      <c r="N1424" s="13">
        <f t="shared" si="276"/>
        <v>3.6924802917505319E-3</v>
      </c>
      <c r="O1424" s="13">
        <f t="shared" si="277"/>
        <v>3.6924802917505319E-3</v>
      </c>
      <c r="Q1424">
        <v>16.386980482051651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94.293392354036399</v>
      </c>
      <c r="G1425" s="13">
        <f t="shared" si="271"/>
        <v>9.1450955842773602</v>
      </c>
      <c r="H1425" s="13">
        <f t="shared" si="272"/>
        <v>85.148296769759042</v>
      </c>
      <c r="I1425" s="16">
        <f t="shared" si="279"/>
        <v>85.148296838295522</v>
      </c>
      <c r="J1425" s="13">
        <f t="shared" si="273"/>
        <v>72.634377811971447</v>
      </c>
      <c r="K1425" s="13">
        <f t="shared" si="274"/>
        <v>12.513919026324075</v>
      </c>
      <c r="L1425" s="13">
        <f t="shared" si="275"/>
        <v>0</v>
      </c>
      <c r="M1425" s="13">
        <f t="shared" si="280"/>
        <v>2.2631330820406487E-3</v>
      </c>
      <c r="N1425" s="13">
        <f t="shared" si="276"/>
        <v>1.4031425108652022E-3</v>
      </c>
      <c r="O1425" s="13">
        <f t="shared" si="277"/>
        <v>9.1464987267882254</v>
      </c>
      <c r="Q1425">
        <v>14.13599206135318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79.461184484425914</v>
      </c>
      <c r="G1426" s="13">
        <f t="shared" si="271"/>
        <v>6.6626778641692059</v>
      </c>
      <c r="H1426" s="13">
        <f t="shared" si="272"/>
        <v>72.798506620256703</v>
      </c>
      <c r="I1426" s="16">
        <f t="shared" si="279"/>
        <v>85.312425646580778</v>
      </c>
      <c r="J1426" s="13">
        <f t="shared" si="273"/>
        <v>71.158570901426586</v>
      </c>
      <c r="K1426" s="13">
        <f t="shared" si="274"/>
        <v>14.153854745154192</v>
      </c>
      <c r="L1426" s="13">
        <f t="shared" si="275"/>
        <v>0</v>
      </c>
      <c r="M1426" s="13">
        <f t="shared" si="280"/>
        <v>8.599905711754465E-4</v>
      </c>
      <c r="N1426" s="13">
        <f t="shared" si="276"/>
        <v>5.3319415412877687E-4</v>
      </c>
      <c r="O1426" s="13">
        <f t="shared" si="277"/>
        <v>6.663211058323335</v>
      </c>
      <c r="Q1426">
        <v>13.03237132231531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155.72512191234119</v>
      </c>
      <c r="G1427" s="13">
        <f t="shared" si="271"/>
        <v>19.426721581771726</v>
      </c>
      <c r="H1427" s="13">
        <f t="shared" si="272"/>
        <v>136.29840033056948</v>
      </c>
      <c r="I1427" s="16">
        <f t="shared" si="279"/>
        <v>150.45225507572366</v>
      </c>
      <c r="J1427" s="13">
        <f t="shared" si="273"/>
        <v>91.900154369619869</v>
      </c>
      <c r="K1427" s="13">
        <f t="shared" si="274"/>
        <v>58.552100706103786</v>
      </c>
      <c r="L1427" s="13">
        <f t="shared" si="275"/>
        <v>25.251028418987353</v>
      </c>
      <c r="M1427" s="13">
        <f t="shared" si="280"/>
        <v>25.251355215404399</v>
      </c>
      <c r="N1427" s="13">
        <f t="shared" si="276"/>
        <v>15.655840233550727</v>
      </c>
      <c r="O1427" s="13">
        <f t="shared" si="277"/>
        <v>35.08256181532245</v>
      </c>
      <c r="Q1427">
        <v>11.480484951612899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138.024755704813</v>
      </c>
      <c r="G1428" s="13">
        <f t="shared" si="271"/>
        <v>16.464269658750947</v>
      </c>
      <c r="H1428" s="13">
        <f t="shared" si="272"/>
        <v>121.56048604606205</v>
      </c>
      <c r="I1428" s="16">
        <f t="shared" si="279"/>
        <v>154.86155833317849</v>
      </c>
      <c r="J1428" s="13">
        <f t="shared" si="273"/>
        <v>100.54838837815051</v>
      </c>
      <c r="K1428" s="13">
        <f t="shared" si="274"/>
        <v>54.313169955027988</v>
      </c>
      <c r="L1428" s="13">
        <f t="shared" si="275"/>
        <v>22.669442352917166</v>
      </c>
      <c r="M1428" s="13">
        <f t="shared" si="280"/>
        <v>32.264957334770834</v>
      </c>
      <c r="N1428" s="13">
        <f t="shared" si="276"/>
        <v>20.004273547557919</v>
      </c>
      <c r="O1428" s="13">
        <f t="shared" si="277"/>
        <v>36.468543206308865</v>
      </c>
      <c r="Q1428">
        <v>13.39000921913641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99.360686456110443</v>
      </c>
      <c r="G1429" s="13">
        <f t="shared" si="271"/>
        <v>9.9931918881163444</v>
      </c>
      <c r="H1429" s="13">
        <f t="shared" si="272"/>
        <v>89.3674945679941</v>
      </c>
      <c r="I1429" s="16">
        <f t="shared" si="279"/>
        <v>121.0112221701049</v>
      </c>
      <c r="J1429" s="13">
        <f t="shared" si="273"/>
        <v>96.026037714999973</v>
      </c>
      <c r="K1429" s="13">
        <f t="shared" si="274"/>
        <v>24.985184455104928</v>
      </c>
      <c r="L1429" s="13">
        <f t="shared" si="275"/>
        <v>4.8081647905755922</v>
      </c>
      <c r="M1429" s="13">
        <f t="shared" si="280"/>
        <v>17.068848577788511</v>
      </c>
      <c r="N1429" s="13">
        <f t="shared" si="276"/>
        <v>10.582686118228876</v>
      </c>
      <c r="O1429" s="13">
        <f t="shared" si="277"/>
        <v>20.575878006345221</v>
      </c>
      <c r="Q1429">
        <v>15.938556618051489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27.435741769778751</v>
      </c>
      <c r="G1430" s="13">
        <f t="shared" si="271"/>
        <v>0</v>
      </c>
      <c r="H1430" s="13">
        <f t="shared" si="272"/>
        <v>27.435741769778751</v>
      </c>
      <c r="I1430" s="16">
        <f t="shared" si="279"/>
        <v>47.612761434308084</v>
      </c>
      <c r="J1430" s="13">
        <f t="shared" si="273"/>
        <v>46.553324570191421</v>
      </c>
      <c r="K1430" s="13">
        <f t="shared" si="274"/>
        <v>1.0594368641166625</v>
      </c>
      <c r="L1430" s="13">
        <f t="shared" si="275"/>
        <v>0</v>
      </c>
      <c r="M1430" s="13">
        <f t="shared" si="280"/>
        <v>6.486162459559635</v>
      </c>
      <c r="N1430" s="13">
        <f t="shared" si="276"/>
        <v>4.0214207249269736</v>
      </c>
      <c r="O1430" s="13">
        <f t="shared" si="277"/>
        <v>4.0214207249269736</v>
      </c>
      <c r="Q1430">
        <v>20.766855776661131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34.583240763033253</v>
      </c>
      <c r="G1431" s="13">
        <f t="shared" si="271"/>
        <v>0</v>
      </c>
      <c r="H1431" s="13">
        <f t="shared" si="272"/>
        <v>34.583240763033253</v>
      </c>
      <c r="I1431" s="16">
        <f t="shared" si="279"/>
        <v>35.642677627149915</v>
      </c>
      <c r="J1431" s="13">
        <f t="shared" si="273"/>
        <v>35.452182877161846</v>
      </c>
      <c r="K1431" s="13">
        <f t="shared" si="274"/>
        <v>0.19049474998806915</v>
      </c>
      <c r="L1431" s="13">
        <f t="shared" si="275"/>
        <v>0</v>
      </c>
      <c r="M1431" s="13">
        <f t="shared" si="280"/>
        <v>2.4647417346326614</v>
      </c>
      <c r="N1431" s="13">
        <f t="shared" si="276"/>
        <v>1.5281398754722502</v>
      </c>
      <c r="O1431" s="13">
        <f t="shared" si="277"/>
        <v>1.5281398754722502</v>
      </c>
      <c r="Q1431">
        <v>27.008793955133559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21.715826556927631</v>
      </c>
      <c r="G1432" s="13">
        <f t="shared" si="271"/>
        <v>0</v>
      </c>
      <c r="H1432" s="13">
        <f t="shared" si="272"/>
        <v>21.715826556927631</v>
      </c>
      <c r="I1432" s="16">
        <f t="shared" si="279"/>
        <v>21.9063213069157</v>
      </c>
      <c r="J1432" s="13">
        <f t="shared" si="273"/>
        <v>21.872366848775538</v>
      </c>
      <c r="K1432" s="13">
        <f t="shared" si="274"/>
        <v>3.3954458140161847E-2</v>
      </c>
      <c r="L1432" s="13">
        <f t="shared" si="275"/>
        <v>0</v>
      </c>
      <c r="M1432" s="13">
        <f t="shared" si="280"/>
        <v>0.93660185916041128</v>
      </c>
      <c r="N1432" s="13">
        <f t="shared" si="276"/>
        <v>0.58069315267945498</v>
      </c>
      <c r="O1432" s="13">
        <f t="shared" si="277"/>
        <v>0.58069315267945498</v>
      </c>
      <c r="Q1432">
        <v>28.994953870967748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32.903415637728813</v>
      </c>
      <c r="G1433" s="13">
        <f t="shared" si="271"/>
        <v>0</v>
      </c>
      <c r="H1433" s="13">
        <f t="shared" si="272"/>
        <v>32.903415637728813</v>
      </c>
      <c r="I1433" s="16">
        <f t="shared" si="279"/>
        <v>32.937370095868971</v>
      </c>
      <c r="J1433" s="13">
        <f t="shared" si="273"/>
        <v>32.803263777699868</v>
      </c>
      <c r="K1433" s="13">
        <f t="shared" si="274"/>
        <v>0.13410631816910268</v>
      </c>
      <c r="L1433" s="13">
        <f t="shared" si="275"/>
        <v>0</v>
      </c>
      <c r="M1433" s="13">
        <f t="shared" si="280"/>
        <v>0.35590870648095629</v>
      </c>
      <c r="N1433" s="13">
        <f t="shared" si="276"/>
        <v>0.2206633980181929</v>
      </c>
      <c r="O1433" s="13">
        <f t="shared" si="277"/>
        <v>0.2206633980181929</v>
      </c>
      <c r="Q1433">
        <v>27.858466210737049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34.740803843396911</v>
      </c>
      <c r="G1434" s="13">
        <f t="shared" si="271"/>
        <v>0</v>
      </c>
      <c r="H1434" s="13">
        <f t="shared" si="272"/>
        <v>34.740803843396911</v>
      </c>
      <c r="I1434" s="16">
        <f t="shared" si="279"/>
        <v>34.874910161566014</v>
      </c>
      <c r="J1434" s="13">
        <f t="shared" si="273"/>
        <v>34.671212329009116</v>
      </c>
      <c r="K1434" s="13">
        <f t="shared" si="274"/>
        <v>0.20369783255689811</v>
      </c>
      <c r="L1434" s="13">
        <f t="shared" si="275"/>
        <v>0</v>
      </c>
      <c r="M1434" s="13">
        <f t="shared" si="280"/>
        <v>0.13524530846276339</v>
      </c>
      <c r="N1434" s="13">
        <f t="shared" si="276"/>
        <v>8.3852091246913299E-2</v>
      </c>
      <c r="O1434" s="13">
        <f t="shared" si="277"/>
        <v>8.3852091246913299E-2</v>
      </c>
      <c r="Q1434">
        <v>26.042087385069649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8.3495177437575148</v>
      </c>
      <c r="G1435" s="13">
        <f t="shared" si="271"/>
        <v>0</v>
      </c>
      <c r="H1435" s="13">
        <f t="shared" si="272"/>
        <v>8.3495177437575148</v>
      </c>
      <c r="I1435" s="16">
        <f t="shared" si="279"/>
        <v>8.5532155763144129</v>
      </c>
      <c r="J1435" s="13">
        <f t="shared" si="273"/>
        <v>8.5458053734620485</v>
      </c>
      <c r="K1435" s="13">
        <f t="shared" si="274"/>
        <v>7.4102028523643781E-3</v>
      </c>
      <c r="L1435" s="13">
        <f t="shared" si="275"/>
        <v>0</v>
      </c>
      <c r="M1435" s="13">
        <f t="shared" si="280"/>
        <v>5.1393217215850093E-2</v>
      </c>
      <c r="N1435" s="13">
        <f t="shared" si="276"/>
        <v>3.1863794673827057E-2</v>
      </c>
      <c r="O1435" s="13">
        <f t="shared" si="277"/>
        <v>3.1863794673827057E-2</v>
      </c>
      <c r="Q1435">
        <v>19.67094803146551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51.945187430793489</v>
      </c>
      <c r="G1436" s="13">
        <f t="shared" si="271"/>
        <v>2.0574161746851627</v>
      </c>
      <c r="H1436" s="13">
        <f t="shared" si="272"/>
        <v>49.887771256108323</v>
      </c>
      <c r="I1436" s="16">
        <f t="shared" si="279"/>
        <v>49.895181458960685</v>
      </c>
      <c r="J1436" s="13">
        <f t="shared" si="273"/>
        <v>47.350578822118869</v>
      </c>
      <c r="K1436" s="13">
        <f t="shared" si="274"/>
        <v>2.544602636841816</v>
      </c>
      <c r="L1436" s="13">
        <f t="shared" si="275"/>
        <v>0</v>
      </c>
      <c r="M1436" s="13">
        <f t="shared" si="280"/>
        <v>1.9529422542023035E-2</v>
      </c>
      <c r="N1436" s="13">
        <f t="shared" si="276"/>
        <v>1.2108241976054281E-2</v>
      </c>
      <c r="O1436" s="13">
        <f t="shared" si="277"/>
        <v>2.069524416661217</v>
      </c>
      <c r="Q1436">
        <v>15.23135472469014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40.520621473756108</v>
      </c>
      <c r="G1437" s="13">
        <f t="shared" si="271"/>
        <v>0.14532424436631128</v>
      </c>
      <c r="H1437" s="13">
        <f t="shared" si="272"/>
        <v>40.375297229389794</v>
      </c>
      <c r="I1437" s="16">
        <f t="shared" si="279"/>
        <v>42.91989986623161</v>
      </c>
      <c r="J1437" s="13">
        <f t="shared" si="273"/>
        <v>40.91793795754441</v>
      </c>
      <c r="K1437" s="13">
        <f t="shared" si="274"/>
        <v>2.0019619086871998</v>
      </c>
      <c r="L1437" s="13">
        <f t="shared" si="275"/>
        <v>0</v>
      </c>
      <c r="M1437" s="13">
        <f t="shared" si="280"/>
        <v>7.4211805659687539E-3</v>
      </c>
      <c r="N1437" s="13">
        <f t="shared" si="276"/>
        <v>4.6011319509006278E-3</v>
      </c>
      <c r="O1437" s="13">
        <f t="shared" si="277"/>
        <v>0.14992537631721189</v>
      </c>
      <c r="Q1437">
        <v>13.75372897374751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85.476132764380921</v>
      </c>
      <c r="G1438" s="13">
        <f t="shared" si="271"/>
        <v>7.6693799227539943</v>
      </c>
      <c r="H1438" s="13">
        <f t="shared" si="272"/>
        <v>77.806752841626931</v>
      </c>
      <c r="I1438" s="16">
        <f t="shared" si="279"/>
        <v>79.808714750314124</v>
      </c>
      <c r="J1438" s="13">
        <f t="shared" si="273"/>
        <v>69.188712042840407</v>
      </c>
      <c r="K1438" s="13">
        <f t="shared" si="274"/>
        <v>10.620002707473716</v>
      </c>
      <c r="L1438" s="13">
        <f t="shared" si="275"/>
        <v>0</v>
      </c>
      <c r="M1438" s="13">
        <f t="shared" si="280"/>
        <v>2.8200486150681261E-3</v>
      </c>
      <c r="N1438" s="13">
        <f t="shared" si="276"/>
        <v>1.7484301413422381E-3</v>
      </c>
      <c r="O1438" s="13">
        <f t="shared" si="277"/>
        <v>7.6711283528953365</v>
      </c>
      <c r="Q1438">
        <v>14.097444178780631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147.72093678639291</v>
      </c>
      <c r="G1439" s="13">
        <f t="shared" si="271"/>
        <v>18.087087512026052</v>
      </c>
      <c r="H1439" s="13">
        <f t="shared" si="272"/>
        <v>129.63384927436687</v>
      </c>
      <c r="I1439" s="16">
        <f t="shared" si="279"/>
        <v>140.25385198184057</v>
      </c>
      <c r="J1439" s="13">
        <f t="shared" si="273"/>
        <v>91.899572116856476</v>
      </c>
      <c r="K1439" s="13">
        <f t="shared" si="274"/>
        <v>48.354279864984093</v>
      </c>
      <c r="L1439" s="13">
        <f t="shared" si="275"/>
        <v>19.040369709586795</v>
      </c>
      <c r="M1439" s="13">
        <f t="shared" si="280"/>
        <v>19.041441328060518</v>
      </c>
      <c r="N1439" s="13">
        <f t="shared" si="276"/>
        <v>11.805693623397522</v>
      </c>
      <c r="O1439" s="13">
        <f t="shared" si="277"/>
        <v>29.892781135423576</v>
      </c>
      <c r="Q1439">
        <v>12.173607951612899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60.374658219186813</v>
      </c>
      <c r="G1440" s="13">
        <f t="shared" si="271"/>
        <v>3.4682289033225193</v>
      </c>
      <c r="H1440" s="13">
        <f t="shared" si="272"/>
        <v>56.906429315864294</v>
      </c>
      <c r="I1440" s="16">
        <f t="shared" si="279"/>
        <v>86.220339471261582</v>
      </c>
      <c r="J1440" s="13">
        <f t="shared" si="273"/>
        <v>73.223620596196071</v>
      </c>
      <c r="K1440" s="13">
        <f t="shared" si="274"/>
        <v>12.996718875065511</v>
      </c>
      <c r="L1440" s="13">
        <f t="shared" si="275"/>
        <v>0</v>
      </c>
      <c r="M1440" s="13">
        <f t="shared" si="280"/>
        <v>7.2357477046629963</v>
      </c>
      <c r="N1440" s="13">
        <f t="shared" si="276"/>
        <v>4.4861635768910579</v>
      </c>
      <c r="O1440" s="13">
        <f t="shared" si="277"/>
        <v>7.9543924802135777</v>
      </c>
      <c r="Q1440">
        <v>14.08433124369847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15.863578503037949</v>
      </c>
      <c r="G1441" s="13">
        <f t="shared" si="271"/>
        <v>0</v>
      </c>
      <c r="H1441" s="13">
        <f t="shared" si="272"/>
        <v>15.863578503037949</v>
      </c>
      <c r="I1441" s="16">
        <f t="shared" si="279"/>
        <v>28.860297378103461</v>
      </c>
      <c r="J1441" s="13">
        <f t="shared" si="273"/>
        <v>28.575399358535023</v>
      </c>
      <c r="K1441" s="13">
        <f t="shared" si="274"/>
        <v>0.28489801956843763</v>
      </c>
      <c r="L1441" s="13">
        <f t="shared" si="275"/>
        <v>0</v>
      </c>
      <c r="M1441" s="13">
        <f t="shared" si="280"/>
        <v>2.7495841277719384</v>
      </c>
      <c r="N1441" s="13">
        <f t="shared" si="276"/>
        <v>1.7047421592186018</v>
      </c>
      <c r="O1441" s="13">
        <f t="shared" si="277"/>
        <v>1.7047421592186018</v>
      </c>
      <c r="Q1441">
        <v>19.569385069935471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6.4821063362707649</v>
      </c>
      <c r="G1442" s="13">
        <f t="shared" si="271"/>
        <v>0</v>
      </c>
      <c r="H1442" s="13">
        <f t="shared" si="272"/>
        <v>6.4821063362707649</v>
      </c>
      <c r="I1442" s="16">
        <f t="shared" si="279"/>
        <v>6.7670043558392026</v>
      </c>
      <c r="J1442" s="13">
        <f t="shared" si="273"/>
        <v>6.7645390809766042</v>
      </c>
      <c r="K1442" s="13">
        <f t="shared" si="274"/>
        <v>2.4652748625983989E-3</v>
      </c>
      <c r="L1442" s="13">
        <f t="shared" si="275"/>
        <v>0</v>
      </c>
      <c r="M1442" s="13">
        <f t="shared" si="280"/>
        <v>1.0448419685533366</v>
      </c>
      <c r="N1442" s="13">
        <f t="shared" si="276"/>
        <v>0.64780202050306868</v>
      </c>
      <c r="O1442" s="13">
        <f t="shared" si="277"/>
        <v>0.64780202050306868</v>
      </c>
      <c r="Q1442">
        <v>22.488655314000621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54.730781041347022</v>
      </c>
      <c r="G1443" s="13">
        <f t="shared" si="271"/>
        <v>2.523631791446185</v>
      </c>
      <c r="H1443" s="13">
        <f t="shared" si="272"/>
        <v>52.207149249900837</v>
      </c>
      <c r="I1443" s="16">
        <f t="shared" si="279"/>
        <v>52.209614524763438</v>
      </c>
      <c r="J1443" s="13">
        <f t="shared" si="273"/>
        <v>51.577506583506455</v>
      </c>
      <c r="K1443" s="13">
        <f t="shared" si="274"/>
        <v>0.632107941256983</v>
      </c>
      <c r="L1443" s="13">
        <f t="shared" si="275"/>
        <v>0</v>
      </c>
      <c r="M1443" s="13">
        <f t="shared" si="280"/>
        <v>0.39703994805026788</v>
      </c>
      <c r="N1443" s="13">
        <f t="shared" si="276"/>
        <v>0.24616476779116608</v>
      </c>
      <c r="O1443" s="13">
        <f t="shared" si="277"/>
        <v>2.769796559237351</v>
      </c>
      <c r="Q1443">
        <v>26.539268602129901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11.834635808099611</v>
      </c>
      <c r="G1444" s="13">
        <f t="shared" si="271"/>
        <v>0</v>
      </c>
      <c r="H1444" s="13">
        <f t="shared" si="272"/>
        <v>11.834635808099611</v>
      </c>
      <c r="I1444" s="16">
        <f t="shared" si="279"/>
        <v>12.466743749356594</v>
      </c>
      <c r="J1444" s="13">
        <f t="shared" si="273"/>
        <v>12.458118249826095</v>
      </c>
      <c r="K1444" s="13">
        <f t="shared" si="274"/>
        <v>8.62549953049907E-3</v>
      </c>
      <c r="L1444" s="13">
        <f t="shared" si="275"/>
        <v>0</v>
      </c>
      <c r="M1444" s="13">
        <f t="shared" si="280"/>
        <v>0.15087518025910179</v>
      </c>
      <c r="N1444" s="13">
        <f t="shared" si="276"/>
        <v>9.3542611760643116E-2</v>
      </c>
      <c r="O1444" s="13">
        <f t="shared" si="277"/>
        <v>9.3542611760643116E-2</v>
      </c>
      <c r="Q1444">
        <v>26.64815279802702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47.169619192400589</v>
      </c>
      <c r="G1445" s="13">
        <f t="shared" si="271"/>
        <v>1.2581450666485985</v>
      </c>
      <c r="H1445" s="13">
        <f t="shared" si="272"/>
        <v>45.911474125751994</v>
      </c>
      <c r="I1445" s="16">
        <f t="shared" si="279"/>
        <v>45.920099625282489</v>
      </c>
      <c r="J1445" s="13">
        <f t="shared" si="273"/>
        <v>45.579880302229888</v>
      </c>
      <c r="K1445" s="13">
        <f t="shared" si="274"/>
        <v>0.34021932305260094</v>
      </c>
      <c r="L1445" s="13">
        <f t="shared" si="275"/>
        <v>0</v>
      </c>
      <c r="M1445" s="13">
        <f t="shared" si="280"/>
        <v>5.7332568498458678E-2</v>
      </c>
      <c r="N1445" s="13">
        <f t="shared" si="276"/>
        <v>3.5546192469044377E-2</v>
      </c>
      <c r="O1445" s="13">
        <f t="shared" si="277"/>
        <v>1.2936912591176428</v>
      </c>
      <c r="Q1445">
        <v>28.306624870967749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32.892103177115963</v>
      </c>
      <c r="G1446" s="13">
        <f t="shared" si="271"/>
        <v>0</v>
      </c>
      <c r="H1446" s="13">
        <f t="shared" si="272"/>
        <v>32.892103177115963</v>
      </c>
      <c r="I1446" s="16">
        <f t="shared" si="279"/>
        <v>33.232322500168564</v>
      </c>
      <c r="J1446" s="13">
        <f t="shared" si="273"/>
        <v>33.039677205422485</v>
      </c>
      <c r="K1446" s="13">
        <f t="shared" si="274"/>
        <v>0.19264529474607883</v>
      </c>
      <c r="L1446" s="13">
        <f t="shared" si="275"/>
        <v>0</v>
      </c>
      <c r="M1446" s="13">
        <f t="shared" si="280"/>
        <v>2.1786376029414301E-2</v>
      </c>
      <c r="N1446" s="13">
        <f t="shared" si="276"/>
        <v>1.3507553138236867E-2</v>
      </c>
      <c r="O1446" s="13">
        <f t="shared" si="277"/>
        <v>1.3507553138236867E-2</v>
      </c>
      <c r="Q1446">
        <v>25.400401434711409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13.26490920008168</v>
      </c>
      <c r="G1447" s="13">
        <f t="shared" si="271"/>
        <v>0</v>
      </c>
      <c r="H1447" s="13">
        <f t="shared" si="272"/>
        <v>13.26490920008168</v>
      </c>
      <c r="I1447" s="16">
        <f t="shared" si="279"/>
        <v>13.457554494827759</v>
      </c>
      <c r="J1447" s="13">
        <f t="shared" si="273"/>
        <v>13.435650106102303</v>
      </c>
      <c r="K1447" s="13">
        <f t="shared" si="274"/>
        <v>2.1904388725456414E-2</v>
      </c>
      <c r="L1447" s="13">
        <f t="shared" si="275"/>
        <v>0</v>
      </c>
      <c r="M1447" s="13">
        <f t="shared" si="280"/>
        <v>8.2788228911774338E-3</v>
      </c>
      <c r="N1447" s="13">
        <f t="shared" si="276"/>
        <v>5.1328701925300087E-3</v>
      </c>
      <c r="O1447" s="13">
        <f t="shared" si="277"/>
        <v>5.1328701925300087E-3</v>
      </c>
      <c r="Q1447">
        <v>21.611494720931219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40.503432378998468</v>
      </c>
      <c r="G1448" s="13">
        <f t="shared" si="271"/>
        <v>0.14244736225987784</v>
      </c>
      <c r="H1448" s="13">
        <f t="shared" si="272"/>
        <v>40.360985016738589</v>
      </c>
      <c r="I1448" s="16">
        <f t="shared" si="279"/>
        <v>40.382889405464041</v>
      </c>
      <c r="J1448" s="13">
        <f t="shared" si="273"/>
        <v>39.252117624671179</v>
      </c>
      <c r="K1448" s="13">
        <f t="shared" si="274"/>
        <v>1.1307717807928626</v>
      </c>
      <c r="L1448" s="13">
        <f t="shared" si="275"/>
        <v>0</v>
      </c>
      <c r="M1448" s="13">
        <f t="shared" si="280"/>
        <v>3.1459526986474251E-3</v>
      </c>
      <c r="N1448" s="13">
        <f t="shared" si="276"/>
        <v>1.9504906731614036E-3</v>
      </c>
      <c r="O1448" s="13">
        <f t="shared" si="277"/>
        <v>0.14439785293303925</v>
      </c>
      <c r="Q1448">
        <v>16.7492302872074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79.095145184835872</v>
      </c>
      <c r="G1449" s="13">
        <f t="shared" si="271"/>
        <v>6.6014150736564021</v>
      </c>
      <c r="H1449" s="13">
        <f t="shared" si="272"/>
        <v>72.493730111179474</v>
      </c>
      <c r="I1449" s="16">
        <f t="shared" si="279"/>
        <v>73.624501891972329</v>
      </c>
      <c r="J1449" s="13">
        <f t="shared" si="273"/>
        <v>62.99489076617342</v>
      </c>
      <c r="K1449" s="13">
        <f t="shared" si="274"/>
        <v>10.62961112579891</v>
      </c>
      <c r="L1449" s="13">
        <f t="shared" si="275"/>
        <v>0</v>
      </c>
      <c r="M1449" s="13">
        <f t="shared" si="280"/>
        <v>1.1954620254860215E-3</v>
      </c>
      <c r="N1449" s="13">
        <f t="shared" si="276"/>
        <v>7.4118645580133332E-4</v>
      </c>
      <c r="O1449" s="13">
        <f t="shared" si="277"/>
        <v>6.6021562601122037</v>
      </c>
      <c r="Q1449">
        <v>12.180026251612899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147.68200509438179</v>
      </c>
      <c r="G1450" s="13">
        <f t="shared" si="271"/>
        <v>18.08057164311619</v>
      </c>
      <c r="H1450" s="13">
        <f t="shared" si="272"/>
        <v>129.60143345126559</v>
      </c>
      <c r="I1450" s="16">
        <f t="shared" si="279"/>
        <v>140.23104457706449</v>
      </c>
      <c r="J1450" s="13">
        <f t="shared" si="273"/>
        <v>92.025628938149097</v>
      </c>
      <c r="K1450" s="13">
        <f t="shared" si="274"/>
        <v>48.205415638915397</v>
      </c>
      <c r="L1450" s="13">
        <f t="shared" si="275"/>
        <v>18.94970868341699</v>
      </c>
      <c r="M1450" s="13">
        <f t="shared" si="280"/>
        <v>18.950162958986674</v>
      </c>
      <c r="N1450" s="13">
        <f t="shared" si="276"/>
        <v>11.749101034571737</v>
      </c>
      <c r="O1450" s="13">
        <f t="shared" si="277"/>
        <v>29.829672677687928</v>
      </c>
      <c r="Q1450">
        <v>12.210769818529529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36.091529956166482</v>
      </c>
      <c r="G1451" s="13">
        <f t="shared" si="271"/>
        <v>0</v>
      </c>
      <c r="H1451" s="13">
        <f t="shared" si="272"/>
        <v>36.091529956166482</v>
      </c>
      <c r="I1451" s="16">
        <f t="shared" si="279"/>
        <v>65.347236911664893</v>
      </c>
      <c r="J1451" s="13">
        <f t="shared" si="273"/>
        <v>58.845316113202593</v>
      </c>
      <c r="K1451" s="13">
        <f t="shared" si="274"/>
        <v>6.5019207984623009</v>
      </c>
      <c r="L1451" s="13">
        <f t="shared" si="275"/>
        <v>0</v>
      </c>
      <c r="M1451" s="13">
        <f t="shared" si="280"/>
        <v>7.2010619244149368</v>
      </c>
      <c r="N1451" s="13">
        <f t="shared" si="276"/>
        <v>4.4646583931372605</v>
      </c>
      <c r="O1451" s="13">
        <f t="shared" si="277"/>
        <v>4.4646583931372605</v>
      </c>
      <c r="Q1451">
        <v>13.72855278911647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32.393422167279446</v>
      </c>
      <c r="G1452" s="13">
        <f t="shared" si="271"/>
        <v>0</v>
      </c>
      <c r="H1452" s="13">
        <f t="shared" si="272"/>
        <v>32.393422167279446</v>
      </c>
      <c r="I1452" s="16">
        <f t="shared" si="279"/>
        <v>38.895342965741747</v>
      </c>
      <c r="J1452" s="13">
        <f t="shared" si="273"/>
        <v>37.81018547459481</v>
      </c>
      <c r="K1452" s="13">
        <f t="shared" si="274"/>
        <v>1.085157491146937</v>
      </c>
      <c r="L1452" s="13">
        <f t="shared" si="275"/>
        <v>0</v>
      </c>
      <c r="M1452" s="13">
        <f t="shared" si="280"/>
        <v>2.7364035312776762</v>
      </c>
      <c r="N1452" s="13">
        <f t="shared" si="276"/>
        <v>1.6965701893921592</v>
      </c>
      <c r="O1452" s="13">
        <f t="shared" si="277"/>
        <v>1.6965701893921592</v>
      </c>
      <c r="Q1452">
        <v>16.242055091594931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76.465707901016856</v>
      </c>
      <c r="G1453" s="13">
        <f t="shared" si="271"/>
        <v>6.1613348263562546</v>
      </c>
      <c r="H1453" s="13">
        <f t="shared" si="272"/>
        <v>70.304373074660603</v>
      </c>
      <c r="I1453" s="16">
        <f t="shared" si="279"/>
        <v>71.389530565807547</v>
      </c>
      <c r="J1453" s="13">
        <f t="shared" si="273"/>
        <v>66.244343973592052</v>
      </c>
      <c r="K1453" s="13">
        <f t="shared" si="274"/>
        <v>5.1451865922154951</v>
      </c>
      <c r="L1453" s="13">
        <f t="shared" si="275"/>
        <v>0</v>
      </c>
      <c r="M1453" s="13">
        <f t="shared" si="280"/>
        <v>1.039833341885517</v>
      </c>
      <c r="N1453" s="13">
        <f t="shared" si="276"/>
        <v>0.64469667196902058</v>
      </c>
      <c r="O1453" s="13">
        <f t="shared" si="277"/>
        <v>6.8060314983252752</v>
      </c>
      <c r="Q1453">
        <v>17.628182959117179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11.07561129992731</v>
      </c>
      <c r="G1454" s="13">
        <f t="shared" si="271"/>
        <v>0</v>
      </c>
      <c r="H1454" s="13">
        <f t="shared" si="272"/>
        <v>11.07561129992731</v>
      </c>
      <c r="I1454" s="16">
        <f t="shared" si="279"/>
        <v>16.220797892142805</v>
      </c>
      <c r="J1454" s="13">
        <f t="shared" si="273"/>
        <v>16.189945577949686</v>
      </c>
      <c r="K1454" s="13">
        <f t="shared" si="274"/>
        <v>3.0852314193118957E-2</v>
      </c>
      <c r="L1454" s="13">
        <f t="shared" si="275"/>
        <v>0</v>
      </c>
      <c r="M1454" s="13">
        <f t="shared" si="280"/>
        <v>0.39513666991649643</v>
      </c>
      <c r="N1454" s="13">
        <f t="shared" si="276"/>
        <v>0.24498473534822779</v>
      </c>
      <c r="O1454" s="13">
        <f t="shared" si="277"/>
        <v>0.24498473534822779</v>
      </c>
      <c r="Q1454">
        <v>23.152660306508299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15.451138339289789</v>
      </c>
      <c r="G1455" s="13">
        <f t="shared" si="271"/>
        <v>0</v>
      </c>
      <c r="H1455" s="13">
        <f t="shared" si="272"/>
        <v>15.451138339289789</v>
      </c>
      <c r="I1455" s="16">
        <f t="shared" si="279"/>
        <v>15.481990653482908</v>
      </c>
      <c r="J1455" s="13">
        <f t="shared" si="273"/>
        <v>15.461992987455689</v>
      </c>
      <c r="K1455" s="13">
        <f t="shared" si="274"/>
        <v>1.9997666027219196E-2</v>
      </c>
      <c r="L1455" s="13">
        <f t="shared" si="275"/>
        <v>0</v>
      </c>
      <c r="M1455" s="13">
        <f t="shared" si="280"/>
        <v>0.15015193456826864</v>
      </c>
      <c r="N1455" s="13">
        <f t="shared" si="276"/>
        <v>9.3094199432326552E-2</v>
      </c>
      <c r="O1455" s="13">
        <f t="shared" si="277"/>
        <v>9.3094199432326552E-2</v>
      </c>
      <c r="Q1455">
        <v>25.259891610732819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20.43459520267475</v>
      </c>
      <c r="G1456" s="13">
        <f t="shared" si="271"/>
        <v>0</v>
      </c>
      <c r="H1456" s="13">
        <f t="shared" si="272"/>
        <v>20.43459520267475</v>
      </c>
      <c r="I1456" s="16">
        <f t="shared" si="279"/>
        <v>20.454592868701969</v>
      </c>
      <c r="J1456" s="13">
        <f t="shared" si="273"/>
        <v>20.413003988269267</v>
      </c>
      <c r="K1456" s="13">
        <f t="shared" si="274"/>
        <v>4.1588880432701814E-2</v>
      </c>
      <c r="L1456" s="13">
        <f t="shared" si="275"/>
        <v>0</v>
      </c>
      <c r="M1456" s="13">
        <f t="shared" si="280"/>
        <v>5.7057735135942089E-2</v>
      </c>
      <c r="N1456" s="13">
        <f t="shared" si="276"/>
        <v>3.5375795784284098E-2</v>
      </c>
      <c r="O1456" s="13">
        <f t="shared" si="277"/>
        <v>3.5375795784284098E-2</v>
      </c>
      <c r="Q1456">
        <v>25.997676927698439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49.13552255257548</v>
      </c>
      <c r="G1457" s="13">
        <f t="shared" si="271"/>
        <v>1.5871718292331007</v>
      </c>
      <c r="H1457" s="13">
        <f t="shared" si="272"/>
        <v>47.548350723342381</v>
      </c>
      <c r="I1457" s="16">
        <f t="shared" si="279"/>
        <v>47.589939603775079</v>
      </c>
      <c r="J1457" s="13">
        <f t="shared" si="273"/>
        <v>47.23699062563778</v>
      </c>
      <c r="K1457" s="13">
        <f t="shared" si="274"/>
        <v>0.35294897813729875</v>
      </c>
      <c r="L1457" s="13">
        <f t="shared" si="275"/>
        <v>0</v>
      </c>
      <c r="M1457" s="13">
        <f t="shared" si="280"/>
        <v>2.1681939351657992E-2</v>
      </c>
      <c r="N1457" s="13">
        <f t="shared" si="276"/>
        <v>1.3442802398027955E-2</v>
      </c>
      <c r="O1457" s="13">
        <f t="shared" si="277"/>
        <v>1.6006146316311287</v>
      </c>
      <c r="Q1457">
        <v>28.827222870967748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8.9616787124196549</v>
      </c>
      <c r="G1458" s="13">
        <f t="shared" si="271"/>
        <v>0</v>
      </c>
      <c r="H1458" s="13">
        <f t="shared" si="272"/>
        <v>8.9616787124196549</v>
      </c>
      <c r="I1458" s="16">
        <f t="shared" si="279"/>
        <v>9.3146276905569536</v>
      </c>
      <c r="J1458" s="13">
        <f t="shared" si="273"/>
        <v>9.3108233026368534</v>
      </c>
      <c r="K1458" s="13">
        <f t="shared" si="274"/>
        <v>3.8043879201001829E-3</v>
      </c>
      <c r="L1458" s="13">
        <f t="shared" si="275"/>
        <v>0</v>
      </c>
      <c r="M1458" s="13">
        <f t="shared" si="280"/>
        <v>8.2391369536300371E-3</v>
      </c>
      <c r="N1458" s="13">
        <f t="shared" si="276"/>
        <v>5.1082649112506231E-3</v>
      </c>
      <c r="O1458" s="13">
        <f t="shared" si="277"/>
        <v>5.1082649112506231E-3</v>
      </c>
      <c r="Q1458">
        <v>26.24570323965181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31.129513852621251</v>
      </c>
      <c r="G1459" s="13">
        <f t="shared" si="271"/>
        <v>0</v>
      </c>
      <c r="H1459" s="13">
        <f t="shared" si="272"/>
        <v>31.129513852621251</v>
      </c>
      <c r="I1459" s="16">
        <f t="shared" si="279"/>
        <v>31.13331824054135</v>
      </c>
      <c r="J1459" s="13">
        <f t="shared" si="273"/>
        <v>30.734654832300993</v>
      </c>
      <c r="K1459" s="13">
        <f t="shared" si="274"/>
        <v>0.39866340824035618</v>
      </c>
      <c r="L1459" s="13">
        <f t="shared" si="275"/>
        <v>0</v>
      </c>
      <c r="M1459" s="13">
        <f t="shared" si="280"/>
        <v>3.130872042379414E-3</v>
      </c>
      <c r="N1459" s="13">
        <f t="shared" si="276"/>
        <v>1.9411406662752366E-3</v>
      </c>
      <c r="O1459" s="13">
        <f t="shared" si="277"/>
        <v>1.9411406662752366E-3</v>
      </c>
      <c r="Q1459">
        <v>18.771399523317161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113.3046623964164</v>
      </c>
      <c r="G1460" s="13">
        <f t="shared" si="271"/>
        <v>12.326949159270765</v>
      </c>
      <c r="H1460" s="13">
        <f t="shared" si="272"/>
        <v>100.97771323714564</v>
      </c>
      <c r="I1460" s="16">
        <f t="shared" si="279"/>
        <v>101.37637664538599</v>
      </c>
      <c r="J1460" s="13">
        <f t="shared" si="273"/>
        <v>84.659173984252689</v>
      </c>
      <c r="K1460" s="13">
        <f t="shared" si="274"/>
        <v>16.7172026611333</v>
      </c>
      <c r="L1460" s="13">
        <f t="shared" si="275"/>
        <v>0</v>
      </c>
      <c r="M1460" s="13">
        <f t="shared" si="280"/>
        <v>1.1897313761041774E-3</v>
      </c>
      <c r="N1460" s="13">
        <f t="shared" si="276"/>
        <v>7.3763345318459002E-4</v>
      </c>
      <c r="O1460" s="13">
        <f t="shared" si="277"/>
        <v>12.327686792723949</v>
      </c>
      <c r="Q1460">
        <v>15.58068611802141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73.149439746781852</v>
      </c>
      <c r="G1461" s="13">
        <f t="shared" si="271"/>
        <v>5.6063019611838003</v>
      </c>
      <c r="H1461" s="13">
        <f t="shared" si="272"/>
        <v>67.543137785598049</v>
      </c>
      <c r="I1461" s="16">
        <f t="shared" si="279"/>
        <v>84.260340446731348</v>
      </c>
      <c r="J1461" s="13">
        <f t="shared" si="273"/>
        <v>72.428910226044508</v>
      </c>
      <c r="K1461" s="13">
        <f t="shared" si="274"/>
        <v>11.83143022068684</v>
      </c>
      <c r="L1461" s="13">
        <f t="shared" si="275"/>
        <v>0</v>
      </c>
      <c r="M1461" s="13">
        <f t="shared" si="280"/>
        <v>4.5209792291958737E-4</v>
      </c>
      <c r="N1461" s="13">
        <f t="shared" si="276"/>
        <v>2.8030071221014414E-4</v>
      </c>
      <c r="O1461" s="13">
        <f t="shared" si="277"/>
        <v>5.6065822618960102</v>
      </c>
      <c r="Q1461">
        <v>14.39882784934278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115.6031278945451</v>
      </c>
      <c r="G1462" s="13">
        <f t="shared" si="271"/>
        <v>12.711635750220069</v>
      </c>
      <c r="H1462" s="13">
        <f t="shared" si="272"/>
        <v>102.89149214432503</v>
      </c>
      <c r="I1462" s="16">
        <f t="shared" si="279"/>
        <v>114.72292236501187</v>
      </c>
      <c r="J1462" s="13">
        <f t="shared" si="273"/>
        <v>84.520679989808698</v>
      </c>
      <c r="K1462" s="13">
        <f t="shared" si="274"/>
        <v>30.20224237520317</v>
      </c>
      <c r="L1462" s="13">
        <f t="shared" si="275"/>
        <v>7.9854481252912199</v>
      </c>
      <c r="M1462" s="13">
        <f t="shared" si="280"/>
        <v>7.9856199225019298</v>
      </c>
      <c r="N1462" s="13">
        <f t="shared" si="276"/>
        <v>4.951084351951196</v>
      </c>
      <c r="O1462" s="13">
        <f t="shared" si="277"/>
        <v>17.662720102171264</v>
      </c>
      <c r="Q1462">
        <v>12.571692651612899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71.117152113897347</v>
      </c>
      <c r="G1463" s="13">
        <f t="shared" si="271"/>
        <v>5.2661646817861891</v>
      </c>
      <c r="H1463" s="13">
        <f t="shared" si="272"/>
        <v>65.850987432111154</v>
      </c>
      <c r="I1463" s="16">
        <f t="shared" si="279"/>
        <v>88.06778168202311</v>
      </c>
      <c r="J1463" s="13">
        <f t="shared" si="273"/>
        <v>76.585385449047578</v>
      </c>
      <c r="K1463" s="13">
        <f t="shared" si="274"/>
        <v>11.482396232975532</v>
      </c>
      <c r="L1463" s="13">
        <f t="shared" si="275"/>
        <v>0</v>
      </c>
      <c r="M1463" s="13">
        <f t="shared" si="280"/>
        <v>3.0345355705507338</v>
      </c>
      <c r="N1463" s="13">
        <f t="shared" si="276"/>
        <v>1.8814120537414549</v>
      </c>
      <c r="O1463" s="13">
        <f t="shared" si="277"/>
        <v>7.1475767355276441</v>
      </c>
      <c r="Q1463">
        <v>15.693660985509339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84.637802244008185</v>
      </c>
      <c r="G1464" s="13">
        <f t="shared" si="271"/>
        <v>7.5290713080571434</v>
      </c>
      <c r="H1464" s="13">
        <f t="shared" si="272"/>
        <v>77.108730935951044</v>
      </c>
      <c r="I1464" s="16">
        <f t="shared" si="279"/>
        <v>88.591127168926576</v>
      </c>
      <c r="J1464" s="13">
        <f t="shared" si="273"/>
        <v>77.561112516122094</v>
      </c>
      <c r="K1464" s="13">
        <f t="shared" si="274"/>
        <v>11.030014652804482</v>
      </c>
      <c r="L1464" s="13">
        <f t="shared" si="275"/>
        <v>0</v>
      </c>
      <c r="M1464" s="13">
        <f t="shared" si="280"/>
        <v>1.1531235168092788</v>
      </c>
      <c r="N1464" s="13">
        <f t="shared" si="276"/>
        <v>0.7149365804217529</v>
      </c>
      <c r="O1464" s="13">
        <f t="shared" si="277"/>
        <v>8.2440078884788957</v>
      </c>
      <c r="Q1464">
        <v>16.181215538719009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9.9412683130259776</v>
      </c>
      <c r="G1465" s="13">
        <f t="shared" si="271"/>
        <v>0</v>
      </c>
      <c r="H1465" s="13">
        <f t="shared" si="272"/>
        <v>9.9412683130259776</v>
      </c>
      <c r="I1465" s="16">
        <f t="shared" si="279"/>
        <v>20.971282965830461</v>
      </c>
      <c r="J1465" s="13">
        <f t="shared" si="273"/>
        <v>20.840254934427772</v>
      </c>
      <c r="K1465" s="13">
        <f t="shared" si="274"/>
        <v>0.13102803140268904</v>
      </c>
      <c r="L1465" s="13">
        <f t="shared" si="275"/>
        <v>0</v>
      </c>
      <c r="M1465" s="13">
        <f t="shared" si="280"/>
        <v>0.43818693638752593</v>
      </c>
      <c r="N1465" s="13">
        <f t="shared" si="276"/>
        <v>0.27167590056026608</v>
      </c>
      <c r="O1465" s="13">
        <f t="shared" si="277"/>
        <v>0.27167590056026608</v>
      </c>
      <c r="Q1465">
        <v>18.328132483484652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99.38247756713659</v>
      </c>
      <c r="G1466" s="13">
        <f t="shared" si="271"/>
        <v>9.9968389945099236</v>
      </c>
      <c r="H1466" s="13">
        <f t="shared" si="272"/>
        <v>89.385638572626661</v>
      </c>
      <c r="I1466" s="16">
        <f t="shared" si="279"/>
        <v>89.516666604029353</v>
      </c>
      <c r="J1466" s="13">
        <f t="shared" si="273"/>
        <v>83.267602159341166</v>
      </c>
      <c r="K1466" s="13">
        <f t="shared" si="274"/>
        <v>6.2490644446881873</v>
      </c>
      <c r="L1466" s="13">
        <f t="shared" si="275"/>
        <v>0</v>
      </c>
      <c r="M1466" s="13">
        <f t="shared" si="280"/>
        <v>0.16651103582725985</v>
      </c>
      <c r="N1466" s="13">
        <f t="shared" si="276"/>
        <v>0.10323684221290111</v>
      </c>
      <c r="O1466" s="13">
        <f t="shared" si="277"/>
        <v>10.100075836722825</v>
      </c>
      <c r="Q1466">
        <v>21.0769419875433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19.722535345286289</v>
      </c>
      <c r="G1467" s="13">
        <f t="shared" si="271"/>
        <v>0</v>
      </c>
      <c r="H1467" s="13">
        <f t="shared" si="272"/>
        <v>19.722535345286289</v>
      </c>
      <c r="I1467" s="16">
        <f t="shared" si="279"/>
        <v>25.971599789974476</v>
      </c>
      <c r="J1467" s="13">
        <f t="shared" si="273"/>
        <v>25.823358901708861</v>
      </c>
      <c r="K1467" s="13">
        <f t="shared" si="274"/>
        <v>0.14824088826561521</v>
      </c>
      <c r="L1467" s="13">
        <f t="shared" si="275"/>
        <v>0</v>
      </c>
      <c r="M1467" s="13">
        <f t="shared" si="280"/>
        <v>6.3274193614358737E-2</v>
      </c>
      <c r="N1467" s="13">
        <f t="shared" si="276"/>
        <v>3.9230000040902414E-2</v>
      </c>
      <c r="O1467" s="13">
        <f t="shared" si="277"/>
        <v>3.9230000040902414E-2</v>
      </c>
      <c r="Q1467">
        <v>21.99435280534772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72.588861362563065</v>
      </c>
      <c r="G1468" s="13">
        <f t="shared" si="271"/>
        <v>5.5124798055932276</v>
      </c>
      <c r="H1468" s="13">
        <f t="shared" si="272"/>
        <v>67.076381556969835</v>
      </c>
      <c r="I1468" s="16">
        <f t="shared" si="279"/>
        <v>67.224622445235454</v>
      </c>
      <c r="J1468" s="13">
        <f t="shared" si="273"/>
        <v>65.745331431921926</v>
      </c>
      <c r="K1468" s="13">
        <f t="shared" si="274"/>
        <v>1.479291013313528</v>
      </c>
      <c r="L1468" s="13">
        <f t="shared" si="275"/>
        <v>0</v>
      </c>
      <c r="M1468" s="13">
        <f t="shared" si="280"/>
        <v>2.4044193573456323E-2</v>
      </c>
      <c r="N1468" s="13">
        <f t="shared" si="276"/>
        <v>1.4907400015542921E-2</v>
      </c>
      <c r="O1468" s="13">
        <f t="shared" si="277"/>
        <v>5.5273872056087709</v>
      </c>
      <c r="Q1468">
        <v>25.763684299749819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32.362314822694032</v>
      </c>
      <c r="G1469" s="13">
        <f t="shared" si="271"/>
        <v>0</v>
      </c>
      <c r="H1469" s="13">
        <f t="shared" si="272"/>
        <v>32.362314822694032</v>
      </c>
      <c r="I1469" s="16">
        <f t="shared" si="279"/>
        <v>33.84160583600756</v>
      </c>
      <c r="J1469" s="13">
        <f t="shared" si="273"/>
        <v>33.710298758087838</v>
      </c>
      <c r="K1469" s="13">
        <f t="shared" si="274"/>
        <v>0.13130707791972185</v>
      </c>
      <c r="L1469" s="13">
        <f t="shared" si="275"/>
        <v>0</v>
      </c>
      <c r="M1469" s="13">
        <f t="shared" si="280"/>
        <v>9.1367935579134019E-3</v>
      </c>
      <c r="N1469" s="13">
        <f t="shared" si="276"/>
        <v>5.6648120059063093E-3</v>
      </c>
      <c r="O1469" s="13">
        <f t="shared" si="277"/>
        <v>5.6648120059063093E-3</v>
      </c>
      <c r="Q1469">
        <v>28.614959870967748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20.092823530216108</v>
      </c>
      <c r="G1470" s="13">
        <f t="shared" si="271"/>
        <v>0</v>
      </c>
      <c r="H1470" s="13">
        <f t="shared" si="272"/>
        <v>20.092823530216108</v>
      </c>
      <c r="I1470" s="16">
        <f t="shared" si="279"/>
        <v>20.22413060813583</v>
      </c>
      <c r="J1470" s="13">
        <f t="shared" si="273"/>
        <v>20.176252882443094</v>
      </c>
      <c r="K1470" s="13">
        <f t="shared" si="274"/>
        <v>4.7877725692735851E-2</v>
      </c>
      <c r="L1470" s="13">
        <f t="shared" si="275"/>
        <v>0</v>
      </c>
      <c r="M1470" s="13">
        <f t="shared" si="280"/>
        <v>3.4719815520070927E-3</v>
      </c>
      <c r="N1470" s="13">
        <f t="shared" si="276"/>
        <v>2.1526285622443975E-3</v>
      </c>
      <c r="O1470" s="13">
        <f t="shared" si="277"/>
        <v>2.1526285622443975E-3</v>
      </c>
      <c r="Q1470">
        <v>24.735053764004569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0.15170764111097859</v>
      </c>
      <c r="G1471" s="13">
        <f t="shared" si="271"/>
        <v>0</v>
      </c>
      <c r="H1471" s="13">
        <f t="shared" si="272"/>
        <v>0.15170764111097859</v>
      </c>
      <c r="I1471" s="16">
        <f t="shared" si="279"/>
        <v>0.19958536680371444</v>
      </c>
      <c r="J1471" s="13">
        <f t="shared" si="273"/>
        <v>0.19958529335861841</v>
      </c>
      <c r="K1471" s="13">
        <f t="shared" si="274"/>
        <v>7.3445096032687118E-8</v>
      </c>
      <c r="L1471" s="13">
        <f t="shared" si="275"/>
        <v>0</v>
      </c>
      <c r="M1471" s="13">
        <f t="shared" si="280"/>
        <v>1.3193529897626952E-3</v>
      </c>
      <c r="N1471" s="13">
        <f t="shared" si="276"/>
        <v>8.1799885365287106E-4</v>
      </c>
      <c r="O1471" s="13">
        <f t="shared" si="277"/>
        <v>8.1799885365287106E-4</v>
      </c>
      <c r="Q1471">
        <v>21.434254256057091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4.4904616610162877</v>
      </c>
      <c r="G1472" s="13">
        <f t="shared" si="271"/>
        <v>0</v>
      </c>
      <c r="H1472" s="13">
        <f t="shared" si="272"/>
        <v>4.4904616610162877</v>
      </c>
      <c r="I1472" s="16">
        <f t="shared" si="279"/>
        <v>4.490461734461384</v>
      </c>
      <c r="J1472" s="13">
        <f t="shared" si="273"/>
        <v>4.4889970417177549</v>
      </c>
      <c r="K1472" s="13">
        <f t="shared" si="274"/>
        <v>1.4646927436290369E-3</v>
      </c>
      <c r="L1472" s="13">
        <f t="shared" si="275"/>
        <v>0</v>
      </c>
      <c r="M1472" s="13">
        <f t="shared" si="280"/>
        <v>5.0135413610982412E-4</v>
      </c>
      <c r="N1472" s="13">
        <f t="shared" si="276"/>
        <v>3.1083956438809093E-4</v>
      </c>
      <c r="O1472" s="13">
        <f t="shared" si="277"/>
        <v>3.1083956438809093E-4</v>
      </c>
      <c r="Q1472">
        <v>17.472266548933391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0.15161290299999999</v>
      </c>
      <c r="G1473" s="13">
        <f t="shared" si="271"/>
        <v>0</v>
      </c>
      <c r="H1473" s="13">
        <f t="shared" si="272"/>
        <v>0.15161290299999999</v>
      </c>
      <c r="I1473" s="16">
        <f t="shared" si="279"/>
        <v>0.15307759574362903</v>
      </c>
      <c r="J1473" s="13">
        <f t="shared" si="273"/>
        <v>0.15307749285403049</v>
      </c>
      <c r="K1473" s="13">
        <f t="shared" si="274"/>
        <v>1.0288959853554935E-7</v>
      </c>
      <c r="L1473" s="13">
        <f t="shared" si="275"/>
        <v>0</v>
      </c>
      <c r="M1473" s="13">
        <f t="shared" si="280"/>
        <v>1.9051457172173319E-4</v>
      </c>
      <c r="N1473" s="13">
        <f t="shared" si="276"/>
        <v>1.1811903446747458E-4</v>
      </c>
      <c r="O1473" s="13">
        <f t="shared" si="277"/>
        <v>1.1811903446747458E-4</v>
      </c>
      <c r="Q1473">
        <v>13.370557375127049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101.16576098904279</v>
      </c>
      <c r="G1474" s="13">
        <f t="shared" si="271"/>
        <v>10.295301260238089</v>
      </c>
      <c r="H1474" s="13">
        <f t="shared" si="272"/>
        <v>90.870459728804704</v>
      </c>
      <c r="I1474" s="16">
        <f t="shared" si="279"/>
        <v>90.870459831694305</v>
      </c>
      <c r="J1474" s="13">
        <f t="shared" si="273"/>
        <v>74.040072964764917</v>
      </c>
      <c r="K1474" s="13">
        <f t="shared" si="274"/>
        <v>16.830386866929388</v>
      </c>
      <c r="L1474" s="13">
        <f t="shared" si="275"/>
        <v>0</v>
      </c>
      <c r="M1474" s="13">
        <f t="shared" si="280"/>
        <v>7.2395537254258606E-5</v>
      </c>
      <c r="N1474" s="13">
        <f t="shared" si="276"/>
        <v>4.4885233097640333E-5</v>
      </c>
      <c r="O1474" s="13">
        <f t="shared" si="277"/>
        <v>10.295346145471187</v>
      </c>
      <c r="Q1474">
        <v>12.885563951612911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5.8838672880809018</v>
      </c>
      <c r="G1475" s="13">
        <f t="shared" si="271"/>
        <v>0</v>
      </c>
      <c r="H1475" s="13">
        <f t="shared" si="272"/>
        <v>5.8838672880809018</v>
      </c>
      <c r="I1475" s="16">
        <f t="shared" si="279"/>
        <v>22.714254155010288</v>
      </c>
      <c r="J1475" s="13">
        <f t="shared" si="273"/>
        <v>22.488396856629297</v>
      </c>
      <c r="K1475" s="13">
        <f t="shared" si="274"/>
        <v>0.22585729838099056</v>
      </c>
      <c r="L1475" s="13">
        <f t="shared" si="275"/>
        <v>0</v>
      </c>
      <c r="M1475" s="13">
        <f t="shared" si="280"/>
        <v>2.7510304156618273E-5</v>
      </c>
      <c r="N1475" s="13">
        <f t="shared" si="276"/>
        <v>1.7056388577103329E-5</v>
      </c>
      <c r="O1475" s="13">
        <f t="shared" si="277"/>
        <v>1.7056388577103329E-5</v>
      </c>
      <c r="Q1475">
        <v>16.12424507251291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9.7098532013768093</v>
      </c>
      <c r="G1476" s="13">
        <f t="shared" si="271"/>
        <v>0</v>
      </c>
      <c r="H1476" s="13">
        <f t="shared" si="272"/>
        <v>9.7098532013768093</v>
      </c>
      <c r="I1476" s="16">
        <f t="shared" si="279"/>
        <v>9.9357104997577999</v>
      </c>
      <c r="J1476" s="13">
        <f t="shared" si="273"/>
        <v>9.9219742750687274</v>
      </c>
      <c r="K1476" s="13">
        <f t="shared" si="274"/>
        <v>1.3736224689072429E-2</v>
      </c>
      <c r="L1476" s="13">
        <f t="shared" si="275"/>
        <v>0</v>
      </c>
      <c r="M1476" s="13">
        <f t="shared" si="280"/>
        <v>1.0453915579514944E-5</v>
      </c>
      <c r="N1476" s="13">
        <f t="shared" si="276"/>
        <v>6.4814276592992652E-6</v>
      </c>
      <c r="O1476" s="13">
        <f t="shared" si="277"/>
        <v>6.4814276592992652E-6</v>
      </c>
      <c r="Q1476">
        <v>18.48117896065169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99.593970110436828</v>
      </c>
      <c r="G1477" s="13">
        <f t="shared" si="271"/>
        <v>10.032235804059427</v>
      </c>
      <c r="H1477" s="13">
        <f t="shared" si="272"/>
        <v>89.561734306377403</v>
      </c>
      <c r="I1477" s="16">
        <f t="shared" si="279"/>
        <v>89.575470531066472</v>
      </c>
      <c r="J1477" s="13">
        <f t="shared" si="273"/>
        <v>78.303202114632896</v>
      </c>
      <c r="K1477" s="13">
        <f t="shared" si="274"/>
        <v>11.272268416433576</v>
      </c>
      <c r="L1477" s="13">
        <f t="shared" si="275"/>
        <v>0</v>
      </c>
      <c r="M1477" s="13">
        <f t="shared" si="280"/>
        <v>3.972487920215679E-6</v>
      </c>
      <c r="N1477" s="13">
        <f t="shared" si="276"/>
        <v>2.462942510533721E-6</v>
      </c>
      <c r="O1477" s="13">
        <f t="shared" si="277"/>
        <v>10.032238267001938</v>
      </c>
      <c r="Q1477">
        <v>16.245944003154062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67.722652853449532</v>
      </c>
      <c r="G1478" s="13">
        <f t="shared" ref="G1478:G1541" si="282">IF((F1478-$J$2)&gt;0,$I$2*(F1478-$J$2),0)</f>
        <v>4.6980385343435849</v>
      </c>
      <c r="H1478" s="13">
        <f t="shared" ref="H1478:H1541" si="283">F1478-G1478</f>
        <v>63.02461431910595</v>
      </c>
      <c r="I1478" s="16">
        <f t="shared" si="279"/>
        <v>74.296882735539526</v>
      </c>
      <c r="J1478" s="13">
        <f t="shared" ref="J1478:J1541" si="284">I1478/SQRT(1+(I1478/($K$2*(300+(25*Q1478)+0.05*(Q1478)^3)))^2)</f>
        <v>69.961960783371282</v>
      </c>
      <c r="K1478" s="13">
        <f t="shared" ref="K1478:K1541" si="285">I1478-J1478</f>
        <v>4.3349219521682443</v>
      </c>
      <c r="L1478" s="13">
        <f t="shared" ref="L1478:L1541" si="286">IF(K1478&gt;$N$2,(K1478-$N$2)/$L$2,0)</f>
        <v>0</v>
      </c>
      <c r="M1478" s="13">
        <f t="shared" si="280"/>
        <v>1.5095454096819581E-6</v>
      </c>
      <c r="N1478" s="13">
        <f t="shared" ref="N1478:N1541" si="287">$M$2*M1478</f>
        <v>9.3591815400281396E-7</v>
      </c>
      <c r="O1478" s="13">
        <f t="shared" ref="O1478:O1541" si="288">N1478+G1478</f>
        <v>4.6980394702617385</v>
      </c>
      <c r="Q1478">
        <v>19.842873929422471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21.107103483051581</v>
      </c>
      <c r="G1479" s="13">
        <f t="shared" si="282"/>
        <v>0</v>
      </c>
      <c r="H1479" s="13">
        <f t="shared" si="283"/>
        <v>21.107103483051581</v>
      </c>
      <c r="I1479" s="16">
        <f t="shared" ref="I1479:I1542" si="290">H1479+K1478-L1478</f>
        <v>25.442025435219826</v>
      </c>
      <c r="J1479" s="13">
        <f t="shared" si="284"/>
        <v>25.33050244534089</v>
      </c>
      <c r="K1479" s="13">
        <f t="shared" si="285"/>
        <v>0.11152298987893516</v>
      </c>
      <c r="L1479" s="13">
        <f t="shared" si="286"/>
        <v>0</v>
      </c>
      <c r="M1479" s="13">
        <f t="shared" ref="M1479:M1542" si="291">L1479+M1478-N1478</f>
        <v>5.7362725567914411E-7</v>
      </c>
      <c r="N1479" s="13">
        <f t="shared" si="287"/>
        <v>3.5564889852106932E-7</v>
      </c>
      <c r="O1479" s="13">
        <f t="shared" si="288"/>
        <v>3.5564889852106932E-7</v>
      </c>
      <c r="Q1479">
        <v>23.59099814221635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42.900084342907093</v>
      </c>
      <c r="G1480" s="13">
        <f t="shared" si="282"/>
        <v>0.54356709820482862</v>
      </c>
      <c r="H1480" s="13">
        <f t="shared" si="283"/>
        <v>42.35651724470226</v>
      </c>
      <c r="I1480" s="16">
        <f t="shared" si="290"/>
        <v>42.468040234581196</v>
      </c>
      <c r="J1480" s="13">
        <f t="shared" si="284"/>
        <v>42.232427633987903</v>
      </c>
      <c r="K1480" s="13">
        <f t="shared" si="285"/>
        <v>0.23561260059329214</v>
      </c>
      <c r="L1480" s="13">
        <f t="shared" si="286"/>
        <v>0</v>
      </c>
      <c r="M1480" s="13">
        <f t="shared" si="291"/>
        <v>2.1797835715807479E-7</v>
      </c>
      <c r="N1480" s="13">
        <f t="shared" si="287"/>
        <v>1.3514658143800638E-7</v>
      </c>
      <c r="O1480" s="13">
        <f t="shared" si="288"/>
        <v>0.54356723335141011</v>
      </c>
      <c r="Q1480">
        <v>29.31275387096775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69.415487710299246</v>
      </c>
      <c r="G1481" s="13">
        <f t="shared" si="282"/>
        <v>4.9813627220035057</v>
      </c>
      <c r="H1481" s="13">
        <f t="shared" si="283"/>
        <v>64.434124988295736</v>
      </c>
      <c r="I1481" s="16">
        <f t="shared" si="290"/>
        <v>64.669737588889035</v>
      </c>
      <c r="J1481" s="13">
        <f t="shared" si="284"/>
        <v>63.518306608929485</v>
      </c>
      <c r="K1481" s="13">
        <f t="shared" si="285"/>
        <v>1.1514309799595495</v>
      </c>
      <c r="L1481" s="13">
        <f t="shared" si="286"/>
        <v>0</v>
      </c>
      <c r="M1481" s="13">
        <f t="shared" si="291"/>
        <v>8.2831775720068414E-8</v>
      </c>
      <c r="N1481" s="13">
        <f t="shared" si="287"/>
        <v>5.1355700946442418E-8</v>
      </c>
      <c r="O1481" s="13">
        <f t="shared" si="288"/>
        <v>4.9813627733592067</v>
      </c>
      <c r="Q1481">
        <v>26.784171876545621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19.236640772788501</v>
      </c>
      <c r="G1482" s="13">
        <f t="shared" si="282"/>
        <v>0</v>
      </c>
      <c r="H1482" s="13">
        <f t="shared" si="283"/>
        <v>19.236640772788501</v>
      </c>
      <c r="I1482" s="16">
        <f t="shared" si="290"/>
        <v>20.388071752748051</v>
      </c>
      <c r="J1482" s="13">
        <f t="shared" si="284"/>
        <v>20.346144575873669</v>
      </c>
      <c r="K1482" s="13">
        <f t="shared" si="285"/>
        <v>4.1927176874381189E-2</v>
      </c>
      <c r="L1482" s="13">
        <f t="shared" si="286"/>
        <v>0</v>
      </c>
      <c r="M1482" s="13">
        <f t="shared" si="291"/>
        <v>3.1476074773625995E-8</v>
      </c>
      <c r="N1482" s="13">
        <f t="shared" si="287"/>
        <v>1.9515166359648118E-8</v>
      </c>
      <c r="O1482" s="13">
        <f t="shared" si="288"/>
        <v>1.9515166359648118E-8</v>
      </c>
      <c r="Q1482">
        <v>25.86818675677403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4.8449975219672554</v>
      </c>
      <c r="G1483" s="13">
        <f t="shared" si="282"/>
        <v>0</v>
      </c>
      <c r="H1483" s="13">
        <f t="shared" si="283"/>
        <v>4.8449975219672554</v>
      </c>
      <c r="I1483" s="16">
        <f t="shared" si="290"/>
        <v>4.8869246988416366</v>
      </c>
      <c r="J1483" s="13">
        <f t="shared" si="284"/>
        <v>4.8855499332092789</v>
      </c>
      <c r="K1483" s="13">
        <f t="shared" si="285"/>
        <v>1.3747656323577218E-3</v>
      </c>
      <c r="L1483" s="13">
        <f t="shared" si="286"/>
        <v>0</v>
      </c>
      <c r="M1483" s="13">
        <f t="shared" si="291"/>
        <v>1.1960908413977878E-8</v>
      </c>
      <c r="N1483" s="13">
        <f t="shared" si="287"/>
        <v>7.4157632166662838E-9</v>
      </c>
      <c r="O1483" s="13">
        <f t="shared" si="288"/>
        <v>7.4157632166662838E-9</v>
      </c>
      <c r="Q1483">
        <v>19.714856628208651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8.6070357770812507</v>
      </c>
      <c r="G1484" s="13">
        <f t="shared" si="282"/>
        <v>0</v>
      </c>
      <c r="H1484" s="13">
        <f t="shared" si="283"/>
        <v>8.6070357770812507</v>
      </c>
      <c r="I1484" s="16">
        <f t="shared" si="290"/>
        <v>8.6084105427136084</v>
      </c>
      <c r="J1484" s="13">
        <f t="shared" si="284"/>
        <v>8.5998686949053376</v>
      </c>
      <c r="K1484" s="13">
        <f t="shared" si="285"/>
        <v>8.5418478082708305E-3</v>
      </c>
      <c r="L1484" s="13">
        <f t="shared" si="286"/>
        <v>0</v>
      </c>
      <c r="M1484" s="13">
        <f t="shared" si="291"/>
        <v>4.5451451973115938E-9</v>
      </c>
      <c r="N1484" s="13">
        <f t="shared" si="287"/>
        <v>2.817990022333188E-9</v>
      </c>
      <c r="O1484" s="13">
        <f t="shared" si="288"/>
        <v>2.817990022333188E-9</v>
      </c>
      <c r="Q1484">
        <v>18.802387633970191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11.777551999228599</v>
      </c>
      <c r="G1485" s="13">
        <f t="shared" si="282"/>
        <v>0</v>
      </c>
      <c r="H1485" s="13">
        <f t="shared" si="283"/>
        <v>11.777551999228599</v>
      </c>
      <c r="I1485" s="16">
        <f t="shared" si="290"/>
        <v>11.78609384703687</v>
      </c>
      <c r="J1485" s="13">
        <f t="shared" si="284"/>
        <v>11.74457886263086</v>
      </c>
      <c r="K1485" s="13">
        <f t="shared" si="285"/>
        <v>4.1514984406010313E-2</v>
      </c>
      <c r="L1485" s="13">
        <f t="shared" si="286"/>
        <v>0</v>
      </c>
      <c r="M1485" s="13">
        <f t="shared" si="291"/>
        <v>1.7271551749784058E-9</v>
      </c>
      <c r="N1485" s="13">
        <f t="shared" si="287"/>
        <v>1.0708362084866115E-9</v>
      </c>
      <c r="O1485" s="13">
        <f t="shared" si="288"/>
        <v>1.0708362084866115E-9</v>
      </c>
      <c r="Q1485">
        <v>14.225687951612899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0.75799621693769303</v>
      </c>
      <c r="G1486" s="13">
        <f t="shared" si="282"/>
        <v>0</v>
      </c>
      <c r="H1486" s="13">
        <f t="shared" si="283"/>
        <v>0.75799621693769303</v>
      </c>
      <c r="I1486" s="16">
        <f t="shared" si="290"/>
        <v>0.79951120134370335</v>
      </c>
      <c r="J1486" s="13">
        <f t="shared" si="284"/>
        <v>0.79949956109890286</v>
      </c>
      <c r="K1486" s="13">
        <f t="shared" si="285"/>
        <v>1.1640244800492638E-5</v>
      </c>
      <c r="L1486" s="13">
        <f t="shared" si="286"/>
        <v>0</v>
      </c>
      <c r="M1486" s="13">
        <f t="shared" si="291"/>
        <v>6.5631896649179429E-10</v>
      </c>
      <c r="N1486" s="13">
        <f t="shared" si="287"/>
        <v>4.0691775922491246E-10</v>
      </c>
      <c r="O1486" s="13">
        <f t="shared" si="288"/>
        <v>4.0691775922491246E-10</v>
      </c>
      <c r="Q1486">
        <v>15.036342657157681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66.200912285831507</v>
      </c>
      <c r="G1487" s="13">
        <f t="shared" si="282"/>
        <v>4.4433498336679227</v>
      </c>
      <c r="H1487" s="13">
        <f t="shared" si="283"/>
        <v>61.757562452163583</v>
      </c>
      <c r="I1487" s="16">
        <f t="shared" si="290"/>
        <v>61.757574092408383</v>
      </c>
      <c r="J1487" s="13">
        <f t="shared" si="284"/>
        <v>57.091022965089458</v>
      </c>
      <c r="K1487" s="13">
        <f t="shared" si="285"/>
        <v>4.6665511273189253</v>
      </c>
      <c r="L1487" s="13">
        <f t="shared" si="286"/>
        <v>0</v>
      </c>
      <c r="M1487" s="13">
        <f t="shared" si="291"/>
        <v>2.4940120726688183E-10</v>
      </c>
      <c r="N1487" s="13">
        <f t="shared" si="287"/>
        <v>1.5462874850546674E-10</v>
      </c>
      <c r="O1487" s="13">
        <f t="shared" si="288"/>
        <v>4.443349833822551</v>
      </c>
      <c r="Q1487">
        <v>15.18593091867271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113.09892369538839</v>
      </c>
      <c r="G1488" s="13">
        <f t="shared" si="282"/>
        <v>12.292515351328362</v>
      </c>
      <c r="H1488" s="13">
        <f t="shared" si="283"/>
        <v>100.80640834406003</v>
      </c>
      <c r="I1488" s="16">
        <f t="shared" si="290"/>
        <v>105.47295947137896</v>
      </c>
      <c r="J1488" s="13">
        <f t="shared" si="284"/>
        <v>87.412507239901402</v>
      </c>
      <c r="K1488" s="13">
        <f t="shared" si="285"/>
        <v>18.060452231477555</v>
      </c>
      <c r="L1488" s="13">
        <f t="shared" si="286"/>
        <v>0.5908766890309517</v>
      </c>
      <c r="M1488" s="13">
        <f t="shared" si="291"/>
        <v>0.59087668912572411</v>
      </c>
      <c r="N1488" s="13">
        <f t="shared" si="287"/>
        <v>0.36634354725794893</v>
      </c>
      <c r="O1488" s="13">
        <f t="shared" si="288"/>
        <v>12.658858898586312</v>
      </c>
      <c r="Q1488">
        <v>15.79367406856371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123.6333444332347</v>
      </c>
      <c r="G1489" s="13">
        <f t="shared" si="282"/>
        <v>14.055626611674475</v>
      </c>
      <c r="H1489" s="13">
        <f t="shared" si="283"/>
        <v>109.57771782156023</v>
      </c>
      <c r="I1489" s="16">
        <f t="shared" si="290"/>
        <v>127.04729336400683</v>
      </c>
      <c r="J1489" s="13">
        <f t="shared" si="284"/>
        <v>97.575975603347402</v>
      </c>
      <c r="K1489" s="13">
        <f t="shared" si="285"/>
        <v>29.471317760659431</v>
      </c>
      <c r="L1489" s="13">
        <f t="shared" si="286"/>
        <v>7.5403017166656605</v>
      </c>
      <c r="M1489" s="13">
        <f t="shared" si="291"/>
        <v>7.7648348585334359</v>
      </c>
      <c r="N1489" s="13">
        <f t="shared" si="287"/>
        <v>4.8141976122907302</v>
      </c>
      <c r="O1489" s="13">
        <f t="shared" si="288"/>
        <v>18.869824223965203</v>
      </c>
      <c r="Q1489">
        <v>15.437326182276781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42.382610284005743</v>
      </c>
      <c r="G1490" s="13">
        <f t="shared" si="282"/>
        <v>0.45695917140082432</v>
      </c>
      <c r="H1490" s="13">
        <f t="shared" si="283"/>
        <v>41.925651112604918</v>
      </c>
      <c r="I1490" s="16">
        <f t="shared" si="290"/>
        <v>63.856667156598682</v>
      </c>
      <c r="J1490" s="13">
        <f t="shared" si="284"/>
        <v>62.415091868475287</v>
      </c>
      <c r="K1490" s="13">
        <f t="shared" si="285"/>
        <v>1.4415752881233956</v>
      </c>
      <c r="L1490" s="13">
        <f t="shared" si="286"/>
        <v>0</v>
      </c>
      <c r="M1490" s="13">
        <f t="shared" si="291"/>
        <v>2.9506372462427057</v>
      </c>
      <c r="N1490" s="13">
        <f t="shared" si="287"/>
        <v>1.8293950926704776</v>
      </c>
      <c r="O1490" s="13">
        <f t="shared" si="288"/>
        <v>2.2863542640713019</v>
      </c>
      <c r="Q1490">
        <v>24.833286672590841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75.357999137544297</v>
      </c>
      <c r="G1491" s="13">
        <f t="shared" si="282"/>
        <v>5.9759412634196547</v>
      </c>
      <c r="H1491" s="13">
        <f t="shared" si="283"/>
        <v>69.382057874124641</v>
      </c>
      <c r="I1491" s="16">
        <f t="shared" si="290"/>
        <v>70.823633162248029</v>
      </c>
      <c r="J1491" s="13">
        <f t="shared" si="284"/>
        <v>68.846572705863167</v>
      </c>
      <c r="K1491" s="13">
        <f t="shared" si="285"/>
        <v>1.9770604563848622</v>
      </c>
      <c r="L1491" s="13">
        <f t="shared" si="286"/>
        <v>0</v>
      </c>
      <c r="M1491" s="13">
        <f t="shared" si="291"/>
        <v>1.1212421535722281</v>
      </c>
      <c r="N1491" s="13">
        <f t="shared" si="287"/>
        <v>0.69517013521478144</v>
      </c>
      <c r="O1491" s="13">
        <f t="shared" si="288"/>
        <v>6.6711113986344364</v>
      </c>
      <c r="Q1491">
        <v>24.736632290871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21.75146819279389</v>
      </c>
      <c r="G1492" s="13">
        <f t="shared" si="282"/>
        <v>0</v>
      </c>
      <c r="H1492" s="13">
        <f t="shared" si="283"/>
        <v>21.75146819279389</v>
      </c>
      <c r="I1492" s="16">
        <f t="shared" si="290"/>
        <v>23.728528649178752</v>
      </c>
      <c r="J1492" s="13">
        <f t="shared" si="284"/>
        <v>23.661784184826786</v>
      </c>
      <c r="K1492" s="13">
        <f t="shared" si="285"/>
        <v>6.674446435196657E-2</v>
      </c>
      <c r="L1492" s="13">
        <f t="shared" si="286"/>
        <v>0</v>
      </c>
      <c r="M1492" s="13">
        <f t="shared" si="291"/>
        <v>0.42607201835744668</v>
      </c>
      <c r="N1492" s="13">
        <f t="shared" si="287"/>
        <v>0.26416465138161693</v>
      </c>
      <c r="O1492" s="13">
        <f t="shared" si="288"/>
        <v>0.26416465138161693</v>
      </c>
      <c r="Q1492">
        <v>25.789499691464211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42.370569787506462</v>
      </c>
      <c r="G1493" s="13">
        <f t="shared" si="282"/>
        <v>0.45494399320675671</v>
      </c>
      <c r="H1493" s="13">
        <f t="shared" si="283"/>
        <v>41.915625794299707</v>
      </c>
      <c r="I1493" s="16">
        <f t="shared" si="290"/>
        <v>41.98237025865167</v>
      </c>
      <c r="J1493" s="13">
        <f t="shared" si="284"/>
        <v>41.687191163295552</v>
      </c>
      <c r="K1493" s="13">
        <f t="shared" si="285"/>
        <v>0.29517909535611864</v>
      </c>
      <c r="L1493" s="13">
        <f t="shared" si="286"/>
        <v>0</v>
      </c>
      <c r="M1493" s="13">
        <f t="shared" si="291"/>
        <v>0.16190736697582975</v>
      </c>
      <c r="N1493" s="13">
        <f t="shared" si="287"/>
        <v>0.10038256752501444</v>
      </c>
      <c r="O1493" s="13">
        <f t="shared" si="288"/>
        <v>0.55532656073177111</v>
      </c>
      <c r="Q1493">
        <v>27.37841987096775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15.809397735801079</v>
      </c>
      <c r="G1494" s="13">
        <f t="shared" si="282"/>
        <v>0</v>
      </c>
      <c r="H1494" s="13">
        <f t="shared" si="283"/>
        <v>15.809397735801079</v>
      </c>
      <c r="I1494" s="16">
        <f t="shared" si="290"/>
        <v>16.104576831157196</v>
      </c>
      <c r="J1494" s="13">
        <f t="shared" si="284"/>
        <v>16.080813706934904</v>
      </c>
      <c r="K1494" s="13">
        <f t="shared" si="285"/>
        <v>2.3763124222291765E-2</v>
      </c>
      <c r="L1494" s="13">
        <f t="shared" si="286"/>
        <v>0</v>
      </c>
      <c r="M1494" s="13">
        <f t="shared" si="291"/>
        <v>6.1524799450815307E-2</v>
      </c>
      <c r="N1494" s="13">
        <f t="shared" si="287"/>
        <v>3.8145375659505487E-2</v>
      </c>
      <c r="O1494" s="13">
        <f t="shared" si="288"/>
        <v>3.8145375659505487E-2</v>
      </c>
      <c r="Q1494">
        <v>24.8680616782339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11.962577808344941</v>
      </c>
      <c r="G1495" s="13">
        <f t="shared" si="282"/>
        <v>0</v>
      </c>
      <c r="H1495" s="13">
        <f t="shared" si="283"/>
        <v>11.962577808344941</v>
      </c>
      <c r="I1495" s="16">
        <f t="shared" si="290"/>
        <v>11.986340932567233</v>
      </c>
      <c r="J1495" s="13">
        <f t="shared" si="284"/>
        <v>11.968579322492399</v>
      </c>
      <c r="K1495" s="13">
        <f t="shared" si="285"/>
        <v>1.7761610074833456E-2</v>
      </c>
      <c r="L1495" s="13">
        <f t="shared" si="286"/>
        <v>0</v>
      </c>
      <c r="M1495" s="13">
        <f t="shared" si="291"/>
        <v>2.337942379130982E-2</v>
      </c>
      <c r="N1495" s="13">
        <f t="shared" si="287"/>
        <v>1.4495242750612088E-2</v>
      </c>
      <c r="O1495" s="13">
        <f t="shared" si="288"/>
        <v>1.4495242750612088E-2</v>
      </c>
      <c r="Q1495">
        <v>20.64005796617608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96.068067308207645</v>
      </c>
      <c r="G1496" s="13">
        <f t="shared" si="282"/>
        <v>9.4421170791482059</v>
      </c>
      <c r="H1496" s="13">
        <f t="shared" si="283"/>
        <v>86.625950229059441</v>
      </c>
      <c r="I1496" s="16">
        <f t="shared" si="290"/>
        <v>86.643711839134269</v>
      </c>
      <c r="J1496" s="13">
        <f t="shared" si="284"/>
        <v>76.432118146332755</v>
      </c>
      <c r="K1496" s="13">
        <f t="shared" si="285"/>
        <v>10.211593692801515</v>
      </c>
      <c r="L1496" s="13">
        <f t="shared" si="286"/>
        <v>0</v>
      </c>
      <c r="M1496" s="13">
        <f t="shared" si="291"/>
        <v>8.8841810406977313E-3</v>
      </c>
      <c r="N1496" s="13">
        <f t="shared" si="287"/>
        <v>5.5081922452325932E-3</v>
      </c>
      <c r="O1496" s="13">
        <f t="shared" si="288"/>
        <v>9.4476252713934379</v>
      </c>
      <c r="Q1496">
        <v>16.338011576674599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0.15161290299999999</v>
      </c>
      <c r="G1497" s="13">
        <f t="shared" si="282"/>
        <v>0</v>
      </c>
      <c r="H1497" s="13">
        <f t="shared" si="283"/>
        <v>0.15161290299999999</v>
      </c>
      <c r="I1497" s="16">
        <f t="shared" si="290"/>
        <v>10.363206595801515</v>
      </c>
      <c r="J1497" s="13">
        <f t="shared" si="284"/>
        <v>10.342498226708479</v>
      </c>
      <c r="K1497" s="13">
        <f t="shared" si="285"/>
        <v>2.0708369093036083E-2</v>
      </c>
      <c r="L1497" s="13">
        <f t="shared" si="286"/>
        <v>0</v>
      </c>
      <c r="M1497" s="13">
        <f t="shared" si="291"/>
        <v>3.3759887954651381E-3</v>
      </c>
      <c r="N1497" s="13">
        <f t="shared" si="287"/>
        <v>2.0931130531883857E-3</v>
      </c>
      <c r="O1497" s="13">
        <f t="shared" si="288"/>
        <v>2.0931130531883857E-3</v>
      </c>
      <c r="Q1497">
        <v>16.460329743532888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105.22948698364419</v>
      </c>
      <c r="G1498" s="13">
        <f t="shared" si="282"/>
        <v>10.975433679318565</v>
      </c>
      <c r="H1498" s="13">
        <f t="shared" si="283"/>
        <v>94.254053304325623</v>
      </c>
      <c r="I1498" s="16">
        <f t="shared" si="290"/>
        <v>94.274761673418652</v>
      </c>
      <c r="J1498" s="13">
        <f t="shared" si="284"/>
        <v>77.72166939997922</v>
      </c>
      <c r="K1498" s="13">
        <f t="shared" si="285"/>
        <v>16.553092273439432</v>
      </c>
      <c r="L1498" s="13">
        <f t="shared" si="286"/>
        <v>0</v>
      </c>
      <c r="M1498" s="13">
        <f t="shared" si="291"/>
        <v>1.2828757422767524E-3</v>
      </c>
      <c r="N1498" s="13">
        <f t="shared" si="287"/>
        <v>7.9538296021158643E-4</v>
      </c>
      <c r="O1498" s="13">
        <f t="shared" si="288"/>
        <v>10.976229062278776</v>
      </c>
      <c r="Q1498">
        <v>13.94101251228923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158.28868708356021</v>
      </c>
      <c r="G1499" s="13">
        <f t="shared" si="282"/>
        <v>19.855777030807399</v>
      </c>
      <c r="H1499" s="13">
        <f t="shared" si="283"/>
        <v>138.43291005275282</v>
      </c>
      <c r="I1499" s="16">
        <f t="shared" si="290"/>
        <v>154.98600232619225</v>
      </c>
      <c r="J1499" s="13">
        <f t="shared" si="284"/>
        <v>99.021828020877066</v>
      </c>
      <c r="K1499" s="13">
        <f t="shared" si="285"/>
        <v>55.964174305315183</v>
      </c>
      <c r="L1499" s="13">
        <f t="shared" si="286"/>
        <v>23.674934085623811</v>
      </c>
      <c r="M1499" s="13">
        <f t="shared" si="291"/>
        <v>23.675421578405874</v>
      </c>
      <c r="N1499" s="13">
        <f t="shared" si="287"/>
        <v>14.678761378611641</v>
      </c>
      <c r="O1499" s="13">
        <f t="shared" si="288"/>
        <v>34.534538409419042</v>
      </c>
      <c r="Q1499">
        <v>13.000772951612911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85.228803637563871</v>
      </c>
      <c r="G1500" s="13">
        <f t="shared" si="282"/>
        <v>7.6279852623968205</v>
      </c>
      <c r="H1500" s="13">
        <f t="shared" si="283"/>
        <v>77.600818375167051</v>
      </c>
      <c r="I1500" s="16">
        <f t="shared" si="290"/>
        <v>109.89005859485843</v>
      </c>
      <c r="J1500" s="13">
        <f t="shared" si="284"/>
        <v>91.090703505726438</v>
      </c>
      <c r="K1500" s="13">
        <f t="shared" si="285"/>
        <v>18.799355089131993</v>
      </c>
      <c r="L1500" s="13">
        <f t="shared" si="286"/>
        <v>1.0408819930845798</v>
      </c>
      <c r="M1500" s="13">
        <f t="shared" si="291"/>
        <v>10.037542192878812</v>
      </c>
      <c r="N1500" s="13">
        <f t="shared" si="287"/>
        <v>6.2232761595848629</v>
      </c>
      <c r="O1500" s="13">
        <f t="shared" si="288"/>
        <v>13.851261421981683</v>
      </c>
      <c r="Q1500">
        <v>16.387612026055539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39.551487382238498</v>
      </c>
      <c r="G1501" s="13">
        <f t="shared" si="282"/>
        <v>0</v>
      </c>
      <c r="H1501" s="13">
        <f t="shared" si="283"/>
        <v>39.551487382238498</v>
      </c>
      <c r="I1501" s="16">
        <f t="shared" si="290"/>
        <v>57.309960478285909</v>
      </c>
      <c r="J1501" s="13">
        <f t="shared" si="284"/>
        <v>54.716009309039791</v>
      </c>
      <c r="K1501" s="13">
        <f t="shared" si="285"/>
        <v>2.5939511692461181</v>
      </c>
      <c r="L1501" s="13">
        <f t="shared" si="286"/>
        <v>0</v>
      </c>
      <c r="M1501" s="13">
        <f t="shared" si="291"/>
        <v>3.8142660332939489</v>
      </c>
      <c r="N1501" s="13">
        <f t="shared" si="287"/>
        <v>2.3648449406422483</v>
      </c>
      <c r="O1501" s="13">
        <f t="shared" si="288"/>
        <v>2.3648449406422483</v>
      </c>
      <c r="Q1501">
        <v>18.11664794226899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24.11309278817966</v>
      </c>
      <c r="G1502" s="13">
        <f t="shared" si="282"/>
        <v>0</v>
      </c>
      <c r="H1502" s="13">
        <f t="shared" si="283"/>
        <v>24.11309278817966</v>
      </c>
      <c r="I1502" s="16">
        <f t="shared" si="290"/>
        <v>26.707043957425778</v>
      </c>
      <c r="J1502" s="13">
        <f t="shared" si="284"/>
        <v>26.539942808755541</v>
      </c>
      <c r="K1502" s="13">
        <f t="shared" si="285"/>
        <v>0.16710114867023762</v>
      </c>
      <c r="L1502" s="13">
        <f t="shared" si="286"/>
        <v>0</v>
      </c>
      <c r="M1502" s="13">
        <f t="shared" si="291"/>
        <v>1.4494210926517006</v>
      </c>
      <c r="N1502" s="13">
        <f t="shared" si="287"/>
        <v>0.89864107744405441</v>
      </c>
      <c r="O1502" s="13">
        <f t="shared" si="288"/>
        <v>0.89864107744405441</v>
      </c>
      <c r="Q1502">
        <v>21.733704327061201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11.949820516363051</v>
      </c>
      <c r="G1503" s="13">
        <f t="shared" si="282"/>
        <v>0</v>
      </c>
      <c r="H1503" s="13">
        <f t="shared" si="283"/>
        <v>11.949820516363051</v>
      </c>
      <c r="I1503" s="16">
        <f t="shared" si="290"/>
        <v>12.116921665033288</v>
      </c>
      <c r="J1503" s="13">
        <f t="shared" si="284"/>
        <v>12.107139052121223</v>
      </c>
      <c r="K1503" s="13">
        <f t="shared" si="285"/>
        <v>9.7826129120655025E-3</v>
      </c>
      <c r="L1503" s="13">
        <f t="shared" si="286"/>
        <v>0</v>
      </c>
      <c r="M1503" s="13">
        <f t="shared" si="291"/>
        <v>0.55078001520764619</v>
      </c>
      <c r="N1503" s="13">
        <f t="shared" si="287"/>
        <v>0.34148360942874062</v>
      </c>
      <c r="O1503" s="13">
        <f t="shared" si="288"/>
        <v>0.34148360942874062</v>
      </c>
      <c r="Q1503">
        <v>25.11971787959402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70.062202894805424</v>
      </c>
      <c r="G1504" s="13">
        <f t="shared" si="282"/>
        <v>5.0896013098114929</v>
      </c>
      <c r="H1504" s="13">
        <f t="shared" si="283"/>
        <v>64.972601584993924</v>
      </c>
      <c r="I1504" s="16">
        <f t="shared" si="290"/>
        <v>64.982384197905986</v>
      </c>
      <c r="J1504" s="13">
        <f t="shared" si="284"/>
        <v>64.00252964365076</v>
      </c>
      <c r="K1504" s="13">
        <f t="shared" si="285"/>
        <v>0.97985455425522616</v>
      </c>
      <c r="L1504" s="13">
        <f t="shared" si="286"/>
        <v>0</v>
      </c>
      <c r="M1504" s="13">
        <f t="shared" si="291"/>
        <v>0.20929640577890557</v>
      </c>
      <c r="N1504" s="13">
        <f t="shared" si="287"/>
        <v>0.12976377158292146</v>
      </c>
      <c r="O1504" s="13">
        <f t="shared" si="288"/>
        <v>5.2193650813944146</v>
      </c>
      <c r="Q1504">
        <v>28.101546870967749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60.462030492513378</v>
      </c>
      <c r="G1505" s="13">
        <f t="shared" si="282"/>
        <v>3.4828521125883758</v>
      </c>
      <c r="H1505" s="13">
        <f t="shared" si="283"/>
        <v>56.979178379925003</v>
      </c>
      <c r="I1505" s="16">
        <f t="shared" si="290"/>
        <v>57.959032934180229</v>
      </c>
      <c r="J1505" s="13">
        <f t="shared" si="284"/>
        <v>57.162127523157487</v>
      </c>
      <c r="K1505" s="13">
        <f t="shared" si="285"/>
        <v>0.79690541102274182</v>
      </c>
      <c r="L1505" s="13">
        <f t="shared" si="286"/>
        <v>0</v>
      </c>
      <c r="M1505" s="13">
        <f t="shared" si="291"/>
        <v>7.9532634195984109E-2</v>
      </c>
      <c r="N1505" s="13">
        <f t="shared" si="287"/>
        <v>4.9310233201510144E-2</v>
      </c>
      <c r="O1505" s="13">
        <f t="shared" si="288"/>
        <v>3.5321623457898861</v>
      </c>
      <c r="Q1505">
        <v>27.116157827335481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10.214232960810641</v>
      </c>
      <c r="G1506" s="13">
        <f t="shared" si="282"/>
        <v>0</v>
      </c>
      <c r="H1506" s="13">
        <f t="shared" si="283"/>
        <v>10.214232960810641</v>
      </c>
      <c r="I1506" s="16">
        <f t="shared" si="290"/>
        <v>11.011138371833383</v>
      </c>
      <c r="J1506" s="13">
        <f t="shared" si="284"/>
        <v>11.004070341949808</v>
      </c>
      <c r="K1506" s="13">
        <f t="shared" si="285"/>
        <v>7.0680298835750222E-3</v>
      </c>
      <c r="L1506" s="13">
        <f t="shared" si="286"/>
        <v>0</v>
      </c>
      <c r="M1506" s="13">
        <f t="shared" si="291"/>
        <v>3.0222400994473965E-2</v>
      </c>
      <c r="N1506" s="13">
        <f t="shared" si="287"/>
        <v>1.8737888616573859E-2</v>
      </c>
      <c r="O1506" s="13">
        <f t="shared" si="288"/>
        <v>1.8737888616573859E-2</v>
      </c>
      <c r="Q1506">
        <v>25.39452129087983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3.471001511159117</v>
      </c>
      <c r="G1507" s="13">
        <f t="shared" si="282"/>
        <v>0</v>
      </c>
      <c r="H1507" s="13">
        <f t="shared" si="283"/>
        <v>3.471001511159117</v>
      </c>
      <c r="I1507" s="16">
        <f t="shared" si="290"/>
        <v>3.4780695410426921</v>
      </c>
      <c r="J1507" s="13">
        <f t="shared" si="284"/>
        <v>3.4776241856395527</v>
      </c>
      <c r="K1507" s="13">
        <f t="shared" si="285"/>
        <v>4.4535540313939137E-4</v>
      </c>
      <c r="L1507" s="13">
        <f t="shared" si="286"/>
        <v>0</v>
      </c>
      <c r="M1507" s="13">
        <f t="shared" si="291"/>
        <v>1.1484512377900106E-2</v>
      </c>
      <c r="N1507" s="13">
        <f t="shared" si="287"/>
        <v>7.1203976742980658E-3</v>
      </c>
      <c r="O1507" s="13">
        <f t="shared" si="288"/>
        <v>7.1203976742980658E-3</v>
      </c>
      <c r="Q1507">
        <v>20.47117598962549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0.15161290299999999</v>
      </c>
      <c r="G1508" s="13">
        <f t="shared" si="282"/>
        <v>0</v>
      </c>
      <c r="H1508" s="13">
        <f t="shared" si="283"/>
        <v>0.15161290299999999</v>
      </c>
      <c r="I1508" s="16">
        <f t="shared" si="290"/>
        <v>0.15205825840313938</v>
      </c>
      <c r="J1508" s="13">
        <f t="shared" si="284"/>
        <v>0.1520581869507748</v>
      </c>
      <c r="K1508" s="13">
        <f t="shared" si="285"/>
        <v>7.1452364580615324E-8</v>
      </c>
      <c r="L1508" s="13">
        <f t="shared" si="286"/>
        <v>0</v>
      </c>
      <c r="M1508" s="13">
        <f t="shared" si="291"/>
        <v>4.36411470360204E-3</v>
      </c>
      <c r="N1508" s="13">
        <f t="shared" si="287"/>
        <v>2.7057511162332649E-3</v>
      </c>
      <c r="O1508" s="13">
        <f t="shared" si="288"/>
        <v>2.7057511162332649E-3</v>
      </c>
      <c r="Q1508">
        <v>15.8525852227255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71.096192507784309</v>
      </c>
      <c r="G1509" s="13">
        <f t="shared" si="282"/>
        <v>5.2626567416279268</v>
      </c>
      <c r="H1509" s="13">
        <f t="shared" si="283"/>
        <v>65.833535766156388</v>
      </c>
      <c r="I1509" s="16">
        <f t="shared" si="290"/>
        <v>65.83353583760875</v>
      </c>
      <c r="J1509" s="13">
        <f t="shared" si="284"/>
        <v>58.751466439351972</v>
      </c>
      <c r="K1509" s="13">
        <f t="shared" si="285"/>
        <v>7.0820693982567775</v>
      </c>
      <c r="L1509" s="13">
        <f t="shared" si="286"/>
        <v>0</v>
      </c>
      <c r="M1509" s="13">
        <f t="shared" si="291"/>
        <v>1.6583635873687751E-3</v>
      </c>
      <c r="N1509" s="13">
        <f t="shared" si="287"/>
        <v>1.0281854241686406E-3</v>
      </c>
      <c r="O1509" s="13">
        <f t="shared" si="288"/>
        <v>5.2636849270520951</v>
      </c>
      <c r="Q1509">
        <v>13.168947567540179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42.824540496041372</v>
      </c>
      <c r="G1510" s="13">
        <f t="shared" si="282"/>
        <v>0.53092357367003351</v>
      </c>
      <c r="H1510" s="13">
        <f t="shared" si="283"/>
        <v>42.293616922371342</v>
      </c>
      <c r="I1510" s="16">
        <f t="shared" si="290"/>
        <v>49.37568632062812</v>
      </c>
      <c r="J1510" s="13">
        <f t="shared" si="284"/>
        <v>45.608945009078788</v>
      </c>
      <c r="K1510" s="13">
        <f t="shared" si="285"/>
        <v>3.7667413115493318</v>
      </c>
      <c r="L1510" s="13">
        <f t="shared" si="286"/>
        <v>0</v>
      </c>
      <c r="M1510" s="13">
        <f t="shared" si="291"/>
        <v>6.3017816320013451E-4</v>
      </c>
      <c r="N1510" s="13">
        <f t="shared" si="287"/>
        <v>3.9071046118408339E-4</v>
      </c>
      <c r="O1510" s="13">
        <f t="shared" si="288"/>
        <v>0.53131428413121762</v>
      </c>
      <c r="Q1510">
        <v>11.8558679516129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3.4789664510625311</v>
      </c>
      <c r="G1511" s="13">
        <f t="shared" si="282"/>
        <v>0</v>
      </c>
      <c r="H1511" s="13">
        <f t="shared" si="283"/>
        <v>3.4789664510625311</v>
      </c>
      <c r="I1511" s="16">
        <f t="shared" si="290"/>
        <v>7.2457077626118629</v>
      </c>
      <c r="J1511" s="13">
        <f t="shared" si="284"/>
        <v>7.2374572352457962</v>
      </c>
      <c r="K1511" s="13">
        <f t="shared" si="285"/>
        <v>8.2505273660666845E-3</v>
      </c>
      <c r="L1511" s="13">
        <f t="shared" si="286"/>
        <v>0</v>
      </c>
      <c r="M1511" s="13">
        <f t="shared" si="291"/>
        <v>2.3946770201605113E-4</v>
      </c>
      <c r="N1511" s="13">
        <f t="shared" si="287"/>
        <v>1.4846997524995171E-4</v>
      </c>
      <c r="O1511" s="13">
        <f t="shared" si="288"/>
        <v>1.4846997524995171E-4</v>
      </c>
      <c r="Q1511">
        <v>15.375096688663669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3.478969209697067</v>
      </c>
      <c r="G1512" s="13">
        <f t="shared" si="282"/>
        <v>0</v>
      </c>
      <c r="H1512" s="13">
        <f t="shared" si="283"/>
        <v>3.478969209697067</v>
      </c>
      <c r="I1512" s="16">
        <f t="shared" si="290"/>
        <v>3.4872197370631337</v>
      </c>
      <c r="J1512" s="13">
        <f t="shared" si="284"/>
        <v>3.4865973381828823</v>
      </c>
      <c r="K1512" s="13">
        <f t="shared" si="285"/>
        <v>6.2239888025139578E-4</v>
      </c>
      <c r="L1512" s="13">
        <f t="shared" si="286"/>
        <v>0</v>
      </c>
      <c r="M1512" s="13">
        <f t="shared" si="291"/>
        <v>9.0997726766099419E-5</v>
      </c>
      <c r="N1512" s="13">
        <f t="shared" si="287"/>
        <v>5.6418590594981639E-5</v>
      </c>
      <c r="O1512" s="13">
        <f t="shared" si="288"/>
        <v>5.6418590594981639E-5</v>
      </c>
      <c r="Q1512">
        <v>18.162485878171541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16.978922001370719</v>
      </c>
      <c r="G1513" s="13">
        <f t="shared" si="282"/>
        <v>0</v>
      </c>
      <c r="H1513" s="13">
        <f t="shared" si="283"/>
        <v>16.978922001370719</v>
      </c>
      <c r="I1513" s="16">
        <f t="shared" si="290"/>
        <v>16.979544400250973</v>
      </c>
      <c r="J1513" s="13">
        <f t="shared" si="284"/>
        <v>16.941653104579686</v>
      </c>
      <c r="K1513" s="13">
        <f t="shared" si="285"/>
        <v>3.7891295671286684E-2</v>
      </c>
      <c r="L1513" s="13">
        <f t="shared" si="286"/>
        <v>0</v>
      </c>
      <c r="M1513" s="13">
        <f t="shared" si="291"/>
        <v>3.457913617111778E-5</v>
      </c>
      <c r="N1513" s="13">
        <f t="shared" si="287"/>
        <v>2.1439064426093023E-5</v>
      </c>
      <c r="O1513" s="13">
        <f t="shared" si="288"/>
        <v>2.1439064426093023E-5</v>
      </c>
      <c r="Q1513">
        <v>22.66341569703965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51.644594384764417</v>
      </c>
      <c r="G1514" s="13">
        <f t="shared" si="282"/>
        <v>2.0071069078137938</v>
      </c>
      <c r="H1514" s="13">
        <f t="shared" si="283"/>
        <v>49.637487476950625</v>
      </c>
      <c r="I1514" s="16">
        <f t="shared" si="290"/>
        <v>49.675378772621912</v>
      </c>
      <c r="J1514" s="13">
        <f t="shared" si="284"/>
        <v>48.568430670293445</v>
      </c>
      <c r="K1514" s="13">
        <f t="shared" si="285"/>
        <v>1.1069481023284666</v>
      </c>
      <c r="L1514" s="13">
        <f t="shared" si="286"/>
        <v>0</v>
      </c>
      <c r="M1514" s="13">
        <f t="shared" si="291"/>
        <v>1.3140071745024756E-5</v>
      </c>
      <c r="N1514" s="13">
        <f t="shared" si="287"/>
        <v>8.1468444819153482E-6</v>
      </c>
      <c r="O1514" s="13">
        <f t="shared" si="288"/>
        <v>2.0071150546582754</v>
      </c>
      <c r="Q1514">
        <v>21.3555340501103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20.332112876689191</v>
      </c>
      <c r="G1515" s="13">
        <f t="shared" si="282"/>
        <v>0</v>
      </c>
      <c r="H1515" s="13">
        <f t="shared" si="283"/>
        <v>20.332112876689191</v>
      </c>
      <c r="I1515" s="16">
        <f t="shared" si="290"/>
        <v>21.439060979017658</v>
      </c>
      <c r="J1515" s="13">
        <f t="shared" si="284"/>
        <v>21.3874901354896</v>
      </c>
      <c r="K1515" s="13">
        <f t="shared" si="285"/>
        <v>5.1570843528057964E-2</v>
      </c>
      <c r="L1515" s="13">
        <f t="shared" si="286"/>
        <v>0</v>
      </c>
      <c r="M1515" s="13">
        <f t="shared" si="291"/>
        <v>4.9932272631094081E-6</v>
      </c>
      <c r="N1515" s="13">
        <f t="shared" si="287"/>
        <v>3.095800903127833E-6</v>
      </c>
      <c r="O1515" s="13">
        <f t="shared" si="288"/>
        <v>3.095800903127833E-6</v>
      </c>
      <c r="Q1515">
        <v>25.458619823211681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86.71998443331475</v>
      </c>
      <c r="G1516" s="13">
        <f t="shared" si="282"/>
        <v>7.8775592748296823</v>
      </c>
      <c r="H1516" s="13">
        <f t="shared" si="283"/>
        <v>78.842425158485071</v>
      </c>
      <c r="I1516" s="16">
        <f t="shared" si="290"/>
        <v>78.893996002013125</v>
      </c>
      <c r="J1516" s="13">
        <f t="shared" si="284"/>
        <v>77.326645037368408</v>
      </c>
      <c r="K1516" s="13">
        <f t="shared" si="285"/>
        <v>1.5673509646447172</v>
      </c>
      <c r="L1516" s="13">
        <f t="shared" si="286"/>
        <v>0</v>
      </c>
      <c r="M1516" s="13">
        <f t="shared" si="291"/>
        <v>1.8974263599815751E-6</v>
      </c>
      <c r="N1516" s="13">
        <f t="shared" si="287"/>
        <v>1.1764043431885765E-6</v>
      </c>
      <c r="O1516" s="13">
        <f t="shared" si="288"/>
        <v>7.8775604512340252</v>
      </c>
      <c r="Q1516">
        <v>28.876565870967749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75.263348440880989</v>
      </c>
      <c r="G1517" s="13">
        <f t="shared" si="282"/>
        <v>5.9600998884414222</v>
      </c>
      <c r="H1517" s="13">
        <f t="shared" si="283"/>
        <v>69.30324855243957</v>
      </c>
      <c r="I1517" s="16">
        <f t="shared" si="290"/>
        <v>70.870599517084287</v>
      </c>
      <c r="J1517" s="13">
        <f t="shared" si="284"/>
        <v>69.507661541056407</v>
      </c>
      <c r="K1517" s="13">
        <f t="shared" si="285"/>
        <v>1.3629379760278795</v>
      </c>
      <c r="L1517" s="13">
        <f t="shared" si="286"/>
        <v>0</v>
      </c>
      <c r="M1517" s="13">
        <f t="shared" si="291"/>
        <v>7.2102201679299859E-7</v>
      </c>
      <c r="N1517" s="13">
        <f t="shared" si="287"/>
        <v>4.4703365041165913E-7</v>
      </c>
      <c r="O1517" s="13">
        <f t="shared" si="288"/>
        <v>5.9601003354750723</v>
      </c>
      <c r="Q1517">
        <v>27.542505429672499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34.622708524301139</v>
      </c>
      <c r="G1518" s="13">
        <f t="shared" si="282"/>
        <v>0</v>
      </c>
      <c r="H1518" s="13">
        <f t="shared" si="283"/>
        <v>34.622708524301139</v>
      </c>
      <c r="I1518" s="16">
        <f t="shared" si="290"/>
        <v>35.985646500329018</v>
      </c>
      <c r="J1518" s="13">
        <f t="shared" si="284"/>
        <v>35.708533361063971</v>
      </c>
      <c r="K1518" s="13">
        <f t="shared" si="285"/>
        <v>0.27711313926504744</v>
      </c>
      <c r="L1518" s="13">
        <f t="shared" si="286"/>
        <v>0</v>
      </c>
      <c r="M1518" s="13">
        <f t="shared" si="291"/>
        <v>2.7398836638133946E-7</v>
      </c>
      <c r="N1518" s="13">
        <f t="shared" si="287"/>
        <v>1.6987278715643047E-7</v>
      </c>
      <c r="O1518" s="13">
        <f t="shared" si="288"/>
        <v>1.6987278715643047E-7</v>
      </c>
      <c r="Q1518">
        <v>24.483560815993052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0.1516602720571468</v>
      </c>
      <c r="G1519" s="13">
        <f t="shared" si="282"/>
        <v>0</v>
      </c>
      <c r="H1519" s="13">
        <f t="shared" si="283"/>
        <v>0.1516602720571468</v>
      </c>
      <c r="I1519" s="16">
        <f t="shared" si="290"/>
        <v>0.42877341132219426</v>
      </c>
      <c r="J1519" s="13">
        <f t="shared" si="284"/>
        <v>0.4287727072321153</v>
      </c>
      <c r="K1519" s="13">
        <f t="shared" si="285"/>
        <v>7.0409007896232723E-7</v>
      </c>
      <c r="L1519" s="13">
        <f t="shared" si="286"/>
        <v>0</v>
      </c>
      <c r="M1519" s="13">
        <f t="shared" si="291"/>
        <v>1.0411557922490899E-7</v>
      </c>
      <c r="N1519" s="13">
        <f t="shared" si="287"/>
        <v>6.4551659119443572E-8</v>
      </c>
      <c r="O1519" s="13">
        <f t="shared" si="288"/>
        <v>6.4551659119443572E-8</v>
      </c>
      <c r="Q1519">
        <v>21.672557213317649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90.830750101240767</v>
      </c>
      <c r="G1520" s="13">
        <f t="shared" si="282"/>
        <v>8.565564568915395</v>
      </c>
      <c r="H1520" s="13">
        <f t="shared" si="283"/>
        <v>82.265185532325376</v>
      </c>
      <c r="I1520" s="16">
        <f t="shared" si="290"/>
        <v>82.26518623641546</v>
      </c>
      <c r="J1520" s="13">
        <f t="shared" si="284"/>
        <v>72.584498193751685</v>
      </c>
      <c r="K1520" s="13">
        <f t="shared" si="285"/>
        <v>9.6806880426637747</v>
      </c>
      <c r="L1520" s="13">
        <f t="shared" si="286"/>
        <v>0</v>
      </c>
      <c r="M1520" s="13">
        <f t="shared" si="291"/>
        <v>3.9563920105465419E-8</v>
      </c>
      <c r="N1520" s="13">
        <f t="shared" si="287"/>
        <v>2.4529630465388561E-8</v>
      </c>
      <c r="O1520" s="13">
        <f t="shared" si="288"/>
        <v>8.5655645934450249</v>
      </c>
      <c r="Q1520">
        <v>15.611012681452079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17.058017380502971</v>
      </c>
      <c r="G1521" s="13">
        <f t="shared" si="282"/>
        <v>0</v>
      </c>
      <c r="H1521" s="13">
        <f t="shared" si="283"/>
        <v>17.058017380502971</v>
      </c>
      <c r="I1521" s="16">
        <f t="shared" si="290"/>
        <v>26.738705423166746</v>
      </c>
      <c r="J1521" s="13">
        <f t="shared" si="284"/>
        <v>26.297251793182618</v>
      </c>
      <c r="K1521" s="13">
        <f t="shared" si="285"/>
        <v>0.44145362998412807</v>
      </c>
      <c r="L1521" s="13">
        <f t="shared" si="286"/>
        <v>0</v>
      </c>
      <c r="M1521" s="13">
        <f t="shared" si="291"/>
        <v>1.5034289640076858E-8</v>
      </c>
      <c r="N1521" s="13">
        <f t="shared" si="287"/>
        <v>9.3212595768476527E-9</v>
      </c>
      <c r="O1521" s="13">
        <f t="shared" si="288"/>
        <v>9.3212595768476527E-9</v>
      </c>
      <c r="Q1521">
        <v>14.75792909777471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111.8543589903623</v>
      </c>
      <c r="G1522" s="13">
        <f t="shared" si="282"/>
        <v>12.084216660753235</v>
      </c>
      <c r="H1522" s="13">
        <f t="shared" si="283"/>
        <v>99.770142329609058</v>
      </c>
      <c r="I1522" s="16">
        <f t="shared" si="290"/>
        <v>100.21159595959318</v>
      </c>
      <c r="J1522" s="13">
        <f t="shared" si="284"/>
        <v>81.11240186138248</v>
      </c>
      <c r="K1522" s="13">
        <f t="shared" si="285"/>
        <v>19.099194098210702</v>
      </c>
      <c r="L1522" s="13">
        <f t="shared" si="286"/>
        <v>1.223489413058459</v>
      </c>
      <c r="M1522" s="13">
        <f t="shared" si="291"/>
        <v>1.2234894187714891</v>
      </c>
      <c r="N1522" s="13">
        <f t="shared" si="287"/>
        <v>0.75856343963832318</v>
      </c>
      <c r="O1522" s="13">
        <f t="shared" si="288"/>
        <v>12.842780100391558</v>
      </c>
      <c r="Q1522">
        <v>14.025382951612899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10.66129635278765</v>
      </c>
      <c r="G1523" s="13">
        <f t="shared" si="282"/>
        <v>0</v>
      </c>
      <c r="H1523" s="13">
        <f t="shared" si="283"/>
        <v>10.66129635278765</v>
      </c>
      <c r="I1523" s="16">
        <f t="shared" si="290"/>
        <v>28.537001037939895</v>
      </c>
      <c r="J1523" s="13">
        <f t="shared" si="284"/>
        <v>27.959029348403618</v>
      </c>
      <c r="K1523" s="13">
        <f t="shared" si="285"/>
        <v>0.57797168953627676</v>
      </c>
      <c r="L1523" s="13">
        <f t="shared" si="286"/>
        <v>0</v>
      </c>
      <c r="M1523" s="13">
        <f t="shared" si="291"/>
        <v>0.46492597913316591</v>
      </c>
      <c r="N1523" s="13">
        <f t="shared" si="287"/>
        <v>0.28825410706256288</v>
      </c>
      <c r="O1523" s="13">
        <f t="shared" si="288"/>
        <v>0.28825410706256288</v>
      </c>
      <c r="Q1523">
        <v>14.18179205535416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3.075567721682074</v>
      </c>
      <c r="G1524" s="13">
        <f t="shared" si="282"/>
        <v>0</v>
      </c>
      <c r="H1524" s="13">
        <f t="shared" si="283"/>
        <v>3.075567721682074</v>
      </c>
      <c r="I1524" s="16">
        <f t="shared" si="290"/>
        <v>3.6535394112183508</v>
      </c>
      <c r="J1524" s="13">
        <f t="shared" si="284"/>
        <v>3.6528618297583018</v>
      </c>
      <c r="K1524" s="13">
        <f t="shared" si="285"/>
        <v>6.7758146004903708E-4</v>
      </c>
      <c r="L1524" s="13">
        <f t="shared" si="286"/>
        <v>0</v>
      </c>
      <c r="M1524" s="13">
        <f t="shared" si="291"/>
        <v>0.17667187207060303</v>
      </c>
      <c r="N1524" s="13">
        <f t="shared" si="287"/>
        <v>0.10953656068377388</v>
      </c>
      <c r="O1524" s="13">
        <f t="shared" si="288"/>
        <v>0.10953656068377388</v>
      </c>
      <c r="Q1524">
        <v>18.550033355211479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12.7934607033479</v>
      </c>
      <c r="G1525" s="13">
        <f t="shared" si="282"/>
        <v>0</v>
      </c>
      <c r="H1525" s="13">
        <f t="shared" si="283"/>
        <v>12.7934607033479</v>
      </c>
      <c r="I1525" s="16">
        <f t="shared" si="290"/>
        <v>12.79413828480795</v>
      </c>
      <c r="J1525" s="13">
        <f t="shared" si="284"/>
        <v>12.772969042478712</v>
      </c>
      <c r="K1525" s="13">
        <f t="shared" si="285"/>
        <v>2.1169242329238003E-2</v>
      </c>
      <c r="L1525" s="13">
        <f t="shared" si="286"/>
        <v>0</v>
      </c>
      <c r="M1525" s="13">
        <f t="shared" si="291"/>
        <v>6.7135311386829155E-2</v>
      </c>
      <c r="N1525" s="13">
        <f t="shared" si="287"/>
        <v>4.1623893059834077E-2</v>
      </c>
      <c r="O1525" s="13">
        <f t="shared" si="288"/>
        <v>4.1623893059834077E-2</v>
      </c>
      <c r="Q1525">
        <v>20.780522806003109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32.880691970454897</v>
      </c>
      <c r="G1526" s="13">
        <f t="shared" si="282"/>
        <v>0</v>
      </c>
      <c r="H1526" s="13">
        <f t="shared" si="283"/>
        <v>32.880691970454897</v>
      </c>
      <c r="I1526" s="16">
        <f t="shared" si="290"/>
        <v>32.901861212784134</v>
      </c>
      <c r="J1526" s="13">
        <f t="shared" si="284"/>
        <v>32.550890351944169</v>
      </c>
      <c r="K1526" s="13">
        <f t="shared" si="285"/>
        <v>0.35097086083996487</v>
      </c>
      <c r="L1526" s="13">
        <f t="shared" si="286"/>
        <v>0</v>
      </c>
      <c r="M1526" s="13">
        <f t="shared" si="291"/>
        <v>2.5511418326995078E-2</v>
      </c>
      <c r="N1526" s="13">
        <f t="shared" si="287"/>
        <v>1.5817079362736949E-2</v>
      </c>
      <c r="O1526" s="13">
        <f t="shared" si="288"/>
        <v>1.5817079362736949E-2</v>
      </c>
      <c r="Q1526">
        <v>20.864266380220212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59.790622243625499</v>
      </c>
      <c r="G1527" s="13">
        <f t="shared" si="282"/>
        <v>3.3704807280232383</v>
      </c>
      <c r="H1527" s="13">
        <f t="shared" si="283"/>
        <v>56.420141515602261</v>
      </c>
      <c r="I1527" s="16">
        <f t="shared" si="290"/>
        <v>56.771112376442225</v>
      </c>
      <c r="J1527" s="13">
        <f t="shared" si="284"/>
        <v>55.923831588745387</v>
      </c>
      <c r="K1527" s="13">
        <f t="shared" si="285"/>
        <v>0.8472807876968389</v>
      </c>
      <c r="L1527" s="13">
        <f t="shared" si="286"/>
        <v>0</v>
      </c>
      <c r="M1527" s="13">
        <f t="shared" si="291"/>
        <v>9.6943389642581285E-3</v>
      </c>
      <c r="N1527" s="13">
        <f t="shared" si="287"/>
        <v>6.0104901578400399E-3</v>
      </c>
      <c r="O1527" s="13">
        <f t="shared" si="288"/>
        <v>3.3764912181810782</v>
      </c>
      <c r="Q1527">
        <v>26.20567916167758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94.00685314226277</v>
      </c>
      <c r="G1528" s="13">
        <f t="shared" si="282"/>
        <v>9.0971384613010784</v>
      </c>
      <c r="H1528" s="13">
        <f t="shared" si="283"/>
        <v>84.909714680961685</v>
      </c>
      <c r="I1528" s="16">
        <f t="shared" si="290"/>
        <v>85.756995468658516</v>
      </c>
      <c r="J1528" s="13">
        <f t="shared" si="284"/>
        <v>83.797165842196819</v>
      </c>
      <c r="K1528" s="13">
        <f t="shared" si="285"/>
        <v>1.9598296264616977</v>
      </c>
      <c r="L1528" s="13">
        <f t="shared" si="286"/>
        <v>0</v>
      </c>
      <c r="M1528" s="13">
        <f t="shared" si="291"/>
        <v>3.6838488064180885E-3</v>
      </c>
      <c r="N1528" s="13">
        <f t="shared" si="287"/>
        <v>2.2839862599792148E-3</v>
      </c>
      <c r="O1528" s="13">
        <f t="shared" si="288"/>
        <v>9.0994224475610572</v>
      </c>
      <c r="Q1528">
        <v>29.04112187096775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79.118429803870086</v>
      </c>
      <c r="G1529" s="13">
        <f t="shared" si="282"/>
        <v>6.6053121435602655</v>
      </c>
      <c r="H1529" s="13">
        <f t="shared" si="283"/>
        <v>72.513117660309817</v>
      </c>
      <c r="I1529" s="16">
        <f t="shared" si="290"/>
        <v>74.472947286771515</v>
      </c>
      <c r="J1529" s="13">
        <f t="shared" si="284"/>
        <v>72.834433760074901</v>
      </c>
      <c r="K1529" s="13">
        <f t="shared" si="285"/>
        <v>1.6385135266966131</v>
      </c>
      <c r="L1529" s="13">
        <f t="shared" si="286"/>
        <v>0</v>
      </c>
      <c r="M1529" s="13">
        <f t="shared" si="291"/>
        <v>1.3998625464388737E-3</v>
      </c>
      <c r="N1529" s="13">
        <f t="shared" si="287"/>
        <v>8.6791477879210167E-4</v>
      </c>
      <c r="O1529" s="13">
        <f t="shared" si="288"/>
        <v>6.6061800583390573</v>
      </c>
      <c r="Q1529">
        <v>27.252337872521711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12.320652885208579</v>
      </c>
      <c r="G1530" s="13">
        <f t="shared" si="282"/>
        <v>0</v>
      </c>
      <c r="H1530" s="13">
        <f t="shared" si="283"/>
        <v>12.320652885208579</v>
      </c>
      <c r="I1530" s="16">
        <f t="shared" si="290"/>
        <v>13.959166411905192</v>
      </c>
      <c r="J1530" s="13">
        <f t="shared" si="284"/>
        <v>13.943230058582694</v>
      </c>
      <c r="K1530" s="13">
        <f t="shared" si="285"/>
        <v>1.593635332249832E-2</v>
      </c>
      <c r="L1530" s="13">
        <f t="shared" si="286"/>
        <v>0</v>
      </c>
      <c r="M1530" s="13">
        <f t="shared" si="291"/>
        <v>5.3194776764677206E-4</v>
      </c>
      <c r="N1530" s="13">
        <f t="shared" si="287"/>
        <v>3.2980761594099867E-4</v>
      </c>
      <c r="O1530" s="13">
        <f t="shared" si="288"/>
        <v>3.2980761594099867E-4</v>
      </c>
      <c r="Q1530">
        <v>24.660978497847331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4.0134899895483338</v>
      </c>
      <c r="G1531" s="13">
        <f t="shared" si="282"/>
        <v>0</v>
      </c>
      <c r="H1531" s="13">
        <f t="shared" si="283"/>
        <v>4.0134899895483338</v>
      </c>
      <c r="I1531" s="16">
        <f t="shared" si="290"/>
        <v>4.0294263428708321</v>
      </c>
      <c r="J1531" s="13">
        <f t="shared" si="284"/>
        <v>4.0288238005551351</v>
      </c>
      <c r="K1531" s="13">
        <f t="shared" si="285"/>
        <v>6.0254231569700778E-4</v>
      </c>
      <c r="L1531" s="13">
        <f t="shared" si="286"/>
        <v>0</v>
      </c>
      <c r="M1531" s="13">
        <f t="shared" si="291"/>
        <v>2.0214015170577339E-4</v>
      </c>
      <c r="N1531" s="13">
        <f t="shared" si="287"/>
        <v>1.253268940575795E-4</v>
      </c>
      <c r="O1531" s="13">
        <f t="shared" si="288"/>
        <v>1.253268940575795E-4</v>
      </c>
      <c r="Q1531">
        <v>21.454146432636801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26.854655947005831</v>
      </c>
      <c r="G1532" s="13">
        <f t="shared" si="282"/>
        <v>0</v>
      </c>
      <c r="H1532" s="13">
        <f t="shared" si="283"/>
        <v>26.854655947005831</v>
      </c>
      <c r="I1532" s="16">
        <f t="shared" si="290"/>
        <v>26.855258489321528</v>
      </c>
      <c r="J1532" s="13">
        <f t="shared" si="284"/>
        <v>26.480481602431023</v>
      </c>
      <c r="K1532" s="13">
        <f t="shared" si="285"/>
        <v>0.37477688689050481</v>
      </c>
      <c r="L1532" s="13">
        <f t="shared" si="286"/>
        <v>0</v>
      </c>
      <c r="M1532" s="13">
        <f t="shared" si="291"/>
        <v>7.6813257648193888E-5</v>
      </c>
      <c r="N1532" s="13">
        <f t="shared" si="287"/>
        <v>4.7624219741880213E-5</v>
      </c>
      <c r="O1532" s="13">
        <f t="shared" si="288"/>
        <v>4.7624219741880213E-5</v>
      </c>
      <c r="Q1532">
        <v>16.052042295919321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7.898903874597357</v>
      </c>
      <c r="G1533" s="13">
        <f t="shared" si="282"/>
        <v>0</v>
      </c>
      <c r="H1533" s="13">
        <f t="shared" si="283"/>
        <v>7.898903874597357</v>
      </c>
      <c r="I1533" s="16">
        <f t="shared" si="290"/>
        <v>8.2736807614878618</v>
      </c>
      <c r="J1533" s="13">
        <f t="shared" si="284"/>
        <v>8.2619760632274488</v>
      </c>
      <c r="K1533" s="13">
        <f t="shared" si="285"/>
        <v>1.1704698260412982E-2</v>
      </c>
      <c r="L1533" s="13">
        <f t="shared" si="286"/>
        <v>0</v>
      </c>
      <c r="M1533" s="13">
        <f t="shared" si="291"/>
        <v>2.9189037906313675E-5</v>
      </c>
      <c r="N1533" s="13">
        <f t="shared" si="287"/>
        <v>1.8097203501914477E-5</v>
      </c>
      <c r="O1533" s="13">
        <f t="shared" si="288"/>
        <v>1.8097203501914477E-5</v>
      </c>
      <c r="Q1533">
        <v>15.717697459570401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92.737643968376432</v>
      </c>
      <c r="G1534" s="13">
        <f t="shared" si="282"/>
        <v>8.8847151072409787</v>
      </c>
      <c r="H1534" s="13">
        <f t="shared" si="283"/>
        <v>83.852928861135453</v>
      </c>
      <c r="I1534" s="16">
        <f t="shared" si="290"/>
        <v>83.86463355939587</v>
      </c>
      <c r="J1534" s="13">
        <f t="shared" si="284"/>
        <v>68.994266963274598</v>
      </c>
      <c r="K1534" s="13">
        <f t="shared" si="285"/>
        <v>14.870366596121272</v>
      </c>
      <c r="L1534" s="13">
        <f t="shared" si="286"/>
        <v>0</v>
      </c>
      <c r="M1534" s="13">
        <f t="shared" si="291"/>
        <v>1.1091834404399198E-5</v>
      </c>
      <c r="N1534" s="13">
        <f t="shared" si="287"/>
        <v>6.8769373307275029E-6</v>
      </c>
      <c r="O1534" s="13">
        <f t="shared" si="288"/>
        <v>8.8847219841783094</v>
      </c>
      <c r="Q1534">
        <v>12.13846695161291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16.9664515465048</v>
      </c>
      <c r="G1535" s="13">
        <f t="shared" si="282"/>
        <v>0</v>
      </c>
      <c r="H1535" s="13">
        <f t="shared" si="283"/>
        <v>16.9664515465048</v>
      </c>
      <c r="I1535" s="16">
        <f t="shared" si="290"/>
        <v>31.836818142626072</v>
      </c>
      <c r="J1535" s="13">
        <f t="shared" si="284"/>
        <v>30.964300801270333</v>
      </c>
      <c r="K1535" s="13">
        <f t="shared" si="285"/>
        <v>0.87251734135573855</v>
      </c>
      <c r="L1535" s="13">
        <f t="shared" si="286"/>
        <v>0</v>
      </c>
      <c r="M1535" s="13">
        <f t="shared" si="291"/>
        <v>4.2148970736716954E-6</v>
      </c>
      <c r="N1535" s="13">
        <f t="shared" si="287"/>
        <v>2.6132361856764512E-6</v>
      </c>
      <c r="O1535" s="13">
        <f t="shared" si="288"/>
        <v>2.6132361856764512E-6</v>
      </c>
      <c r="Q1535">
        <v>13.496224768627471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11.21809331799779</v>
      </c>
      <c r="G1536" s="13">
        <f t="shared" si="282"/>
        <v>0</v>
      </c>
      <c r="H1536" s="13">
        <f t="shared" si="283"/>
        <v>11.21809331799779</v>
      </c>
      <c r="I1536" s="16">
        <f t="shared" si="290"/>
        <v>12.090610659353528</v>
      </c>
      <c r="J1536" s="13">
        <f t="shared" si="284"/>
        <v>12.062883770315677</v>
      </c>
      <c r="K1536" s="13">
        <f t="shared" si="285"/>
        <v>2.772688903785081E-2</v>
      </c>
      <c r="L1536" s="13">
        <f t="shared" si="286"/>
        <v>0</v>
      </c>
      <c r="M1536" s="13">
        <f t="shared" si="291"/>
        <v>1.6016608879952442E-6</v>
      </c>
      <c r="N1536" s="13">
        <f t="shared" si="287"/>
        <v>9.9302975055705141E-7</v>
      </c>
      <c r="O1536" s="13">
        <f t="shared" si="288"/>
        <v>9.9302975055705141E-7</v>
      </c>
      <c r="Q1536">
        <v>17.668590969192429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106.8148001117663</v>
      </c>
      <c r="G1537" s="13">
        <f t="shared" si="282"/>
        <v>11.240762309807463</v>
      </c>
      <c r="H1537" s="13">
        <f t="shared" si="283"/>
        <v>95.574037801958838</v>
      </c>
      <c r="I1537" s="16">
        <f t="shared" si="290"/>
        <v>95.601764690996689</v>
      </c>
      <c r="J1537" s="13">
        <f t="shared" si="284"/>
        <v>81.057057276551959</v>
      </c>
      <c r="K1537" s="13">
        <f t="shared" si="285"/>
        <v>14.54470741444473</v>
      </c>
      <c r="L1537" s="13">
        <f t="shared" si="286"/>
        <v>0</v>
      </c>
      <c r="M1537" s="13">
        <f t="shared" si="291"/>
        <v>6.0863113743819276E-7</v>
      </c>
      <c r="N1537" s="13">
        <f t="shared" si="287"/>
        <v>3.7735130521167951E-7</v>
      </c>
      <c r="O1537" s="13">
        <f t="shared" si="288"/>
        <v>11.240762687158769</v>
      </c>
      <c r="Q1537">
        <v>15.485307345797951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13.33550676992677</v>
      </c>
      <c r="G1538" s="13">
        <f t="shared" si="282"/>
        <v>0</v>
      </c>
      <c r="H1538" s="13">
        <f t="shared" si="283"/>
        <v>13.33550676992677</v>
      </c>
      <c r="I1538" s="16">
        <f t="shared" si="290"/>
        <v>27.8802141843715</v>
      </c>
      <c r="J1538" s="13">
        <f t="shared" si="284"/>
        <v>27.664321458377607</v>
      </c>
      <c r="K1538" s="13">
        <f t="shared" si="285"/>
        <v>0.21589272599389275</v>
      </c>
      <c r="L1538" s="13">
        <f t="shared" si="286"/>
        <v>0</v>
      </c>
      <c r="M1538" s="13">
        <f t="shared" si="291"/>
        <v>2.3127983222651325E-7</v>
      </c>
      <c r="N1538" s="13">
        <f t="shared" si="287"/>
        <v>1.4339349598043822E-7</v>
      </c>
      <c r="O1538" s="13">
        <f t="shared" si="288"/>
        <v>1.4339349598043822E-7</v>
      </c>
      <c r="Q1538">
        <v>20.8184834721845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54.795860407523051</v>
      </c>
      <c r="G1539" s="13">
        <f t="shared" si="282"/>
        <v>2.5345239103558579</v>
      </c>
      <c r="H1539" s="13">
        <f t="shared" si="283"/>
        <v>52.261336497167193</v>
      </c>
      <c r="I1539" s="16">
        <f t="shared" si="290"/>
        <v>52.477229223161089</v>
      </c>
      <c r="J1539" s="13">
        <f t="shared" si="284"/>
        <v>51.719048653472505</v>
      </c>
      <c r="K1539" s="13">
        <f t="shared" si="285"/>
        <v>0.75818056968858372</v>
      </c>
      <c r="L1539" s="13">
        <f t="shared" si="286"/>
        <v>0</v>
      </c>
      <c r="M1539" s="13">
        <f t="shared" si="291"/>
        <v>8.7886336246075034E-8</v>
      </c>
      <c r="N1539" s="13">
        <f t="shared" si="287"/>
        <v>5.4489528472566519E-8</v>
      </c>
      <c r="O1539" s="13">
        <f t="shared" si="288"/>
        <v>2.5345239648453863</v>
      </c>
      <c r="Q1539">
        <v>25.309428830310789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51.753023083098782</v>
      </c>
      <c r="G1540" s="13">
        <f t="shared" si="282"/>
        <v>2.0252542614970559</v>
      </c>
      <c r="H1540" s="13">
        <f t="shared" si="283"/>
        <v>49.727768821601728</v>
      </c>
      <c r="I1540" s="16">
        <f t="shared" si="290"/>
        <v>50.485949391290312</v>
      </c>
      <c r="J1540" s="13">
        <f t="shared" si="284"/>
        <v>50.037889450076975</v>
      </c>
      <c r="K1540" s="13">
        <f t="shared" si="285"/>
        <v>0.44805994121333725</v>
      </c>
      <c r="L1540" s="13">
        <f t="shared" si="286"/>
        <v>0</v>
      </c>
      <c r="M1540" s="13">
        <f t="shared" si="291"/>
        <v>3.3396807773508515E-8</v>
      </c>
      <c r="N1540" s="13">
        <f t="shared" si="287"/>
        <v>2.0706020819575279E-8</v>
      </c>
      <c r="O1540" s="13">
        <f t="shared" si="288"/>
        <v>2.0252542822030768</v>
      </c>
      <c r="Q1540">
        <v>28.356936870967751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51.712985161914013</v>
      </c>
      <c r="G1541" s="13">
        <f t="shared" si="282"/>
        <v>2.0185532466583274</v>
      </c>
      <c r="H1541" s="13">
        <f t="shared" si="283"/>
        <v>49.694431915255684</v>
      </c>
      <c r="I1541" s="16">
        <f t="shared" si="290"/>
        <v>50.142491856469022</v>
      </c>
      <c r="J1541" s="13">
        <f t="shared" si="284"/>
        <v>49.56537900578823</v>
      </c>
      <c r="K1541" s="13">
        <f t="shared" si="285"/>
        <v>0.57711285068079121</v>
      </c>
      <c r="L1541" s="13">
        <f t="shared" si="286"/>
        <v>0</v>
      </c>
      <c r="M1541" s="13">
        <f t="shared" si="291"/>
        <v>1.2690786953933236E-8</v>
      </c>
      <c r="N1541" s="13">
        <f t="shared" si="287"/>
        <v>7.8682879114386064E-9</v>
      </c>
      <c r="O1541" s="13">
        <f t="shared" si="288"/>
        <v>2.0185532545266152</v>
      </c>
      <c r="Q1541">
        <v>26.326881442823151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13.338196669986861</v>
      </c>
      <c r="G1542" s="13">
        <f t="shared" ref="G1542:G1605" si="293">IF((F1542-$J$2)&gt;0,$I$2*(F1542-$J$2),0)</f>
        <v>0</v>
      </c>
      <c r="H1542" s="13">
        <f t="shared" ref="H1542:H1605" si="294">F1542-G1542</f>
        <v>13.338196669986861</v>
      </c>
      <c r="I1542" s="16">
        <f t="shared" si="290"/>
        <v>13.915309520667652</v>
      </c>
      <c r="J1542" s="13">
        <f t="shared" ref="J1542:J1605" si="295">I1542/SQRT(1+(I1542/($K$2*(300+(25*Q1542)+0.05*(Q1542)^3)))^2)</f>
        <v>13.901492703391691</v>
      </c>
      <c r="K1542" s="13">
        <f t="shared" ref="K1542:K1605" si="296">I1542-J1542</f>
        <v>1.3816817275960958E-2</v>
      </c>
      <c r="L1542" s="13">
        <f t="shared" ref="L1542:L1605" si="297">IF(K1542&gt;$N$2,(K1542-$N$2)/$L$2,0)</f>
        <v>0</v>
      </c>
      <c r="M1542" s="13">
        <f t="shared" si="291"/>
        <v>4.8224990424946292E-9</v>
      </c>
      <c r="N1542" s="13">
        <f t="shared" ref="N1542:N1605" si="298">$M$2*M1542</f>
        <v>2.98994940634667E-9</v>
      </c>
      <c r="O1542" s="13">
        <f t="shared" ref="O1542:O1605" si="299">N1542+G1542</f>
        <v>2.98994940634667E-9</v>
      </c>
      <c r="Q1542">
        <v>25.620983029913429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6.5141871551981243</v>
      </c>
      <c r="G1543" s="13">
        <f t="shared" si="293"/>
        <v>0</v>
      </c>
      <c r="H1543" s="13">
        <f t="shared" si="294"/>
        <v>6.5141871551981243</v>
      </c>
      <c r="I1543" s="16">
        <f t="shared" ref="I1543:I1606" si="301">H1543+K1542-L1542</f>
        <v>6.5280039724740853</v>
      </c>
      <c r="J1543" s="13">
        <f t="shared" si="295"/>
        <v>6.5250759878840414</v>
      </c>
      <c r="K1543" s="13">
        <f t="shared" si="296"/>
        <v>2.9279845900438417E-3</v>
      </c>
      <c r="L1543" s="13">
        <f t="shared" si="297"/>
        <v>0</v>
      </c>
      <c r="M1543" s="13">
        <f t="shared" ref="M1543:M1606" si="302">L1543+M1542-N1542</f>
        <v>1.8325496361479592E-9</v>
      </c>
      <c r="N1543" s="13">
        <f t="shared" si="298"/>
        <v>1.1361807744117347E-9</v>
      </c>
      <c r="O1543" s="13">
        <f t="shared" si="299"/>
        <v>1.1361807744117347E-9</v>
      </c>
      <c r="Q1543">
        <v>20.507847192573681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40.516269280249503</v>
      </c>
      <c r="G1544" s="13">
        <f t="shared" si="293"/>
        <v>0.1445958320910038</v>
      </c>
      <c r="H1544" s="13">
        <f t="shared" si="294"/>
        <v>40.371673448158496</v>
      </c>
      <c r="I1544" s="16">
        <f t="shared" si="301"/>
        <v>40.374601432748541</v>
      </c>
      <c r="J1544" s="13">
        <f t="shared" si="295"/>
        <v>39.061890058233566</v>
      </c>
      <c r="K1544" s="13">
        <f t="shared" si="296"/>
        <v>1.3127113745149757</v>
      </c>
      <c r="L1544" s="13">
        <f t="shared" si="297"/>
        <v>0</v>
      </c>
      <c r="M1544" s="13">
        <f t="shared" si="302"/>
        <v>6.9636886173622443E-10</v>
      </c>
      <c r="N1544" s="13">
        <f t="shared" si="298"/>
        <v>4.3174869427645913E-10</v>
      </c>
      <c r="O1544" s="13">
        <f t="shared" si="299"/>
        <v>0.14459583252275249</v>
      </c>
      <c r="Q1544">
        <v>15.631272652441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4.3324174424397217</v>
      </c>
      <c r="G1545" s="13">
        <f t="shared" si="293"/>
        <v>0</v>
      </c>
      <c r="H1545" s="13">
        <f t="shared" si="294"/>
        <v>4.3324174424397217</v>
      </c>
      <c r="I1545" s="16">
        <f t="shared" si="301"/>
        <v>5.6451288169546974</v>
      </c>
      <c r="J1545" s="13">
        <f t="shared" si="295"/>
        <v>5.6406487556375078</v>
      </c>
      <c r="K1545" s="13">
        <f t="shared" si="296"/>
        <v>4.4800613171895876E-3</v>
      </c>
      <c r="L1545" s="13">
        <f t="shared" si="297"/>
        <v>0</v>
      </c>
      <c r="M1545" s="13">
        <f t="shared" si="302"/>
        <v>2.646201674597653E-10</v>
      </c>
      <c r="N1545" s="13">
        <f t="shared" si="298"/>
        <v>1.640645038250545E-10</v>
      </c>
      <c r="O1545" s="13">
        <f t="shared" si="299"/>
        <v>1.640645038250545E-10</v>
      </c>
      <c r="Q1545">
        <v>14.38548322015567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79.329225553533362</v>
      </c>
      <c r="G1546" s="13">
        <f t="shared" si="293"/>
        <v>6.6405923330565138</v>
      </c>
      <c r="H1546" s="13">
        <f t="shared" si="294"/>
        <v>72.688633220476845</v>
      </c>
      <c r="I1546" s="16">
        <f t="shared" si="301"/>
        <v>72.693113281794041</v>
      </c>
      <c r="J1546" s="13">
        <f t="shared" si="295"/>
        <v>63.322461043502251</v>
      </c>
      <c r="K1546" s="13">
        <f t="shared" si="296"/>
        <v>9.3706522382917896</v>
      </c>
      <c r="L1546" s="13">
        <f t="shared" si="297"/>
        <v>0</v>
      </c>
      <c r="M1546" s="13">
        <f t="shared" si="302"/>
        <v>1.005556636347108E-10</v>
      </c>
      <c r="N1546" s="13">
        <f t="shared" si="298"/>
        <v>6.2344511453520694E-11</v>
      </c>
      <c r="O1546" s="13">
        <f t="shared" si="299"/>
        <v>6.6405923331188585</v>
      </c>
      <c r="Q1546">
        <v>13.0252019516129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103.6966203106839</v>
      </c>
      <c r="G1547" s="13">
        <f t="shared" si="293"/>
        <v>10.718882839081466</v>
      </c>
      <c r="H1547" s="13">
        <f t="shared" si="294"/>
        <v>92.977737471602438</v>
      </c>
      <c r="I1547" s="16">
        <f t="shared" si="301"/>
        <v>102.34838970989424</v>
      </c>
      <c r="J1547" s="13">
        <f t="shared" si="295"/>
        <v>81.324921571562939</v>
      </c>
      <c r="K1547" s="13">
        <f t="shared" si="296"/>
        <v>21.023468138331296</v>
      </c>
      <c r="L1547" s="13">
        <f t="shared" si="297"/>
        <v>2.3954073661920794</v>
      </c>
      <c r="M1547" s="13">
        <f t="shared" si="302"/>
        <v>2.3954073662302906</v>
      </c>
      <c r="N1547" s="13">
        <f t="shared" si="298"/>
        <v>1.4851525670627801</v>
      </c>
      <c r="O1547" s="13">
        <f t="shared" si="299"/>
        <v>12.204035406144246</v>
      </c>
      <c r="Q1547">
        <v>13.580154289063239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105.2369717478464</v>
      </c>
      <c r="G1548" s="13">
        <f t="shared" si="293"/>
        <v>10.976686379621157</v>
      </c>
      <c r="H1548" s="13">
        <f t="shared" si="294"/>
        <v>94.26028536822524</v>
      </c>
      <c r="I1548" s="16">
        <f t="shared" si="301"/>
        <v>112.88834614036446</v>
      </c>
      <c r="J1548" s="13">
        <f t="shared" si="295"/>
        <v>88.123921460230676</v>
      </c>
      <c r="K1548" s="13">
        <f t="shared" si="296"/>
        <v>24.764424680133786</v>
      </c>
      <c r="L1548" s="13">
        <f t="shared" si="297"/>
        <v>4.6737180650966135</v>
      </c>
      <c r="M1548" s="13">
        <f t="shared" si="302"/>
        <v>5.5839728642641244</v>
      </c>
      <c r="N1548" s="13">
        <f t="shared" si="298"/>
        <v>3.462063175843757</v>
      </c>
      <c r="O1548" s="13">
        <f t="shared" si="299"/>
        <v>14.438749555464913</v>
      </c>
      <c r="Q1548">
        <v>14.323094951195859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27.901815961379071</v>
      </c>
      <c r="G1549" s="13">
        <f t="shared" si="293"/>
        <v>0</v>
      </c>
      <c r="H1549" s="13">
        <f t="shared" si="294"/>
        <v>27.901815961379071</v>
      </c>
      <c r="I1549" s="16">
        <f t="shared" si="301"/>
        <v>47.992522576416242</v>
      </c>
      <c r="J1549" s="13">
        <f t="shared" si="295"/>
        <v>46.447771661263907</v>
      </c>
      <c r="K1549" s="13">
        <f t="shared" si="296"/>
        <v>1.5447509151523349</v>
      </c>
      <c r="L1549" s="13">
        <f t="shared" si="297"/>
        <v>0</v>
      </c>
      <c r="M1549" s="13">
        <f t="shared" si="302"/>
        <v>2.1219096884203674</v>
      </c>
      <c r="N1549" s="13">
        <f t="shared" si="298"/>
        <v>1.3155840068206277</v>
      </c>
      <c r="O1549" s="13">
        <f t="shared" si="299"/>
        <v>1.3155840068206277</v>
      </c>
      <c r="Q1549">
        <v>18.163109120815609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32.389616754466509</v>
      </c>
      <c r="G1550" s="13">
        <f t="shared" si="293"/>
        <v>0</v>
      </c>
      <c r="H1550" s="13">
        <f t="shared" si="294"/>
        <v>32.389616754466509</v>
      </c>
      <c r="I1550" s="16">
        <f t="shared" si="301"/>
        <v>33.934367669618844</v>
      </c>
      <c r="J1550" s="13">
        <f t="shared" si="295"/>
        <v>33.645962242443552</v>
      </c>
      <c r="K1550" s="13">
        <f t="shared" si="296"/>
        <v>0.28840542717529161</v>
      </c>
      <c r="L1550" s="13">
        <f t="shared" si="297"/>
        <v>0</v>
      </c>
      <c r="M1550" s="13">
        <f t="shared" si="302"/>
        <v>0.80632568159973972</v>
      </c>
      <c r="N1550" s="13">
        <f t="shared" si="298"/>
        <v>0.4999219225918386</v>
      </c>
      <c r="O1550" s="13">
        <f t="shared" si="299"/>
        <v>0.4999219225918386</v>
      </c>
      <c r="Q1550">
        <v>22.93435266003171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51.658733874352677</v>
      </c>
      <c r="G1551" s="13">
        <f t="shared" si="293"/>
        <v>2.0094733875594759</v>
      </c>
      <c r="H1551" s="13">
        <f t="shared" si="294"/>
        <v>49.649260486793203</v>
      </c>
      <c r="I1551" s="16">
        <f t="shared" si="301"/>
        <v>49.937665913968495</v>
      </c>
      <c r="J1551" s="13">
        <f t="shared" si="295"/>
        <v>49.150905261415446</v>
      </c>
      <c r="K1551" s="13">
        <f t="shared" si="296"/>
        <v>0.78676065255304906</v>
      </c>
      <c r="L1551" s="13">
        <f t="shared" si="297"/>
        <v>0</v>
      </c>
      <c r="M1551" s="13">
        <f t="shared" si="302"/>
        <v>0.30640375900790112</v>
      </c>
      <c r="N1551" s="13">
        <f t="shared" si="298"/>
        <v>0.18997033058489871</v>
      </c>
      <c r="O1551" s="13">
        <f t="shared" si="299"/>
        <v>2.1994437181443747</v>
      </c>
      <c r="Q1551">
        <v>23.963127372567339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32.327126836879337</v>
      </c>
      <c r="G1552" s="13">
        <f t="shared" si="293"/>
        <v>0</v>
      </c>
      <c r="H1552" s="13">
        <f t="shared" si="294"/>
        <v>32.327126836879337</v>
      </c>
      <c r="I1552" s="16">
        <f t="shared" si="301"/>
        <v>33.113887489432386</v>
      </c>
      <c r="J1552" s="13">
        <f t="shared" si="295"/>
        <v>32.982628064472451</v>
      </c>
      <c r="K1552" s="13">
        <f t="shared" si="296"/>
        <v>0.1312594249599357</v>
      </c>
      <c r="L1552" s="13">
        <f t="shared" si="297"/>
        <v>0</v>
      </c>
      <c r="M1552" s="13">
        <f t="shared" si="302"/>
        <v>0.11643342842300242</v>
      </c>
      <c r="N1552" s="13">
        <f t="shared" si="298"/>
        <v>7.2188725622261501E-2</v>
      </c>
      <c r="O1552" s="13">
        <f t="shared" si="299"/>
        <v>7.2188725622261501E-2</v>
      </c>
      <c r="Q1552">
        <v>28.135398870967752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53.674929980091953</v>
      </c>
      <c r="G1553" s="13">
        <f t="shared" si="293"/>
        <v>2.3469174811225786</v>
      </c>
      <c r="H1553" s="13">
        <f t="shared" si="294"/>
        <v>51.328012498969372</v>
      </c>
      <c r="I1553" s="16">
        <f t="shared" si="301"/>
        <v>51.459271923929307</v>
      </c>
      <c r="J1553" s="13">
        <f t="shared" si="295"/>
        <v>50.866986795744523</v>
      </c>
      <c r="K1553" s="13">
        <f t="shared" si="296"/>
        <v>0.59228512818478407</v>
      </c>
      <c r="L1553" s="13">
        <f t="shared" si="297"/>
        <v>0</v>
      </c>
      <c r="M1553" s="13">
        <f t="shared" si="302"/>
        <v>4.4244702800740915E-2</v>
      </c>
      <c r="N1553" s="13">
        <f t="shared" si="298"/>
        <v>2.7431715736459368E-2</v>
      </c>
      <c r="O1553" s="13">
        <f t="shared" si="299"/>
        <v>2.374349196859038</v>
      </c>
      <c r="Q1553">
        <v>26.703198645712799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40.492975353869959</v>
      </c>
      <c r="G1554" s="13">
        <f t="shared" si="293"/>
        <v>0.14069720444744485</v>
      </c>
      <c r="H1554" s="13">
        <f t="shared" si="294"/>
        <v>40.352278149422517</v>
      </c>
      <c r="I1554" s="16">
        <f t="shared" si="301"/>
        <v>40.944563277607301</v>
      </c>
      <c r="J1554" s="13">
        <f t="shared" si="295"/>
        <v>40.596728406480935</v>
      </c>
      <c r="K1554" s="13">
        <f t="shared" si="296"/>
        <v>0.34783487112636635</v>
      </c>
      <c r="L1554" s="13">
        <f t="shared" si="297"/>
        <v>0</v>
      </c>
      <c r="M1554" s="13">
        <f t="shared" si="302"/>
        <v>1.6812987064281547E-2</v>
      </c>
      <c r="N1554" s="13">
        <f t="shared" si="298"/>
        <v>1.0424051979854559E-2</v>
      </c>
      <c r="O1554" s="13">
        <f t="shared" si="299"/>
        <v>0.1511212564272994</v>
      </c>
      <c r="Q1554">
        <v>25.62481135914301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30.93186456490487</v>
      </c>
      <c r="G1555" s="13">
        <f t="shared" si="293"/>
        <v>0</v>
      </c>
      <c r="H1555" s="13">
        <f t="shared" si="294"/>
        <v>30.93186456490487</v>
      </c>
      <c r="I1555" s="16">
        <f t="shared" si="301"/>
        <v>31.279699436031237</v>
      </c>
      <c r="J1555" s="13">
        <f t="shared" si="295"/>
        <v>30.971933197995945</v>
      </c>
      <c r="K1555" s="13">
        <f t="shared" si="296"/>
        <v>0.30776623803529191</v>
      </c>
      <c r="L1555" s="13">
        <f t="shared" si="297"/>
        <v>0</v>
      </c>
      <c r="M1555" s="13">
        <f t="shared" si="302"/>
        <v>6.3889350844269881E-3</v>
      </c>
      <c r="N1555" s="13">
        <f t="shared" si="298"/>
        <v>3.9611397523447323E-3</v>
      </c>
      <c r="O1555" s="13">
        <f t="shared" si="299"/>
        <v>3.9611397523447323E-3</v>
      </c>
      <c r="Q1555">
        <v>20.729638010528429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46.830515277286672</v>
      </c>
      <c r="G1556" s="13">
        <f t="shared" si="293"/>
        <v>1.2013903626128233</v>
      </c>
      <c r="H1556" s="13">
        <f t="shared" si="294"/>
        <v>45.629124914673852</v>
      </c>
      <c r="I1556" s="16">
        <f t="shared" si="301"/>
        <v>45.936891152709144</v>
      </c>
      <c r="J1556" s="13">
        <f t="shared" si="295"/>
        <v>44.473009002827425</v>
      </c>
      <c r="K1556" s="13">
        <f t="shared" si="296"/>
        <v>1.4638821498817194</v>
      </c>
      <c r="L1556" s="13">
        <f t="shared" si="297"/>
        <v>0</v>
      </c>
      <c r="M1556" s="13">
        <f t="shared" si="302"/>
        <v>2.4277953320822557E-3</v>
      </c>
      <c r="N1556" s="13">
        <f t="shared" si="298"/>
        <v>1.5052331058909986E-3</v>
      </c>
      <c r="O1556" s="13">
        <f t="shared" si="299"/>
        <v>1.2028955957187142</v>
      </c>
      <c r="Q1556">
        <v>17.61764447540418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55.400068698801739</v>
      </c>
      <c r="G1557" s="13">
        <f t="shared" si="293"/>
        <v>2.6356482596160653</v>
      </c>
      <c r="H1557" s="13">
        <f t="shared" si="294"/>
        <v>52.76442043918567</v>
      </c>
      <c r="I1557" s="16">
        <f t="shared" si="301"/>
        <v>54.22830258906739</v>
      </c>
      <c r="J1557" s="13">
        <f t="shared" si="295"/>
        <v>50.466183217185964</v>
      </c>
      <c r="K1557" s="13">
        <f t="shared" si="296"/>
        <v>3.7621193718814254</v>
      </c>
      <c r="L1557" s="13">
        <f t="shared" si="297"/>
        <v>0</v>
      </c>
      <c r="M1557" s="13">
        <f t="shared" si="302"/>
        <v>9.2256222619125717E-4</v>
      </c>
      <c r="N1557" s="13">
        <f t="shared" si="298"/>
        <v>5.7198858023857946E-4</v>
      </c>
      <c r="O1557" s="13">
        <f t="shared" si="299"/>
        <v>2.6362202481963037</v>
      </c>
      <c r="Q1557">
        <v>14.00133549748489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148.3837024123799</v>
      </c>
      <c r="G1558" s="13">
        <f t="shared" si="293"/>
        <v>18.198012409296378</v>
      </c>
      <c r="H1558" s="13">
        <f t="shared" si="294"/>
        <v>130.18569000308352</v>
      </c>
      <c r="I1558" s="16">
        <f t="shared" si="301"/>
        <v>133.94780937496495</v>
      </c>
      <c r="J1558" s="13">
        <f t="shared" si="295"/>
        <v>94.786317053180113</v>
      </c>
      <c r="K1558" s="13">
        <f t="shared" si="296"/>
        <v>39.161492321784834</v>
      </c>
      <c r="L1558" s="13">
        <f t="shared" si="297"/>
        <v>13.44179459159416</v>
      </c>
      <c r="M1558" s="13">
        <f t="shared" si="302"/>
        <v>13.442145165240113</v>
      </c>
      <c r="N1558" s="13">
        <f t="shared" si="298"/>
        <v>8.3341300024488696</v>
      </c>
      <c r="O1558" s="13">
        <f t="shared" si="299"/>
        <v>26.532142411745248</v>
      </c>
      <c r="Q1558">
        <v>13.60210995161291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95.268894147785602</v>
      </c>
      <c r="G1559" s="13">
        <f t="shared" si="293"/>
        <v>9.3083621026600962</v>
      </c>
      <c r="H1559" s="13">
        <f t="shared" si="294"/>
        <v>85.960532045125504</v>
      </c>
      <c r="I1559" s="16">
        <f t="shared" si="301"/>
        <v>111.68022977531618</v>
      </c>
      <c r="J1559" s="13">
        <f t="shared" si="295"/>
        <v>85.836777334061921</v>
      </c>
      <c r="K1559" s="13">
        <f t="shared" si="296"/>
        <v>25.843452441254257</v>
      </c>
      <c r="L1559" s="13">
        <f t="shared" si="297"/>
        <v>5.3308656328658106</v>
      </c>
      <c r="M1559" s="13">
        <f t="shared" si="302"/>
        <v>10.438880795657052</v>
      </c>
      <c r="N1559" s="13">
        <f t="shared" si="298"/>
        <v>6.4721060933073726</v>
      </c>
      <c r="O1559" s="13">
        <f t="shared" si="299"/>
        <v>15.780468195967469</v>
      </c>
      <c r="Q1559">
        <v>13.604985684050259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17</v>
      </c>
      <c r="G1560" s="13">
        <f t="shared" si="293"/>
        <v>0</v>
      </c>
      <c r="H1560" s="13">
        <f t="shared" si="294"/>
        <v>17</v>
      </c>
      <c r="I1560" s="16">
        <f t="shared" si="301"/>
        <v>37.512586808388448</v>
      </c>
      <c r="J1560" s="13">
        <f t="shared" si="295"/>
        <v>36.571911056142497</v>
      </c>
      <c r="K1560" s="13">
        <f t="shared" si="296"/>
        <v>0.94067575224595146</v>
      </c>
      <c r="L1560" s="13">
        <f t="shared" si="297"/>
        <v>0</v>
      </c>
      <c r="M1560" s="13">
        <f t="shared" si="302"/>
        <v>3.9667747023496798</v>
      </c>
      <c r="N1560" s="13">
        <f t="shared" si="298"/>
        <v>2.4594003154568016</v>
      </c>
      <c r="O1560" s="13">
        <f t="shared" si="299"/>
        <v>2.4594003154568016</v>
      </c>
      <c r="Q1560">
        <v>16.517339215595161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10.380680895299729</v>
      </c>
      <c r="G1561" s="13">
        <f t="shared" si="293"/>
        <v>0</v>
      </c>
      <c r="H1561" s="13">
        <f t="shared" si="294"/>
        <v>10.380680895299729</v>
      </c>
      <c r="I1561" s="16">
        <f t="shared" si="301"/>
        <v>11.321356647545681</v>
      </c>
      <c r="J1561" s="13">
        <f t="shared" si="295"/>
        <v>11.303289640028122</v>
      </c>
      <c r="K1561" s="13">
        <f t="shared" si="296"/>
        <v>1.8067007517558409E-2</v>
      </c>
      <c r="L1561" s="13">
        <f t="shared" si="297"/>
        <v>0</v>
      </c>
      <c r="M1561" s="13">
        <f t="shared" si="302"/>
        <v>1.5073743868928782</v>
      </c>
      <c r="N1561" s="13">
        <f t="shared" si="298"/>
        <v>0.93457211987358446</v>
      </c>
      <c r="O1561" s="13">
        <f t="shared" si="299"/>
        <v>0.93457211987358446</v>
      </c>
      <c r="Q1561">
        <v>19.309689816016309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11.419029406240231</v>
      </c>
      <c r="G1562" s="13">
        <f t="shared" si="293"/>
        <v>0</v>
      </c>
      <c r="H1562" s="13">
        <f t="shared" si="294"/>
        <v>11.419029406240231</v>
      </c>
      <c r="I1562" s="16">
        <f t="shared" si="301"/>
        <v>11.437096413757789</v>
      </c>
      <c r="J1562" s="13">
        <f t="shared" si="295"/>
        <v>11.421842944855623</v>
      </c>
      <c r="K1562" s="13">
        <f t="shared" si="296"/>
        <v>1.5253468902166389E-2</v>
      </c>
      <c r="L1562" s="13">
        <f t="shared" si="297"/>
        <v>0</v>
      </c>
      <c r="M1562" s="13">
        <f t="shared" si="302"/>
        <v>0.57280226701929371</v>
      </c>
      <c r="N1562" s="13">
        <f t="shared" si="298"/>
        <v>0.3551374055519621</v>
      </c>
      <c r="O1562" s="13">
        <f t="shared" si="299"/>
        <v>0.3551374055519621</v>
      </c>
      <c r="Q1562">
        <v>20.722957162464681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65.9023576007976</v>
      </c>
      <c r="G1563" s="13">
        <f t="shared" si="293"/>
        <v>4.3933817205545678</v>
      </c>
      <c r="H1563" s="13">
        <f t="shared" si="294"/>
        <v>61.508975880243035</v>
      </c>
      <c r="I1563" s="16">
        <f t="shared" si="301"/>
        <v>61.524229349145202</v>
      </c>
      <c r="J1563" s="13">
        <f t="shared" si="295"/>
        <v>59.971689176468281</v>
      </c>
      <c r="K1563" s="13">
        <f t="shared" si="296"/>
        <v>1.5525401726769203</v>
      </c>
      <c r="L1563" s="13">
        <f t="shared" si="297"/>
        <v>0</v>
      </c>
      <c r="M1563" s="13">
        <f t="shared" si="302"/>
        <v>0.21766486146733161</v>
      </c>
      <c r="N1563" s="13">
        <f t="shared" si="298"/>
        <v>0.13495221410974559</v>
      </c>
      <c r="O1563" s="13">
        <f t="shared" si="299"/>
        <v>4.528333934664313</v>
      </c>
      <c r="Q1563">
        <v>23.47587451197041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47.692113507273113</v>
      </c>
      <c r="G1564" s="13">
        <f t="shared" si="293"/>
        <v>1.3455932171395872</v>
      </c>
      <c r="H1564" s="13">
        <f t="shared" si="294"/>
        <v>46.346520290133526</v>
      </c>
      <c r="I1564" s="16">
        <f t="shared" si="301"/>
        <v>47.899060462810446</v>
      </c>
      <c r="J1564" s="13">
        <f t="shared" si="295"/>
        <v>47.541755003412085</v>
      </c>
      <c r="K1564" s="13">
        <f t="shared" si="296"/>
        <v>0.35730545939836134</v>
      </c>
      <c r="L1564" s="13">
        <f t="shared" si="297"/>
        <v>0</v>
      </c>
      <c r="M1564" s="13">
        <f t="shared" si="302"/>
        <v>8.2712647357586017E-2</v>
      </c>
      <c r="N1564" s="13">
        <f t="shared" si="298"/>
        <v>5.1281841361703329E-2</v>
      </c>
      <c r="O1564" s="13">
        <f t="shared" si="299"/>
        <v>1.3968750585012906</v>
      </c>
      <c r="Q1564">
        <v>28.879793870967749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35.007574324380947</v>
      </c>
      <c r="G1565" s="13">
        <f t="shared" si="293"/>
        <v>0</v>
      </c>
      <c r="H1565" s="13">
        <f t="shared" si="294"/>
        <v>35.007574324380947</v>
      </c>
      <c r="I1565" s="16">
        <f t="shared" si="301"/>
        <v>35.364879783779308</v>
      </c>
      <c r="J1565" s="13">
        <f t="shared" si="295"/>
        <v>35.197037136629675</v>
      </c>
      <c r="K1565" s="13">
        <f t="shared" si="296"/>
        <v>0.16784264714963371</v>
      </c>
      <c r="L1565" s="13">
        <f t="shared" si="297"/>
        <v>0</v>
      </c>
      <c r="M1565" s="13">
        <f t="shared" si="302"/>
        <v>3.1430805995882688E-2</v>
      </c>
      <c r="N1565" s="13">
        <f t="shared" si="298"/>
        <v>1.9487099717447266E-2</v>
      </c>
      <c r="O1565" s="13">
        <f t="shared" si="299"/>
        <v>1.9487099717447266E-2</v>
      </c>
      <c r="Q1565">
        <v>27.769791103572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36.031614178601117</v>
      </c>
      <c r="G1566" s="13">
        <f t="shared" si="293"/>
        <v>0</v>
      </c>
      <c r="H1566" s="13">
        <f t="shared" si="294"/>
        <v>36.031614178601117</v>
      </c>
      <c r="I1566" s="16">
        <f t="shared" si="301"/>
        <v>36.199456825750751</v>
      </c>
      <c r="J1566" s="13">
        <f t="shared" si="295"/>
        <v>35.930312294355438</v>
      </c>
      <c r="K1566" s="13">
        <f t="shared" si="296"/>
        <v>0.26914453139531247</v>
      </c>
      <c r="L1566" s="13">
        <f t="shared" si="297"/>
        <v>0</v>
      </c>
      <c r="M1566" s="13">
        <f t="shared" si="302"/>
        <v>1.1943706278435422E-2</v>
      </c>
      <c r="N1566" s="13">
        <f t="shared" si="298"/>
        <v>7.4050978926299615E-3</v>
      </c>
      <c r="O1566" s="13">
        <f t="shared" si="299"/>
        <v>7.4050978926299615E-3</v>
      </c>
      <c r="Q1566">
        <v>24.82300572664705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54.799841577064193</v>
      </c>
      <c r="G1567" s="13">
        <f t="shared" si="293"/>
        <v>2.535190225573563</v>
      </c>
      <c r="H1567" s="13">
        <f t="shared" si="294"/>
        <v>52.264651351490627</v>
      </c>
      <c r="I1567" s="16">
        <f t="shared" si="301"/>
        <v>52.53379588288594</v>
      </c>
      <c r="J1567" s="13">
        <f t="shared" si="295"/>
        <v>50.939137351883033</v>
      </c>
      <c r="K1567" s="13">
        <f t="shared" si="296"/>
        <v>1.5946585310029064</v>
      </c>
      <c r="L1567" s="13">
        <f t="shared" si="297"/>
        <v>0</v>
      </c>
      <c r="M1567" s="13">
        <f t="shared" si="302"/>
        <v>4.5386083858054609E-3</v>
      </c>
      <c r="N1567" s="13">
        <f t="shared" si="298"/>
        <v>2.8139371991993856E-3</v>
      </c>
      <c r="O1567" s="13">
        <f t="shared" si="299"/>
        <v>2.5380041627727623</v>
      </c>
      <c r="Q1567">
        <v>19.87448438043911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115.901633935444</v>
      </c>
      <c r="G1568" s="13">
        <f t="shared" si="293"/>
        <v>12.761595721924955</v>
      </c>
      <c r="H1568" s="13">
        <f t="shared" si="294"/>
        <v>103.14003821351903</v>
      </c>
      <c r="I1568" s="16">
        <f t="shared" si="301"/>
        <v>104.73469674452194</v>
      </c>
      <c r="J1568" s="13">
        <f t="shared" si="295"/>
        <v>87.696676356717987</v>
      </c>
      <c r="K1568" s="13">
        <f t="shared" si="296"/>
        <v>17.038020387803954</v>
      </c>
      <c r="L1568" s="13">
        <f t="shared" si="297"/>
        <v>0</v>
      </c>
      <c r="M1568" s="13">
        <f t="shared" si="302"/>
        <v>1.7246711866060753E-3</v>
      </c>
      <c r="N1568" s="13">
        <f t="shared" si="298"/>
        <v>1.0692961356957667E-3</v>
      </c>
      <c r="O1568" s="13">
        <f t="shared" si="299"/>
        <v>12.762665018060652</v>
      </c>
      <c r="Q1568">
        <v>16.172453357359782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94.296811059971603</v>
      </c>
      <c r="G1569" s="13">
        <f t="shared" si="293"/>
        <v>9.1456677618161315</v>
      </c>
      <c r="H1569" s="13">
        <f t="shared" si="294"/>
        <v>85.151143298155475</v>
      </c>
      <c r="I1569" s="16">
        <f t="shared" si="301"/>
        <v>102.18916368595943</v>
      </c>
      <c r="J1569" s="13">
        <f t="shared" si="295"/>
        <v>84.072569176417943</v>
      </c>
      <c r="K1569" s="13">
        <f t="shared" si="296"/>
        <v>18.116594509541486</v>
      </c>
      <c r="L1569" s="13">
        <f t="shared" si="297"/>
        <v>0.62506835935500626</v>
      </c>
      <c r="M1569" s="13">
        <f t="shared" si="302"/>
        <v>0.62572373440591667</v>
      </c>
      <c r="N1569" s="13">
        <f t="shared" si="298"/>
        <v>0.3879487153316683</v>
      </c>
      <c r="O1569" s="13">
        <f t="shared" si="299"/>
        <v>9.5336164771477989</v>
      </c>
      <c r="Q1569">
        <v>15.010653221382819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111.48897333547229</v>
      </c>
      <c r="G1570" s="13">
        <f t="shared" si="293"/>
        <v>12.023063268598403</v>
      </c>
      <c r="H1570" s="13">
        <f t="shared" si="294"/>
        <v>99.465910066873889</v>
      </c>
      <c r="I1570" s="16">
        <f t="shared" si="301"/>
        <v>116.95743621706036</v>
      </c>
      <c r="J1570" s="13">
        <f t="shared" si="295"/>
        <v>86.315959380471526</v>
      </c>
      <c r="K1570" s="13">
        <f t="shared" si="296"/>
        <v>30.641476836588836</v>
      </c>
      <c r="L1570" s="13">
        <f t="shared" si="297"/>
        <v>8.2529499156810022</v>
      </c>
      <c r="M1570" s="13">
        <f t="shared" si="302"/>
        <v>8.4907249347552494</v>
      </c>
      <c r="N1570" s="13">
        <f t="shared" si="298"/>
        <v>5.264249459548255</v>
      </c>
      <c r="O1570" s="13">
        <f t="shared" si="299"/>
        <v>17.287312728146659</v>
      </c>
      <c r="Q1570">
        <v>12.9092949516129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42.294701719115359</v>
      </c>
      <c r="G1571" s="13">
        <f t="shared" si="293"/>
        <v>0.44224620478441878</v>
      </c>
      <c r="H1571" s="13">
        <f t="shared" si="294"/>
        <v>41.852455514330941</v>
      </c>
      <c r="I1571" s="16">
        <f t="shared" si="301"/>
        <v>64.240982435238777</v>
      </c>
      <c r="J1571" s="13">
        <f t="shared" si="295"/>
        <v>58.784336514536776</v>
      </c>
      <c r="K1571" s="13">
        <f t="shared" si="296"/>
        <v>5.4566459207020017</v>
      </c>
      <c r="L1571" s="13">
        <f t="shared" si="297"/>
        <v>0</v>
      </c>
      <c r="M1571" s="13">
        <f t="shared" si="302"/>
        <v>3.2264754752069944</v>
      </c>
      <c r="N1571" s="13">
        <f t="shared" si="298"/>
        <v>2.0004147946283366</v>
      </c>
      <c r="O1571" s="13">
        <f t="shared" si="299"/>
        <v>2.4426609994127553</v>
      </c>
      <c r="Q1571">
        <v>14.8006772280423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137.94771624255529</v>
      </c>
      <c r="G1572" s="13">
        <f t="shared" si="293"/>
        <v>16.451375817999967</v>
      </c>
      <c r="H1572" s="13">
        <f t="shared" si="294"/>
        <v>121.49634042455531</v>
      </c>
      <c r="I1572" s="16">
        <f t="shared" si="301"/>
        <v>126.95298634525732</v>
      </c>
      <c r="J1572" s="13">
        <f t="shared" si="295"/>
        <v>95.600830792747786</v>
      </c>
      <c r="K1572" s="13">
        <f t="shared" si="296"/>
        <v>31.352155552509529</v>
      </c>
      <c r="L1572" s="13">
        <f t="shared" si="297"/>
        <v>8.6857662031393179</v>
      </c>
      <c r="M1572" s="13">
        <f t="shared" si="302"/>
        <v>9.9118268837179748</v>
      </c>
      <c r="N1572" s="13">
        <f t="shared" si="298"/>
        <v>6.1453326679051443</v>
      </c>
      <c r="O1572" s="13">
        <f t="shared" si="299"/>
        <v>22.596708485905111</v>
      </c>
      <c r="Q1572">
        <v>14.755622575686999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60.254148974600021</v>
      </c>
      <c r="G1573" s="13">
        <f t="shared" si="293"/>
        <v>3.4480596684500742</v>
      </c>
      <c r="H1573" s="13">
        <f t="shared" si="294"/>
        <v>56.80608930614995</v>
      </c>
      <c r="I1573" s="16">
        <f t="shared" si="301"/>
        <v>79.472478655520163</v>
      </c>
      <c r="J1573" s="13">
        <f t="shared" si="295"/>
        <v>70.481787215721141</v>
      </c>
      <c r="K1573" s="13">
        <f t="shared" si="296"/>
        <v>8.9906914397990221</v>
      </c>
      <c r="L1573" s="13">
        <f t="shared" si="297"/>
        <v>0</v>
      </c>
      <c r="M1573" s="13">
        <f t="shared" si="302"/>
        <v>3.7664942158128305</v>
      </c>
      <c r="N1573" s="13">
        <f t="shared" si="298"/>
        <v>2.3352264138039547</v>
      </c>
      <c r="O1573" s="13">
        <f t="shared" si="299"/>
        <v>5.7832860822540288</v>
      </c>
      <c r="Q1573">
        <v>15.455016131519599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73.256946538639696</v>
      </c>
      <c r="G1574" s="13">
        <f t="shared" si="293"/>
        <v>5.6242950184201872</v>
      </c>
      <c r="H1574" s="13">
        <f t="shared" si="294"/>
        <v>67.632651520219511</v>
      </c>
      <c r="I1574" s="16">
        <f t="shared" si="301"/>
        <v>76.623342960018533</v>
      </c>
      <c r="J1574" s="13">
        <f t="shared" si="295"/>
        <v>71.650755784570677</v>
      </c>
      <c r="K1574" s="13">
        <f t="shared" si="296"/>
        <v>4.9725871754478561</v>
      </c>
      <c r="L1574" s="13">
        <f t="shared" si="297"/>
        <v>0</v>
      </c>
      <c r="M1574" s="13">
        <f t="shared" si="302"/>
        <v>1.4312678020088758</v>
      </c>
      <c r="N1574" s="13">
        <f t="shared" si="298"/>
        <v>0.88738603724550302</v>
      </c>
      <c r="O1574" s="13">
        <f t="shared" si="299"/>
        <v>6.5116810556656901</v>
      </c>
      <c r="Q1574">
        <v>19.45237192706967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15.8431316732296</v>
      </c>
      <c r="G1575" s="13">
        <f t="shared" si="293"/>
        <v>0</v>
      </c>
      <c r="H1575" s="13">
        <f t="shared" si="294"/>
        <v>15.8431316732296</v>
      </c>
      <c r="I1575" s="16">
        <f t="shared" si="301"/>
        <v>20.815718848677456</v>
      </c>
      <c r="J1575" s="13">
        <f t="shared" si="295"/>
        <v>20.748357332583879</v>
      </c>
      <c r="K1575" s="13">
        <f t="shared" si="296"/>
        <v>6.7361516093576768E-2</v>
      </c>
      <c r="L1575" s="13">
        <f t="shared" si="297"/>
        <v>0</v>
      </c>
      <c r="M1575" s="13">
        <f t="shared" si="302"/>
        <v>0.5438817647633728</v>
      </c>
      <c r="N1575" s="13">
        <f t="shared" si="298"/>
        <v>0.33720669415329113</v>
      </c>
      <c r="O1575" s="13">
        <f t="shared" si="299"/>
        <v>0.33720669415329113</v>
      </c>
      <c r="Q1575">
        <v>22.90651694736437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67.275793444063723</v>
      </c>
      <c r="G1576" s="13">
        <f t="shared" si="293"/>
        <v>4.6232491485685099</v>
      </c>
      <c r="H1576" s="13">
        <f t="shared" si="294"/>
        <v>62.652544295495211</v>
      </c>
      <c r="I1576" s="16">
        <f t="shared" si="301"/>
        <v>62.719905811588788</v>
      </c>
      <c r="J1576" s="13">
        <f t="shared" si="295"/>
        <v>61.694436790743332</v>
      </c>
      <c r="K1576" s="13">
        <f t="shared" si="296"/>
        <v>1.0254690208454562</v>
      </c>
      <c r="L1576" s="13">
        <f t="shared" si="297"/>
        <v>0</v>
      </c>
      <c r="M1576" s="13">
        <f t="shared" si="302"/>
        <v>0.20667507061008167</v>
      </c>
      <c r="N1576" s="13">
        <f t="shared" si="298"/>
        <v>0.12813854377825062</v>
      </c>
      <c r="O1576" s="13">
        <f t="shared" si="299"/>
        <v>4.7513876923467606</v>
      </c>
      <c r="Q1576">
        <v>26.97529305785396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40.202857504121027</v>
      </c>
      <c r="G1577" s="13">
        <f t="shared" si="293"/>
        <v>9.2141136634235662E-2</v>
      </c>
      <c r="H1577" s="13">
        <f t="shared" si="294"/>
        <v>40.110716367486795</v>
      </c>
      <c r="I1577" s="16">
        <f t="shared" si="301"/>
        <v>41.136185388332251</v>
      </c>
      <c r="J1577" s="13">
        <f t="shared" si="295"/>
        <v>40.880731622636269</v>
      </c>
      <c r="K1577" s="13">
        <f t="shared" si="296"/>
        <v>0.25545376569598233</v>
      </c>
      <c r="L1577" s="13">
        <f t="shared" si="297"/>
        <v>0</v>
      </c>
      <c r="M1577" s="13">
        <f t="shared" si="302"/>
        <v>7.8536526831831044E-2</v>
      </c>
      <c r="N1577" s="13">
        <f t="shared" si="298"/>
        <v>4.8692646635735248E-2</v>
      </c>
      <c r="O1577" s="13">
        <f t="shared" si="299"/>
        <v>0.14083378326997092</v>
      </c>
      <c r="Q1577">
        <v>27.99962787096775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17.07442872492534</v>
      </c>
      <c r="G1578" s="13">
        <f t="shared" si="293"/>
        <v>0</v>
      </c>
      <c r="H1578" s="13">
        <f t="shared" si="294"/>
        <v>17.07442872492534</v>
      </c>
      <c r="I1578" s="16">
        <f t="shared" si="301"/>
        <v>17.329882490621323</v>
      </c>
      <c r="J1578" s="13">
        <f t="shared" si="295"/>
        <v>17.300572937823176</v>
      </c>
      <c r="K1578" s="13">
        <f t="shared" si="296"/>
        <v>2.9309552798146399E-2</v>
      </c>
      <c r="L1578" s="13">
        <f t="shared" si="297"/>
        <v>0</v>
      </c>
      <c r="M1578" s="13">
        <f t="shared" si="302"/>
        <v>2.9843880196095796E-2</v>
      </c>
      <c r="N1578" s="13">
        <f t="shared" si="298"/>
        <v>1.8503205721579392E-2</v>
      </c>
      <c r="O1578" s="13">
        <f t="shared" si="299"/>
        <v>1.8503205721579392E-2</v>
      </c>
      <c r="Q1578">
        <v>24.939024861663061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11.777463612265279</v>
      </c>
      <c r="G1579" s="13">
        <f t="shared" si="293"/>
        <v>0</v>
      </c>
      <c r="H1579" s="13">
        <f t="shared" si="294"/>
        <v>11.777463612265279</v>
      </c>
      <c r="I1579" s="16">
        <f t="shared" si="301"/>
        <v>11.806773165063426</v>
      </c>
      <c r="J1579" s="13">
        <f t="shared" si="295"/>
        <v>11.791565468975737</v>
      </c>
      <c r="K1579" s="13">
        <f t="shared" si="296"/>
        <v>1.5207696087689015E-2</v>
      </c>
      <c r="L1579" s="13">
        <f t="shared" si="297"/>
        <v>0</v>
      </c>
      <c r="M1579" s="13">
        <f t="shared" si="302"/>
        <v>1.1340674474516404E-2</v>
      </c>
      <c r="N1579" s="13">
        <f t="shared" si="298"/>
        <v>7.0312181742001705E-3</v>
      </c>
      <c r="O1579" s="13">
        <f t="shared" si="299"/>
        <v>7.0312181742001705E-3</v>
      </c>
      <c r="Q1579">
        <v>21.41907029383578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43.578605529026497</v>
      </c>
      <c r="G1580" s="13">
        <f t="shared" si="293"/>
        <v>0.6571289516186215</v>
      </c>
      <c r="H1580" s="13">
        <f t="shared" si="294"/>
        <v>42.921476577407873</v>
      </c>
      <c r="I1580" s="16">
        <f t="shared" si="301"/>
        <v>42.936684273495558</v>
      </c>
      <c r="J1580" s="13">
        <f t="shared" si="295"/>
        <v>41.559170974746984</v>
      </c>
      <c r="K1580" s="13">
        <f t="shared" si="296"/>
        <v>1.3775132987485748</v>
      </c>
      <c r="L1580" s="13">
        <f t="shared" si="297"/>
        <v>0</v>
      </c>
      <c r="M1580" s="13">
        <f t="shared" si="302"/>
        <v>4.3094563003162334E-3</v>
      </c>
      <c r="N1580" s="13">
        <f t="shared" si="298"/>
        <v>2.6718629061960645E-3</v>
      </c>
      <c r="O1580" s="13">
        <f t="shared" si="299"/>
        <v>0.65980081452481754</v>
      </c>
      <c r="Q1580">
        <v>16.60871009870344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25.92935646091232</v>
      </c>
      <c r="G1581" s="13">
        <f t="shared" si="293"/>
        <v>0</v>
      </c>
      <c r="H1581" s="13">
        <f t="shared" si="294"/>
        <v>25.92935646091232</v>
      </c>
      <c r="I1581" s="16">
        <f t="shared" si="301"/>
        <v>27.306869759660895</v>
      </c>
      <c r="J1581" s="13">
        <f t="shared" si="295"/>
        <v>26.781192858139786</v>
      </c>
      <c r="K1581" s="13">
        <f t="shared" si="296"/>
        <v>0.52567690152110913</v>
      </c>
      <c r="L1581" s="13">
        <f t="shared" si="297"/>
        <v>0</v>
      </c>
      <c r="M1581" s="13">
        <f t="shared" si="302"/>
        <v>1.6375933941201689E-3</v>
      </c>
      <c r="N1581" s="13">
        <f t="shared" si="298"/>
        <v>1.0153079043545047E-3</v>
      </c>
      <c r="O1581" s="13">
        <f t="shared" si="299"/>
        <v>1.0153079043545047E-3</v>
      </c>
      <c r="Q1581">
        <v>13.922789775430299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132.65922395900259</v>
      </c>
      <c r="G1582" s="13">
        <f t="shared" si="293"/>
        <v>15.566258303955093</v>
      </c>
      <c r="H1582" s="13">
        <f t="shared" si="294"/>
        <v>117.09296565504749</v>
      </c>
      <c r="I1582" s="16">
        <f t="shared" si="301"/>
        <v>117.6186425565686</v>
      </c>
      <c r="J1582" s="13">
        <f t="shared" si="295"/>
        <v>84.090648773708011</v>
      </c>
      <c r="K1582" s="13">
        <f t="shared" si="296"/>
        <v>33.527993782860591</v>
      </c>
      <c r="L1582" s="13">
        <f t="shared" si="297"/>
        <v>10.010891331940147</v>
      </c>
      <c r="M1582" s="13">
        <f t="shared" si="302"/>
        <v>10.011513617429912</v>
      </c>
      <c r="N1582" s="13">
        <f t="shared" si="298"/>
        <v>6.2071384428065457</v>
      </c>
      <c r="O1582" s="13">
        <f t="shared" si="299"/>
        <v>21.773396746761641</v>
      </c>
      <c r="Q1582">
        <v>12.0053159516129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4.41451443917859</v>
      </c>
      <c r="G1583" s="13">
        <f t="shared" si="293"/>
        <v>0</v>
      </c>
      <c r="H1583" s="13">
        <f t="shared" si="294"/>
        <v>4.41451443917859</v>
      </c>
      <c r="I1583" s="16">
        <f t="shared" si="301"/>
        <v>27.931616890099033</v>
      </c>
      <c r="J1583" s="13">
        <f t="shared" si="295"/>
        <v>27.437341240254607</v>
      </c>
      <c r="K1583" s="13">
        <f t="shared" si="296"/>
        <v>0.4942756498444254</v>
      </c>
      <c r="L1583" s="13">
        <f t="shared" si="297"/>
        <v>0</v>
      </c>
      <c r="M1583" s="13">
        <f t="shared" si="302"/>
        <v>3.8043751746233667</v>
      </c>
      <c r="N1583" s="13">
        <f t="shared" si="298"/>
        <v>2.3587126082664875</v>
      </c>
      <c r="O1583" s="13">
        <f t="shared" si="299"/>
        <v>2.3587126082664875</v>
      </c>
      <c r="Q1583">
        <v>14.87373335591824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99.91257180124218</v>
      </c>
      <c r="G1584" s="13">
        <f t="shared" si="293"/>
        <v>10.085559118421283</v>
      </c>
      <c r="H1584" s="13">
        <f t="shared" si="294"/>
        <v>89.827012682820893</v>
      </c>
      <c r="I1584" s="16">
        <f t="shared" si="301"/>
        <v>90.321288332665318</v>
      </c>
      <c r="J1584" s="13">
        <f t="shared" si="295"/>
        <v>78.428582211939769</v>
      </c>
      <c r="K1584" s="13">
        <f t="shared" si="296"/>
        <v>11.892706120725549</v>
      </c>
      <c r="L1584" s="13">
        <f t="shared" si="297"/>
        <v>0</v>
      </c>
      <c r="M1584" s="13">
        <f t="shared" si="302"/>
        <v>1.4456625663568792</v>
      </c>
      <c r="N1584" s="13">
        <f t="shared" si="298"/>
        <v>0.89631079114126511</v>
      </c>
      <c r="O1584" s="13">
        <f t="shared" si="299"/>
        <v>10.981869909562548</v>
      </c>
      <c r="Q1584">
        <v>15.968014091371611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3.4749429825930211</v>
      </c>
      <c r="G1585" s="13">
        <f t="shared" si="293"/>
        <v>0</v>
      </c>
      <c r="H1585" s="13">
        <f t="shared" si="294"/>
        <v>3.4749429825930211</v>
      </c>
      <c r="I1585" s="16">
        <f t="shared" si="301"/>
        <v>15.36764910331857</v>
      </c>
      <c r="J1585" s="13">
        <f t="shared" si="295"/>
        <v>15.327817957362033</v>
      </c>
      <c r="K1585" s="13">
        <f t="shared" si="296"/>
        <v>3.9831145956537028E-2</v>
      </c>
      <c r="L1585" s="13">
        <f t="shared" si="297"/>
        <v>0</v>
      </c>
      <c r="M1585" s="13">
        <f t="shared" si="302"/>
        <v>0.54935177521561407</v>
      </c>
      <c r="N1585" s="13">
        <f t="shared" si="298"/>
        <v>0.34059810063368073</v>
      </c>
      <c r="O1585" s="13">
        <f t="shared" si="299"/>
        <v>0.34059810063368073</v>
      </c>
      <c r="Q1585">
        <v>20.189681154511479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32.880826650364391</v>
      </c>
      <c r="G1586" s="13">
        <f t="shared" si="293"/>
        <v>0</v>
      </c>
      <c r="H1586" s="13">
        <f t="shared" si="294"/>
        <v>32.880826650364391</v>
      </c>
      <c r="I1586" s="16">
        <f t="shared" si="301"/>
        <v>32.920657796320924</v>
      </c>
      <c r="J1586" s="13">
        <f t="shared" si="295"/>
        <v>32.540031222720224</v>
      </c>
      <c r="K1586" s="13">
        <f t="shared" si="296"/>
        <v>0.38062657360070062</v>
      </c>
      <c r="L1586" s="13">
        <f t="shared" si="297"/>
        <v>0</v>
      </c>
      <c r="M1586" s="13">
        <f t="shared" si="302"/>
        <v>0.20875367458193334</v>
      </c>
      <c r="N1586" s="13">
        <f t="shared" si="298"/>
        <v>0.12942727824079867</v>
      </c>
      <c r="O1586" s="13">
        <f t="shared" si="299"/>
        <v>0.12942727824079867</v>
      </c>
      <c r="Q1586">
        <v>20.293954503329569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39.40693811566711</v>
      </c>
      <c r="G1587" s="13">
        <f t="shared" si="293"/>
        <v>0</v>
      </c>
      <c r="H1587" s="13">
        <f t="shared" si="294"/>
        <v>39.40693811566711</v>
      </c>
      <c r="I1587" s="16">
        <f t="shared" si="301"/>
        <v>39.787564689267811</v>
      </c>
      <c r="J1587" s="13">
        <f t="shared" si="295"/>
        <v>39.424753612817668</v>
      </c>
      <c r="K1587" s="13">
        <f t="shared" si="296"/>
        <v>0.36281107645014288</v>
      </c>
      <c r="L1587" s="13">
        <f t="shared" si="297"/>
        <v>0</v>
      </c>
      <c r="M1587" s="13">
        <f t="shared" si="302"/>
        <v>7.932639634113467E-2</v>
      </c>
      <c r="N1587" s="13">
        <f t="shared" si="298"/>
        <v>4.9182365731503495E-2</v>
      </c>
      <c r="O1587" s="13">
        <f t="shared" si="299"/>
        <v>4.9182365731503495E-2</v>
      </c>
      <c r="Q1587">
        <v>24.69637580040504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39.451819752682717</v>
      </c>
      <c r="G1588" s="13">
        <f t="shared" si="293"/>
        <v>0</v>
      </c>
      <c r="H1588" s="13">
        <f t="shared" si="294"/>
        <v>39.451819752682717</v>
      </c>
      <c r="I1588" s="16">
        <f t="shared" si="301"/>
        <v>39.814630829132859</v>
      </c>
      <c r="J1588" s="13">
        <f t="shared" si="295"/>
        <v>39.633132987599978</v>
      </c>
      <c r="K1588" s="13">
        <f t="shared" si="296"/>
        <v>0.18149784153288095</v>
      </c>
      <c r="L1588" s="13">
        <f t="shared" si="297"/>
        <v>0</v>
      </c>
      <c r="M1588" s="13">
        <f t="shared" si="302"/>
        <v>3.0144030609631174E-2</v>
      </c>
      <c r="N1588" s="13">
        <f t="shared" si="298"/>
        <v>1.8689298977971329E-2</v>
      </c>
      <c r="O1588" s="13">
        <f t="shared" si="299"/>
        <v>1.8689298977971329E-2</v>
      </c>
      <c r="Q1588">
        <v>29.827121870967751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70.867413431187956</v>
      </c>
      <c r="G1589" s="13">
        <f t="shared" si="293"/>
        <v>5.2243667420051212</v>
      </c>
      <c r="H1589" s="13">
        <f t="shared" si="294"/>
        <v>65.643046689182839</v>
      </c>
      <c r="I1589" s="16">
        <f t="shared" si="301"/>
        <v>65.824544530715713</v>
      </c>
      <c r="J1589" s="13">
        <f t="shared" si="295"/>
        <v>64.687005283549524</v>
      </c>
      <c r="K1589" s="13">
        <f t="shared" si="296"/>
        <v>1.1375392471661883</v>
      </c>
      <c r="L1589" s="13">
        <f t="shared" si="297"/>
        <v>0</v>
      </c>
      <c r="M1589" s="13">
        <f t="shared" si="302"/>
        <v>1.1454731631659845E-2</v>
      </c>
      <c r="N1589" s="13">
        <f t="shared" si="298"/>
        <v>7.1019336116291036E-3</v>
      </c>
      <c r="O1589" s="13">
        <f t="shared" si="299"/>
        <v>5.2314686756167506</v>
      </c>
      <c r="Q1589">
        <v>27.265771781200598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23.79714548588187</v>
      </c>
      <c r="G1590" s="13">
        <f t="shared" si="293"/>
        <v>0</v>
      </c>
      <c r="H1590" s="13">
        <f t="shared" si="294"/>
        <v>23.79714548588187</v>
      </c>
      <c r="I1590" s="16">
        <f t="shared" si="301"/>
        <v>24.934684733048059</v>
      </c>
      <c r="J1590" s="13">
        <f t="shared" si="295"/>
        <v>24.84851405281761</v>
      </c>
      <c r="K1590" s="13">
        <f t="shared" si="296"/>
        <v>8.6170680230448937E-2</v>
      </c>
      <c r="L1590" s="13">
        <f t="shared" si="297"/>
        <v>0</v>
      </c>
      <c r="M1590" s="13">
        <f t="shared" si="302"/>
        <v>4.3527980200307416E-3</v>
      </c>
      <c r="N1590" s="13">
        <f t="shared" si="298"/>
        <v>2.6987347724190596E-3</v>
      </c>
      <c r="O1590" s="13">
        <f t="shared" si="299"/>
        <v>2.6987347724190596E-3</v>
      </c>
      <c r="Q1590">
        <v>25.013808971361509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12.749293253894381</v>
      </c>
      <c r="G1591" s="13">
        <f t="shared" si="293"/>
        <v>0</v>
      </c>
      <c r="H1591" s="13">
        <f t="shared" si="294"/>
        <v>12.749293253894381</v>
      </c>
      <c r="I1591" s="16">
        <f t="shared" si="301"/>
        <v>12.83546393412483</v>
      </c>
      <c r="J1591" s="13">
        <f t="shared" si="295"/>
        <v>12.813760807544638</v>
      </c>
      <c r="K1591" s="13">
        <f t="shared" si="296"/>
        <v>2.1703126580192134E-2</v>
      </c>
      <c r="L1591" s="13">
        <f t="shared" si="297"/>
        <v>0</v>
      </c>
      <c r="M1591" s="13">
        <f t="shared" si="302"/>
        <v>1.6540632476116819E-3</v>
      </c>
      <c r="N1591" s="13">
        <f t="shared" si="298"/>
        <v>1.0255192135192428E-3</v>
      </c>
      <c r="O1591" s="13">
        <f t="shared" si="299"/>
        <v>1.0255192135192428E-3</v>
      </c>
      <c r="Q1591">
        <v>20.672554621665739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5.2030811383168096</v>
      </c>
      <c r="G1592" s="13">
        <f t="shared" si="293"/>
        <v>0</v>
      </c>
      <c r="H1592" s="13">
        <f t="shared" si="294"/>
        <v>5.2030811383168096</v>
      </c>
      <c r="I1592" s="16">
        <f t="shared" si="301"/>
        <v>5.2247842648970018</v>
      </c>
      <c r="J1592" s="13">
        <f t="shared" si="295"/>
        <v>5.2223055764128619</v>
      </c>
      <c r="K1592" s="13">
        <f t="shared" si="296"/>
        <v>2.4786884841399015E-3</v>
      </c>
      <c r="L1592" s="13">
        <f t="shared" si="297"/>
        <v>0</v>
      </c>
      <c r="M1592" s="13">
        <f t="shared" si="302"/>
        <v>6.2854403409243914E-4</v>
      </c>
      <c r="N1592" s="13">
        <f t="shared" si="298"/>
        <v>3.8969730113731224E-4</v>
      </c>
      <c r="O1592" s="13">
        <f t="shared" si="299"/>
        <v>3.8969730113731224E-4</v>
      </c>
      <c r="Q1592">
        <v>16.9619423966993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5.8052880037221826</v>
      </c>
      <c r="G1593" s="13">
        <f t="shared" si="293"/>
        <v>0</v>
      </c>
      <c r="H1593" s="13">
        <f t="shared" si="294"/>
        <v>5.8052880037221826</v>
      </c>
      <c r="I1593" s="16">
        <f t="shared" si="301"/>
        <v>5.8077666922063225</v>
      </c>
      <c r="J1593" s="13">
        <f t="shared" si="295"/>
        <v>5.801867547739886</v>
      </c>
      <c r="K1593" s="13">
        <f t="shared" si="296"/>
        <v>5.8991444664364678E-3</v>
      </c>
      <c r="L1593" s="13">
        <f t="shared" si="297"/>
        <v>0</v>
      </c>
      <c r="M1593" s="13">
        <f t="shared" si="302"/>
        <v>2.388467329551269E-4</v>
      </c>
      <c r="N1593" s="13">
        <f t="shared" si="298"/>
        <v>1.4808497443217868E-4</v>
      </c>
      <c r="O1593" s="13">
        <f t="shared" si="299"/>
        <v>1.4808497443217868E-4</v>
      </c>
      <c r="Q1593">
        <v>13.00508695161291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3.8517207080562099</v>
      </c>
      <c r="G1594" s="13">
        <f t="shared" si="293"/>
        <v>0</v>
      </c>
      <c r="H1594" s="13">
        <f t="shared" si="294"/>
        <v>3.8517207080562099</v>
      </c>
      <c r="I1594" s="16">
        <f t="shared" si="301"/>
        <v>3.8576198525226464</v>
      </c>
      <c r="J1594" s="13">
        <f t="shared" si="295"/>
        <v>3.8560963531810208</v>
      </c>
      <c r="K1594" s="13">
        <f t="shared" si="296"/>
        <v>1.5234993416255449E-3</v>
      </c>
      <c r="L1594" s="13">
        <f t="shared" si="297"/>
        <v>0</v>
      </c>
      <c r="M1594" s="13">
        <f t="shared" si="302"/>
        <v>9.0761758522948222E-5</v>
      </c>
      <c r="N1594" s="13">
        <f t="shared" si="298"/>
        <v>5.6272290284227895E-5</v>
      </c>
      <c r="O1594" s="13">
        <f t="shared" si="299"/>
        <v>5.6272290284227895E-5</v>
      </c>
      <c r="Q1594">
        <v>13.930213375658131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11.909679890999341</v>
      </c>
      <c r="G1595" s="13">
        <f t="shared" si="293"/>
        <v>0</v>
      </c>
      <c r="H1595" s="13">
        <f t="shared" si="294"/>
        <v>11.909679890999341</v>
      </c>
      <c r="I1595" s="16">
        <f t="shared" si="301"/>
        <v>11.911203390340965</v>
      </c>
      <c r="J1595" s="13">
        <f t="shared" si="295"/>
        <v>11.874808443009156</v>
      </c>
      <c r="K1595" s="13">
        <f t="shared" si="296"/>
        <v>3.6394947331809036E-2</v>
      </c>
      <c r="L1595" s="13">
        <f t="shared" si="297"/>
        <v>0</v>
      </c>
      <c r="M1595" s="13">
        <f t="shared" si="302"/>
        <v>3.4489468238720327E-5</v>
      </c>
      <c r="N1595" s="13">
        <f t="shared" si="298"/>
        <v>2.1383470308006602E-5</v>
      </c>
      <c r="O1595" s="13">
        <f t="shared" si="299"/>
        <v>2.1383470308006602E-5</v>
      </c>
      <c r="Q1595">
        <v>15.40500058193421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20.583495075096071</v>
      </c>
      <c r="G1596" s="13">
        <f t="shared" si="293"/>
        <v>0</v>
      </c>
      <c r="H1596" s="13">
        <f t="shared" si="294"/>
        <v>20.583495075096071</v>
      </c>
      <c r="I1596" s="16">
        <f t="shared" si="301"/>
        <v>20.619890022427882</v>
      </c>
      <c r="J1596" s="13">
        <f t="shared" si="295"/>
        <v>20.469047870970762</v>
      </c>
      <c r="K1596" s="13">
        <f t="shared" si="296"/>
        <v>0.15084215145711966</v>
      </c>
      <c r="L1596" s="13">
        <f t="shared" si="297"/>
        <v>0</v>
      </c>
      <c r="M1596" s="13">
        <f t="shared" si="302"/>
        <v>1.3105997930713725E-5</v>
      </c>
      <c r="N1596" s="13">
        <f t="shared" si="298"/>
        <v>8.1257187170425092E-6</v>
      </c>
      <c r="O1596" s="13">
        <f t="shared" si="299"/>
        <v>8.1257187170425092E-6</v>
      </c>
      <c r="Q1596">
        <v>16.959920115718099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34.960111037735537</v>
      </c>
      <c r="G1597" s="13">
        <f t="shared" si="293"/>
        <v>0</v>
      </c>
      <c r="H1597" s="13">
        <f t="shared" si="294"/>
        <v>34.960111037735537</v>
      </c>
      <c r="I1597" s="16">
        <f t="shared" si="301"/>
        <v>35.110953189192657</v>
      </c>
      <c r="J1597" s="13">
        <f t="shared" si="295"/>
        <v>34.340368480082866</v>
      </c>
      <c r="K1597" s="13">
        <f t="shared" si="296"/>
        <v>0.77058470910979082</v>
      </c>
      <c r="L1597" s="13">
        <f t="shared" si="297"/>
        <v>0</v>
      </c>
      <c r="M1597" s="13">
        <f t="shared" si="302"/>
        <v>4.9802792136712163E-6</v>
      </c>
      <c r="N1597" s="13">
        <f t="shared" si="298"/>
        <v>3.0877731124761543E-6</v>
      </c>
      <c r="O1597" s="13">
        <f t="shared" si="299"/>
        <v>3.0877731124761543E-6</v>
      </c>
      <c r="Q1597">
        <v>16.55849905814166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20.00140538849945</v>
      </c>
      <c r="G1598" s="13">
        <f t="shared" si="293"/>
        <v>0</v>
      </c>
      <c r="H1598" s="13">
        <f t="shared" si="294"/>
        <v>20.00140538849945</v>
      </c>
      <c r="I1598" s="16">
        <f t="shared" si="301"/>
        <v>20.77199009760924</v>
      </c>
      <c r="J1598" s="13">
        <f t="shared" si="295"/>
        <v>20.681142041169256</v>
      </c>
      <c r="K1598" s="13">
        <f t="shared" si="296"/>
        <v>9.0848056439984504E-2</v>
      </c>
      <c r="L1598" s="13">
        <f t="shared" si="297"/>
        <v>0</v>
      </c>
      <c r="M1598" s="13">
        <f t="shared" si="302"/>
        <v>1.892506101195062E-6</v>
      </c>
      <c r="N1598" s="13">
        <f t="shared" si="298"/>
        <v>1.1733537827409384E-6</v>
      </c>
      <c r="O1598" s="13">
        <f t="shared" si="299"/>
        <v>1.1733537827409384E-6</v>
      </c>
      <c r="Q1598">
        <v>20.731950696528092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47.151878589251687</v>
      </c>
      <c r="G1599" s="13">
        <f t="shared" si="293"/>
        <v>1.2551758804013864</v>
      </c>
      <c r="H1599" s="13">
        <f t="shared" si="294"/>
        <v>45.896702708850299</v>
      </c>
      <c r="I1599" s="16">
        <f t="shared" si="301"/>
        <v>45.98755076529028</v>
      </c>
      <c r="J1599" s="13">
        <f t="shared" si="295"/>
        <v>45.447776664859859</v>
      </c>
      <c r="K1599" s="13">
        <f t="shared" si="296"/>
        <v>0.53977410043042084</v>
      </c>
      <c r="L1599" s="13">
        <f t="shared" si="297"/>
        <v>0</v>
      </c>
      <c r="M1599" s="13">
        <f t="shared" si="302"/>
        <v>7.1915231845412366E-7</v>
      </c>
      <c r="N1599" s="13">
        <f t="shared" si="298"/>
        <v>4.4587443744155664E-7</v>
      </c>
      <c r="O1599" s="13">
        <f t="shared" si="299"/>
        <v>1.2551763262758238</v>
      </c>
      <c r="Q1599">
        <v>24.934642371786531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14.770450656578671</v>
      </c>
      <c r="G1600" s="13">
        <f t="shared" si="293"/>
        <v>0</v>
      </c>
      <c r="H1600" s="13">
        <f t="shared" si="294"/>
        <v>14.770450656578671</v>
      </c>
      <c r="I1600" s="16">
        <f t="shared" si="301"/>
        <v>15.310224757009092</v>
      </c>
      <c r="J1600" s="13">
        <f t="shared" si="295"/>
        <v>15.294878905799242</v>
      </c>
      <c r="K1600" s="13">
        <f t="shared" si="296"/>
        <v>1.5345851209849215E-2</v>
      </c>
      <c r="L1600" s="13">
        <f t="shared" si="297"/>
        <v>0</v>
      </c>
      <c r="M1600" s="13">
        <f t="shared" si="302"/>
        <v>2.7327788101256702E-7</v>
      </c>
      <c r="N1600" s="13">
        <f t="shared" si="298"/>
        <v>1.6943228622779155E-7</v>
      </c>
      <c r="O1600" s="13">
        <f t="shared" si="299"/>
        <v>1.6943228622779155E-7</v>
      </c>
      <c r="Q1600">
        <v>26.937709602585031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31.074784554947978</v>
      </c>
      <c r="G1601" s="13">
        <f t="shared" si="293"/>
        <v>0</v>
      </c>
      <c r="H1601" s="13">
        <f t="shared" si="294"/>
        <v>31.074784554947978</v>
      </c>
      <c r="I1601" s="16">
        <f t="shared" si="301"/>
        <v>31.090130406157826</v>
      </c>
      <c r="J1601" s="13">
        <f t="shared" si="295"/>
        <v>30.977888394731615</v>
      </c>
      <c r="K1601" s="13">
        <f t="shared" si="296"/>
        <v>0.11224201142621126</v>
      </c>
      <c r="L1601" s="13">
        <f t="shared" si="297"/>
        <v>0</v>
      </c>
      <c r="M1601" s="13">
        <f t="shared" si="302"/>
        <v>1.0384559478477547E-7</v>
      </c>
      <c r="N1601" s="13">
        <f t="shared" si="298"/>
        <v>6.4384268766560789E-8</v>
      </c>
      <c r="O1601" s="13">
        <f t="shared" si="299"/>
        <v>6.4384268766560789E-8</v>
      </c>
      <c r="Q1601">
        <v>27.89900787096775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20.98129014481443</v>
      </c>
      <c r="G1602" s="13">
        <f t="shared" si="293"/>
        <v>0</v>
      </c>
      <c r="H1602" s="13">
        <f t="shared" si="294"/>
        <v>20.98129014481443</v>
      </c>
      <c r="I1602" s="16">
        <f t="shared" si="301"/>
        <v>21.093532156240641</v>
      </c>
      <c r="J1602" s="13">
        <f t="shared" si="295"/>
        <v>21.042249161289455</v>
      </c>
      <c r="K1602" s="13">
        <f t="shared" si="296"/>
        <v>5.1282994951186822E-2</v>
      </c>
      <c r="L1602" s="13">
        <f t="shared" si="297"/>
        <v>0</v>
      </c>
      <c r="M1602" s="13">
        <f t="shared" si="302"/>
        <v>3.9461326018214679E-8</v>
      </c>
      <c r="N1602" s="13">
        <f t="shared" si="298"/>
        <v>2.44660221312931E-8</v>
      </c>
      <c r="O1602" s="13">
        <f t="shared" si="299"/>
        <v>2.44660221312931E-8</v>
      </c>
      <c r="Q1602">
        <v>25.147742655551941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30.909677420000001</v>
      </c>
      <c r="G1603" s="13">
        <f t="shared" si="293"/>
        <v>0</v>
      </c>
      <c r="H1603" s="13">
        <f t="shared" si="294"/>
        <v>30.909677420000001</v>
      </c>
      <c r="I1603" s="16">
        <f t="shared" si="301"/>
        <v>30.960960414951188</v>
      </c>
      <c r="J1603" s="13">
        <f t="shared" si="295"/>
        <v>30.61529524412931</v>
      </c>
      <c r="K1603" s="13">
        <f t="shared" si="296"/>
        <v>0.34566517082187787</v>
      </c>
      <c r="L1603" s="13">
        <f t="shared" si="297"/>
        <v>0</v>
      </c>
      <c r="M1603" s="13">
        <f t="shared" si="302"/>
        <v>1.4995303886921579E-8</v>
      </c>
      <c r="N1603" s="13">
        <f t="shared" si="298"/>
        <v>9.2970884098913783E-9</v>
      </c>
      <c r="O1603" s="13">
        <f t="shared" si="299"/>
        <v>9.2970884098913783E-9</v>
      </c>
      <c r="Q1603">
        <v>19.678641823895731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0.1519918554505445</v>
      </c>
      <c r="G1604" s="13">
        <f t="shared" si="293"/>
        <v>0</v>
      </c>
      <c r="H1604" s="13">
        <f t="shared" si="294"/>
        <v>0.1519918554505445</v>
      </c>
      <c r="I1604" s="16">
        <f t="shared" si="301"/>
        <v>0.49765702627242236</v>
      </c>
      <c r="J1604" s="13">
        <f t="shared" si="295"/>
        <v>0.49765511484064373</v>
      </c>
      <c r="K1604" s="13">
        <f t="shared" si="296"/>
        <v>1.9114317786339541E-6</v>
      </c>
      <c r="L1604" s="13">
        <f t="shared" si="297"/>
        <v>0</v>
      </c>
      <c r="M1604" s="13">
        <f t="shared" si="302"/>
        <v>5.6982154770302002E-9</v>
      </c>
      <c r="N1604" s="13">
        <f t="shared" si="298"/>
        <v>3.5328935957587242E-9</v>
      </c>
      <c r="O1604" s="13">
        <f t="shared" si="299"/>
        <v>3.5328935957587242E-9</v>
      </c>
      <c r="Q1604">
        <v>17.77428151348246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9.542739592948756</v>
      </c>
      <c r="G1605" s="13">
        <f t="shared" si="293"/>
        <v>0</v>
      </c>
      <c r="H1605" s="13">
        <f t="shared" si="294"/>
        <v>9.542739592948756</v>
      </c>
      <c r="I1605" s="16">
        <f t="shared" si="301"/>
        <v>9.542741504380535</v>
      </c>
      <c r="J1605" s="13">
        <f t="shared" si="295"/>
        <v>9.5186093282236435</v>
      </c>
      <c r="K1605" s="13">
        <f t="shared" si="296"/>
        <v>2.413217615689156E-2</v>
      </c>
      <c r="L1605" s="13">
        <f t="shared" si="297"/>
        <v>0</v>
      </c>
      <c r="M1605" s="13">
        <f t="shared" si="302"/>
        <v>2.1653218812714761E-9</v>
      </c>
      <c r="N1605" s="13">
        <f t="shared" si="298"/>
        <v>1.3424995663883152E-9</v>
      </c>
      <c r="O1605" s="13">
        <f t="shared" si="299"/>
        <v>1.3424995663883152E-9</v>
      </c>
      <c r="Q1605">
        <v>13.578219072053679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56.091325240189548</v>
      </c>
      <c r="G1606" s="13">
        <f t="shared" ref="G1606:G1669" si="304">IF((F1606-$J$2)&gt;0,$I$2*(F1606-$J$2),0)</f>
        <v>2.7513415874447316</v>
      </c>
      <c r="H1606" s="13">
        <f t="shared" ref="H1606:H1669" si="305">F1606-G1606</f>
        <v>53.339983652744813</v>
      </c>
      <c r="I1606" s="16">
        <f t="shared" si="301"/>
        <v>53.364115828901703</v>
      </c>
      <c r="J1606" s="13">
        <f t="shared" ref="J1606:J1669" si="306">I1606/SQRT(1+(I1606/($K$2*(300+(25*Q1606)+0.05*(Q1606)^3)))^2)</f>
        <v>49.321019056812176</v>
      </c>
      <c r="K1606" s="13">
        <f t="shared" ref="K1606:K1669" si="307">I1606-J1606</f>
        <v>4.0430967720895268</v>
      </c>
      <c r="L1606" s="13">
        <f t="shared" ref="L1606:L1669" si="308">IF(K1606&gt;$N$2,(K1606-$N$2)/$L$2,0)</f>
        <v>0</v>
      </c>
      <c r="M1606" s="13">
        <f t="shared" si="302"/>
        <v>8.2282231488316087E-10</v>
      </c>
      <c r="N1606" s="13">
        <f t="shared" ref="N1606:N1669" si="309">$M$2*M1606</f>
        <v>5.1014983522755969E-10</v>
      </c>
      <c r="O1606" s="13">
        <f t="shared" ref="O1606:O1669" si="310">N1606+G1606</f>
        <v>2.7513415879548813</v>
      </c>
      <c r="Q1606">
        <v>13.052032951612899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10.210826716758231</v>
      </c>
      <c r="G1607" s="13">
        <f t="shared" si="304"/>
        <v>0</v>
      </c>
      <c r="H1607" s="13">
        <f t="shared" si="305"/>
        <v>10.210826716758231</v>
      </c>
      <c r="I1607" s="16">
        <f t="shared" ref="I1607:I1670" si="312">H1607+K1606-L1606</f>
        <v>14.253923488847757</v>
      </c>
      <c r="J1607" s="13">
        <f t="shared" si="306"/>
        <v>14.197863077572146</v>
      </c>
      <c r="K1607" s="13">
        <f t="shared" si="307"/>
        <v>5.6060411275611344E-2</v>
      </c>
      <c r="L1607" s="13">
        <f t="shared" si="308"/>
        <v>0</v>
      </c>
      <c r="M1607" s="13">
        <f t="shared" ref="M1607:M1670" si="313">L1607+M1606-N1606</f>
        <v>3.1267247965560118E-10</v>
      </c>
      <c r="N1607" s="13">
        <f t="shared" si="309"/>
        <v>1.9385693738647274E-10</v>
      </c>
      <c r="O1607" s="13">
        <f t="shared" si="310"/>
        <v>1.9385693738647274E-10</v>
      </c>
      <c r="Q1607">
        <v>16.157623248312909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27.83004487503803</v>
      </c>
      <c r="G1608" s="13">
        <f t="shared" si="304"/>
        <v>0</v>
      </c>
      <c r="H1608" s="13">
        <f t="shared" si="305"/>
        <v>27.83004487503803</v>
      </c>
      <c r="I1608" s="16">
        <f t="shared" si="312"/>
        <v>27.886105286313644</v>
      </c>
      <c r="J1608" s="13">
        <f t="shared" si="306"/>
        <v>27.495060840801603</v>
      </c>
      <c r="K1608" s="13">
        <f t="shared" si="307"/>
        <v>0.39104444551204054</v>
      </c>
      <c r="L1608" s="13">
        <f t="shared" si="308"/>
        <v>0</v>
      </c>
      <c r="M1608" s="13">
        <f t="shared" si="313"/>
        <v>1.1881554226912844E-10</v>
      </c>
      <c r="N1608" s="13">
        <f t="shared" si="309"/>
        <v>7.3665636206859638E-11</v>
      </c>
      <c r="O1608" s="13">
        <f t="shared" si="310"/>
        <v>7.3665636206859638E-11</v>
      </c>
      <c r="Q1608">
        <v>16.553627506543631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3.0745977220745471</v>
      </c>
      <c r="G1609" s="13">
        <f t="shared" si="304"/>
        <v>0</v>
      </c>
      <c r="H1609" s="13">
        <f t="shared" si="305"/>
        <v>3.0745977220745471</v>
      </c>
      <c r="I1609" s="16">
        <f t="shared" si="312"/>
        <v>3.4656421675865876</v>
      </c>
      <c r="J1609" s="13">
        <f t="shared" si="306"/>
        <v>3.4649852050899965</v>
      </c>
      <c r="K1609" s="13">
        <f t="shared" si="307"/>
        <v>6.5696249659108474E-4</v>
      </c>
      <c r="L1609" s="13">
        <f t="shared" si="308"/>
        <v>0</v>
      </c>
      <c r="M1609" s="13">
        <f t="shared" si="313"/>
        <v>4.5149906062268804E-11</v>
      </c>
      <c r="N1609" s="13">
        <f t="shared" si="309"/>
        <v>2.7992941758606658E-11</v>
      </c>
      <c r="O1609" s="13">
        <f t="shared" si="310"/>
        <v>2.7992941758606658E-11</v>
      </c>
      <c r="Q1609">
        <v>17.648031425737731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63.955702957929233</v>
      </c>
      <c r="G1610" s="13">
        <f t="shared" si="304"/>
        <v>4.0675765523106477</v>
      </c>
      <c r="H1610" s="13">
        <f t="shared" si="305"/>
        <v>59.888126405618586</v>
      </c>
      <c r="I1610" s="16">
        <f t="shared" si="312"/>
        <v>59.888783368115178</v>
      </c>
      <c r="J1610" s="13">
        <f t="shared" si="306"/>
        <v>58.32363170179832</v>
      </c>
      <c r="K1610" s="13">
        <f t="shared" si="307"/>
        <v>1.5651516663168579</v>
      </c>
      <c r="L1610" s="13">
        <f t="shared" si="308"/>
        <v>0</v>
      </c>
      <c r="M1610" s="13">
        <f t="shared" si="313"/>
        <v>1.7156964303662146E-11</v>
      </c>
      <c r="N1610" s="13">
        <f t="shared" si="309"/>
        <v>1.063731786827053E-11</v>
      </c>
      <c r="O1610" s="13">
        <f t="shared" si="310"/>
        <v>4.0675765523212855</v>
      </c>
      <c r="Q1610">
        <v>22.83356976875649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13.094343615246441</v>
      </c>
      <c r="G1611" s="13">
        <f t="shared" si="304"/>
        <v>0</v>
      </c>
      <c r="H1611" s="13">
        <f t="shared" si="305"/>
        <v>13.094343615246441</v>
      </c>
      <c r="I1611" s="16">
        <f t="shared" si="312"/>
        <v>14.659495281563299</v>
      </c>
      <c r="J1611" s="13">
        <f t="shared" si="306"/>
        <v>14.641065029016634</v>
      </c>
      <c r="K1611" s="13">
        <f t="shared" si="307"/>
        <v>1.843025254666486E-2</v>
      </c>
      <c r="L1611" s="13">
        <f t="shared" si="308"/>
        <v>0</v>
      </c>
      <c r="M1611" s="13">
        <f t="shared" si="313"/>
        <v>6.5196464353916155E-12</v>
      </c>
      <c r="N1611" s="13">
        <f t="shared" si="309"/>
        <v>4.0421807899428014E-12</v>
      </c>
      <c r="O1611" s="13">
        <f t="shared" si="310"/>
        <v>4.0421807899428014E-12</v>
      </c>
      <c r="Q1611">
        <v>24.670237015106959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40.557910931533897</v>
      </c>
      <c r="G1612" s="13">
        <f t="shared" si="304"/>
        <v>0.15156525794800929</v>
      </c>
      <c r="H1612" s="13">
        <f t="shared" si="305"/>
        <v>40.406345673585889</v>
      </c>
      <c r="I1612" s="16">
        <f t="shared" si="312"/>
        <v>40.424775926132554</v>
      </c>
      <c r="J1612" s="13">
        <f t="shared" si="306"/>
        <v>40.143577724847795</v>
      </c>
      <c r="K1612" s="13">
        <f t="shared" si="307"/>
        <v>0.28119820128475936</v>
      </c>
      <c r="L1612" s="13">
        <f t="shared" si="308"/>
        <v>0</v>
      </c>
      <c r="M1612" s="13">
        <f t="shared" si="313"/>
        <v>2.4774656454488142E-12</v>
      </c>
      <c r="N1612" s="13">
        <f t="shared" si="309"/>
        <v>1.5360287001782648E-12</v>
      </c>
      <c r="O1612" s="13">
        <f t="shared" si="310"/>
        <v>0.15156525794954531</v>
      </c>
      <c r="Q1612">
        <v>26.905496007197151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50.220103932155503</v>
      </c>
      <c r="G1613" s="13">
        <f t="shared" si="304"/>
        <v>1.7686946381929984</v>
      </c>
      <c r="H1613" s="13">
        <f t="shared" si="305"/>
        <v>48.451409293962506</v>
      </c>
      <c r="I1613" s="16">
        <f t="shared" si="312"/>
        <v>48.732607495247265</v>
      </c>
      <c r="J1613" s="13">
        <f t="shared" si="306"/>
        <v>48.316964394878589</v>
      </c>
      <c r="K1613" s="13">
        <f t="shared" si="307"/>
        <v>0.41564310036867624</v>
      </c>
      <c r="L1613" s="13">
        <f t="shared" si="308"/>
        <v>0</v>
      </c>
      <c r="M1613" s="13">
        <f t="shared" si="313"/>
        <v>9.4143694527054934E-13</v>
      </c>
      <c r="N1613" s="13">
        <f t="shared" si="309"/>
        <v>5.8369090606774059E-13</v>
      </c>
      <c r="O1613" s="13">
        <f t="shared" si="310"/>
        <v>1.7686946381935822</v>
      </c>
      <c r="Q1613">
        <v>28.132729870967751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12.09532358022388</v>
      </c>
      <c r="G1614" s="13">
        <f t="shared" si="304"/>
        <v>0</v>
      </c>
      <c r="H1614" s="13">
        <f t="shared" si="305"/>
        <v>12.09532358022388</v>
      </c>
      <c r="I1614" s="16">
        <f t="shared" si="312"/>
        <v>12.510966680592556</v>
      </c>
      <c r="J1614" s="13">
        <f t="shared" si="306"/>
        <v>12.498744142300627</v>
      </c>
      <c r="K1614" s="13">
        <f t="shared" si="307"/>
        <v>1.2222538291929652E-2</v>
      </c>
      <c r="L1614" s="13">
        <f t="shared" si="308"/>
        <v>0</v>
      </c>
      <c r="M1614" s="13">
        <f t="shared" si="313"/>
        <v>3.5774603920280875E-13</v>
      </c>
      <c r="N1614" s="13">
        <f t="shared" si="309"/>
        <v>2.2180254430574143E-13</v>
      </c>
      <c r="O1614" s="13">
        <f t="shared" si="310"/>
        <v>2.2180254430574143E-13</v>
      </c>
      <c r="Q1614">
        <v>24.209767300198429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6.4814500783119362</v>
      </c>
      <c r="G1615" s="13">
        <f t="shared" si="304"/>
        <v>0</v>
      </c>
      <c r="H1615" s="13">
        <f t="shared" si="305"/>
        <v>6.4814500783119362</v>
      </c>
      <c r="I1615" s="16">
        <f t="shared" si="312"/>
        <v>6.4936726166038659</v>
      </c>
      <c r="J1615" s="13">
        <f t="shared" si="306"/>
        <v>6.490815349187808</v>
      </c>
      <c r="K1615" s="13">
        <f t="shared" si="307"/>
        <v>2.8572674160578515E-3</v>
      </c>
      <c r="L1615" s="13">
        <f t="shared" si="308"/>
        <v>0</v>
      </c>
      <c r="M1615" s="13">
        <f t="shared" si="313"/>
        <v>1.3594349489706732E-13</v>
      </c>
      <c r="N1615" s="13">
        <f t="shared" si="309"/>
        <v>8.428496683618174E-14</v>
      </c>
      <c r="O1615" s="13">
        <f t="shared" si="310"/>
        <v>8.428496683618174E-14</v>
      </c>
      <c r="Q1615">
        <v>20.56887372535159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31.351097807140391</v>
      </c>
      <c r="G1616" s="13">
        <f t="shared" si="304"/>
        <v>0</v>
      </c>
      <c r="H1616" s="13">
        <f t="shared" si="305"/>
        <v>31.351097807140391</v>
      </c>
      <c r="I1616" s="16">
        <f t="shared" si="312"/>
        <v>31.353955074556449</v>
      </c>
      <c r="J1616" s="13">
        <f t="shared" si="306"/>
        <v>30.833064957900046</v>
      </c>
      <c r="K1616" s="13">
        <f t="shared" si="307"/>
        <v>0.52089011665640328</v>
      </c>
      <c r="L1616" s="13">
        <f t="shared" si="308"/>
        <v>0</v>
      </c>
      <c r="M1616" s="13">
        <f t="shared" si="313"/>
        <v>5.1658528060885576E-14</v>
      </c>
      <c r="N1616" s="13">
        <f t="shared" si="309"/>
        <v>3.2028287397749054E-14</v>
      </c>
      <c r="O1616" s="13">
        <f t="shared" si="310"/>
        <v>3.2028287397749054E-14</v>
      </c>
      <c r="Q1616">
        <v>16.98693050867422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109.47818739099699</v>
      </c>
      <c r="G1617" s="13">
        <f t="shared" si="304"/>
        <v>11.68652465588538</v>
      </c>
      <c r="H1617" s="13">
        <f t="shared" si="305"/>
        <v>97.791662735111615</v>
      </c>
      <c r="I1617" s="16">
        <f t="shared" si="312"/>
        <v>98.312552851768018</v>
      </c>
      <c r="J1617" s="13">
        <f t="shared" si="306"/>
        <v>75.554020729381932</v>
      </c>
      <c r="K1617" s="13">
        <f t="shared" si="307"/>
        <v>22.758532122386086</v>
      </c>
      <c r="L1617" s="13">
        <f t="shared" si="308"/>
        <v>3.4520929475357449</v>
      </c>
      <c r="M1617" s="13">
        <f t="shared" si="313"/>
        <v>3.4520929475357645</v>
      </c>
      <c r="N1617" s="13">
        <f t="shared" si="309"/>
        <v>2.1402976274721741</v>
      </c>
      <c r="O1617" s="13">
        <f t="shared" si="310"/>
        <v>13.826822283357554</v>
      </c>
      <c r="Q1617">
        <v>11.7346489516129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137.73894925964299</v>
      </c>
      <c r="G1618" s="13">
        <f t="shared" si="304"/>
        <v>16.416435176504724</v>
      </c>
      <c r="H1618" s="13">
        <f t="shared" si="305"/>
        <v>121.32251408313827</v>
      </c>
      <c r="I1618" s="16">
        <f t="shared" si="312"/>
        <v>140.62895325798863</v>
      </c>
      <c r="J1618" s="13">
        <f t="shared" si="306"/>
        <v>91.381600098728654</v>
      </c>
      <c r="K1618" s="13">
        <f t="shared" si="307"/>
        <v>49.247353159259973</v>
      </c>
      <c r="L1618" s="13">
        <f t="shared" si="308"/>
        <v>19.584267618722699</v>
      </c>
      <c r="M1618" s="13">
        <f t="shared" si="313"/>
        <v>20.896062938786287</v>
      </c>
      <c r="N1618" s="13">
        <f t="shared" si="309"/>
        <v>12.955559022047497</v>
      </c>
      <c r="O1618" s="13">
        <f t="shared" si="310"/>
        <v>29.371994198552223</v>
      </c>
      <c r="Q1618">
        <v>11.99958611260787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42.367316441823149</v>
      </c>
      <c r="G1619" s="13">
        <f t="shared" si="304"/>
        <v>0.45439949146804803</v>
      </c>
      <c r="H1619" s="13">
        <f t="shared" si="305"/>
        <v>41.912916950355104</v>
      </c>
      <c r="I1619" s="16">
        <f t="shared" si="312"/>
        <v>71.576002490892392</v>
      </c>
      <c r="J1619" s="13">
        <f t="shared" si="306"/>
        <v>63.996143073267675</v>
      </c>
      <c r="K1619" s="13">
        <f t="shared" si="307"/>
        <v>7.5798594176247178</v>
      </c>
      <c r="L1619" s="13">
        <f t="shared" si="308"/>
        <v>0</v>
      </c>
      <c r="M1619" s="13">
        <f t="shared" si="313"/>
        <v>7.9405039167387894</v>
      </c>
      <c r="N1619" s="13">
        <f t="shared" si="309"/>
        <v>4.9231124283780492</v>
      </c>
      <c r="O1619" s="13">
        <f t="shared" si="310"/>
        <v>5.3775119198460972</v>
      </c>
      <c r="Q1619">
        <v>14.51531087235885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1.508469283348449</v>
      </c>
      <c r="G1620" s="13">
        <f t="shared" si="304"/>
        <v>0</v>
      </c>
      <c r="H1620" s="13">
        <f t="shared" si="305"/>
        <v>1.508469283348449</v>
      </c>
      <c r="I1620" s="16">
        <f t="shared" si="312"/>
        <v>9.0883287009731664</v>
      </c>
      <c r="J1620" s="13">
        <f t="shared" si="306"/>
        <v>9.0767743977093698</v>
      </c>
      <c r="K1620" s="13">
        <f t="shared" si="307"/>
        <v>1.1554303263796584E-2</v>
      </c>
      <c r="L1620" s="13">
        <f t="shared" si="308"/>
        <v>0</v>
      </c>
      <c r="M1620" s="13">
        <f t="shared" si="313"/>
        <v>3.0173914883607402</v>
      </c>
      <c r="N1620" s="13">
        <f t="shared" si="309"/>
        <v>1.8707827227836589</v>
      </c>
      <c r="O1620" s="13">
        <f t="shared" si="310"/>
        <v>1.8707827227836589</v>
      </c>
      <c r="Q1620">
        <v>17.814229875362589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14.79478967936171</v>
      </c>
      <c r="G1621" s="13">
        <f t="shared" si="304"/>
        <v>0</v>
      </c>
      <c r="H1621" s="13">
        <f t="shared" si="305"/>
        <v>14.79478967936171</v>
      </c>
      <c r="I1621" s="16">
        <f t="shared" si="312"/>
        <v>14.806343982625506</v>
      </c>
      <c r="J1621" s="13">
        <f t="shared" si="306"/>
        <v>14.764546700722816</v>
      </c>
      <c r="K1621" s="13">
        <f t="shared" si="307"/>
        <v>4.1797281902690386E-2</v>
      </c>
      <c r="L1621" s="13">
        <f t="shared" si="308"/>
        <v>0</v>
      </c>
      <c r="M1621" s="13">
        <f t="shared" si="313"/>
        <v>1.1466087655770814</v>
      </c>
      <c r="N1621" s="13">
        <f t="shared" si="309"/>
        <v>0.71089743465779043</v>
      </c>
      <c r="O1621" s="13">
        <f t="shared" si="310"/>
        <v>0.71089743465779043</v>
      </c>
      <c r="Q1621">
        <v>19.059066880573521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46.598080155012013</v>
      </c>
      <c r="G1622" s="13">
        <f t="shared" si="304"/>
        <v>1.1624884626810992</v>
      </c>
      <c r="H1622" s="13">
        <f t="shared" si="305"/>
        <v>45.435591692330917</v>
      </c>
      <c r="I1622" s="16">
        <f t="shared" si="312"/>
        <v>45.477388974233605</v>
      </c>
      <c r="J1622" s="13">
        <f t="shared" si="306"/>
        <v>44.657222422278991</v>
      </c>
      <c r="K1622" s="13">
        <f t="shared" si="307"/>
        <v>0.82016655195461396</v>
      </c>
      <c r="L1622" s="13">
        <f t="shared" si="308"/>
        <v>0</v>
      </c>
      <c r="M1622" s="13">
        <f t="shared" si="313"/>
        <v>0.43571133091929093</v>
      </c>
      <c r="N1622" s="13">
        <f t="shared" si="309"/>
        <v>0.27014102516996036</v>
      </c>
      <c r="O1622" s="13">
        <f t="shared" si="310"/>
        <v>1.4326294878510595</v>
      </c>
      <c r="Q1622">
        <v>21.649041388496759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53.939197412110232</v>
      </c>
      <c r="G1623" s="13">
        <f t="shared" si="304"/>
        <v>2.3911470497651388</v>
      </c>
      <c r="H1623" s="13">
        <f t="shared" si="305"/>
        <v>51.548050362345094</v>
      </c>
      <c r="I1623" s="16">
        <f t="shared" si="312"/>
        <v>52.368216914299708</v>
      </c>
      <c r="J1623" s="13">
        <f t="shared" si="306"/>
        <v>51.349419058715938</v>
      </c>
      <c r="K1623" s="13">
        <f t="shared" si="307"/>
        <v>1.0187978555837702</v>
      </c>
      <c r="L1623" s="13">
        <f t="shared" si="308"/>
        <v>0</v>
      </c>
      <c r="M1623" s="13">
        <f t="shared" si="313"/>
        <v>0.16557030574933057</v>
      </c>
      <c r="N1623" s="13">
        <f t="shared" si="309"/>
        <v>0.10265358956458495</v>
      </c>
      <c r="O1623" s="13">
        <f t="shared" si="310"/>
        <v>2.4938006393297236</v>
      </c>
      <c r="Q1623">
        <v>23.09711031171155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67.78126739942762</v>
      </c>
      <c r="G1624" s="13">
        <f t="shared" si="304"/>
        <v>4.7078486576152674</v>
      </c>
      <c r="H1624" s="13">
        <f t="shared" si="305"/>
        <v>63.073418741812354</v>
      </c>
      <c r="I1624" s="16">
        <f t="shared" si="312"/>
        <v>64.092216597396117</v>
      </c>
      <c r="J1624" s="13">
        <f t="shared" si="306"/>
        <v>62.984518448049336</v>
      </c>
      <c r="K1624" s="13">
        <f t="shared" si="307"/>
        <v>1.1076981493467812</v>
      </c>
      <c r="L1624" s="13">
        <f t="shared" si="308"/>
        <v>0</v>
      </c>
      <c r="M1624" s="13">
        <f t="shared" si="313"/>
        <v>6.2916716184745619E-2</v>
      </c>
      <c r="N1624" s="13">
        <f t="shared" si="309"/>
        <v>3.9008364034542282E-2</v>
      </c>
      <c r="O1624" s="13">
        <f t="shared" si="310"/>
        <v>4.7468570216498094</v>
      </c>
      <c r="Q1624">
        <v>26.87598070867438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25.860058386685761</v>
      </c>
      <c r="G1625" s="13">
        <f t="shared" si="304"/>
        <v>0</v>
      </c>
      <c r="H1625" s="13">
        <f t="shared" si="305"/>
        <v>25.860058386685761</v>
      </c>
      <c r="I1625" s="16">
        <f t="shared" si="312"/>
        <v>26.967756536032542</v>
      </c>
      <c r="J1625" s="13">
        <f t="shared" si="306"/>
        <v>26.900688405709595</v>
      </c>
      <c r="K1625" s="13">
        <f t="shared" si="307"/>
        <v>6.7068130322947894E-2</v>
      </c>
      <c r="L1625" s="13">
        <f t="shared" si="308"/>
        <v>0</v>
      </c>
      <c r="M1625" s="13">
        <f t="shared" si="313"/>
        <v>2.3908352150203337E-2</v>
      </c>
      <c r="N1625" s="13">
        <f t="shared" si="309"/>
        <v>1.4823178333126068E-2</v>
      </c>
      <c r="O1625" s="13">
        <f t="shared" si="310"/>
        <v>1.4823178333126068E-2</v>
      </c>
      <c r="Q1625">
        <v>28.561566870967749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31.77171995999138</v>
      </c>
      <c r="G1626" s="13">
        <f t="shared" si="304"/>
        <v>0</v>
      </c>
      <c r="H1626" s="13">
        <f t="shared" si="305"/>
        <v>31.77171995999138</v>
      </c>
      <c r="I1626" s="16">
        <f t="shared" si="312"/>
        <v>31.838788090314328</v>
      </c>
      <c r="J1626" s="13">
        <f t="shared" si="306"/>
        <v>31.654385734747276</v>
      </c>
      <c r="K1626" s="13">
        <f t="shared" si="307"/>
        <v>0.18440235556705176</v>
      </c>
      <c r="L1626" s="13">
        <f t="shared" si="308"/>
        <v>0</v>
      </c>
      <c r="M1626" s="13">
        <f t="shared" si="313"/>
        <v>9.0851738170772689E-3</v>
      </c>
      <c r="N1626" s="13">
        <f t="shared" si="309"/>
        <v>5.632807766587907E-3</v>
      </c>
      <c r="O1626" s="13">
        <f t="shared" si="310"/>
        <v>5.632807766587907E-3</v>
      </c>
      <c r="Q1626">
        <v>24.790975246890479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7.886942152886367</v>
      </c>
      <c r="G1627" s="13">
        <f t="shared" si="304"/>
        <v>0</v>
      </c>
      <c r="H1627" s="13">
        <f t="shared" si="305"/>
        <v>7.886942152886367</v>
      </c>
      <c r="I1627" s="16">
        <f t="shared" si="312"/>
        <v>8.0713445084534179</v>
      </c>
      <c r="J1627" s="13">
        <f t="shared" si="306"/>
        <v>8.0674600955244014</v>
      </c>
      <c r="K1627" s="13">
        <f t="shared" si="307"/>
        <v>3.8844129290165341E-3</v>
      </c>
      <c r="L1627" s="13">
        <f t="shared" si="308"/>
        <v>0</v>
      </c>
      <c r="M1627" s="13">
        <f t="shared" si="313"/>
        <v>3.4523660504893619E-3</v>
      </c>
      <c r="N1627" s="13">
        <f t="shared" si="309"/>
        <v>2.1404669513034043E-3</v>
      </c>
      <c r="O1627" s="13">
        <f t="shared" si="310"/>
        <v>2.1404669513034043E-3</v>
      </c>
      <c r="Q1627">
        <v>23.01366855630808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39.469965102356419</v>
      </c>
      <c r="G1628" s="13">
        <f t="shared" si="304"/>
        <v>0</v>
      </c>
      <c r="H1628" s="13">
        <f t="shared" si="305"/>
        <v>39.469965102356419</v>
      </c>
      <c r="I1628" s="16">
        <f t="shared" si="312"/>
        <v>39.473849515285437</v>
      </c>
      <c r="J1628" s="13">
        <f t="shared" si="306"/>
        <v>38.458078971406394</v>
      </c>
      <c r="K1628" s="13">
        <f t="shared" si="307"/>
        <v>1.015770543879043</v>
      </c>
      <c r="L1628" s="13">
        <f t="shared" si="308"/>
        <v>0</v>
      </c>
      <c r="M1628" s="13">
        <f t="shared" si="313"/>
        <v>1.3118990991859577E-3</v>
      </c>
      <c r="N1628" s="13">
        <f t="shared" si="309"/>
        <v>8.1337744149529378E-4</v>
      </c>
      <c r="O1628" s="13">
        <f t="shared" si="310"/>
        <v>8.1337744149529378E-4</v>
      </c>
      <c r="Q1628">
        <v>17.050867552498719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46.818795538246079</v>
      </c>
      <c r="G1629" s="13">
        <f t="shared" si="304"/>
        <v>1.1994288685368792</v>
      </c>
      <c r="H1629" s="13">
        <f t="shared" si="305"/>
        <v>45.619366669709201</v>
      </c>
      <c r="I1629" s="16">
        <f t="shared" si="312"/>
        <v>46.635137213588244</v>
      </c>
      <c r="J1629" s="13">
        <f t="shared" si="306"/>
        <v>44.439406282815462</v>
      </c>
      <c r="K1629" s="13">
        <f t="shared" si="307"/>
        <v>2.1957309307727826</v>
      </c>
      <c r="L1629" s="13">
        <f t="shared" si="308"/>
        <v>0</v>
      </c>
      <c r="M1629" s="13">
        <f t="shared" si="313"/>
        <v>4.985216576906639E-4</v>
      </c>
      <c r="N1629" s="13">
        <f t="shared" si="309"/>
        <v>3.0908342776821162E-4</v>
      </c>
      <c r="O1629" s="13">
        <f t="shared" si="310"/>
        <v>1.1997379519646474</v>
      </c>
      <c r="Q1629">
        <v>14.87946350922798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157.23492609086011</v>
      </c>
      <c r="G1630" s="13">
        <f t="shared" si="304"/>
        <v>19.679412528365582</v>
      </c>
      <c r="H1630" s="13">
        <f t="shared" si="305"/>
        <v>137.55551356249453</v>
      </c>
      <c r="I1630" s="16">
        <f t="shared" si="312"/>
        <v>139.75124449326731</v>
      </c>
      <c r="J1630" s="13">
        <f t="shared" si="306"/>
        <v>92.669281063707004</v>
      </c>
      <c r="K1630" s="13">
        <f t="shared" si="307"/>
        <v>47.081963429560304</v>
      </c>
      <c r="L1630" s="13">
        <f t="shared" si="308"/>
        <v>18.265505817203426</v>
      </c>
      <c r="M1630" s="13">
        <f t="shared" si="313"/>
        <v>18.265695255433346</v>
      </c>
      <c r="N1630" s="13">
        <f t="shared" si="309"/>
        <v>11.324731058368675</v>
      </c>
      <c r="O1630" s="13">
        <f t="shared" si="310"/>
        <v>31.004143586734259</v>
      </c>
      <c r="Q1630">
        <v>12.430769790346909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115.2060685137663</v>
      </c>
      <c r="G1631" s="13">
        <f t="shared" si="304"/>
        <v>12.645181231011232</v>
      </c>
      <c r="H1631" s="13">
        <f t="shared" si="305"/>
        <v>102.56088728275506</v>
      </c>
      <c r="I1631" s="16">
        <f t="shared" si="312"/>
        <v>131.37734489511192</v>
      </c>
      <c r="J1631" s="13">
        <f t="shared" si="306"/>
        <v>88.054040981350298</v>
      </c>
      <c r="K1631" s="13">
        <f t="shared" si="307"/>
        <v>43.32330391376162</v>
      </c>
      <c r="L1631" s="13">
        <f t="shared" si="308"/>
        <v>15.976413684564696</v>
      </c>
      <c r="M1631" s="13">
        <f t="shared" si="313"/>
        <v>22.917377881629363</v>
      </c>
      <c r="N1631" s="13">
        <f t="shared" si="309"/>
        <v>14.208774286610206</v>
      </c>
      <c r="O1631" s="13">
        <f t="shared" si="310"/>
        <v>26.853955517621436</v>
      </c>
      <c r="Q1631">
        <v>11.805116951612909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63.953124195444559</v>
      </c>
      <c r="G1632" s="13">
        <f t="shared" si="304"/>
        <v>4.0671449533373742</v>
      </c>
      <c r="H1632" s="13">
        <f t="shared" si="305"/>
        <v>59.885979242107183</v>
      </c>
      <c r="I1632" s="16">
        <f t="shared" si="312"/>
        <v>87.232869471304113</v>
      </c>
      <c r="J1632" s="13">
        <f t="shared" si="306"/>
        <v>75.3685185176533</v>
      </c>
      <c r="K1632" s="13">
        <f t="shared" si="307"/>
        <v>11.864350953650813</v>
      </c>
      <c r="L1632" s="13">
        <f t="shared" si="308"/>
        <v>0</v>
      </c>
      <c r="M1632" s="13">
        <f t="shared" si="313"/>
        <v>8.7086035950191576</v>
      </c>
      <c r="N1632" s="13">
        <f t="shared" si="309"/>
        <v>5.3993342289118775</v>
      </c>
      <c r="O1632" s="13">
        <f t="shared" si="310"/>
        <v>9.4664791822492518</v>
      </c>
      <c r="Q1632">
        <v>15.183388202839151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16.96612748324068</v>
      </c>
      <c r="G1633" s="13">
        <f t="shared" si="304"/>
        <v>0</v>
      </c>
      <c r="H1633" s="13">
        <f t="shared" si="305"/>
        <v>16.96612748324068</v>
      </c>
      <c r="I1633" s="16">
        <f t="shared" si="312"/>
        <v>28.830478436891493</v>
      </c>
      <c r="J1633" s="13">
        <f t="shared" si="306"/>
        <v>28.521961001371167</v>
      </c>
      <c r="K1633" s="13">
        <f t="shared" si="307"/>
        <v>0.30851743552032573</v>
      </c>
      <c r="L1633" s="13">
        <f t="shared" si="308"/>
        <v>0</v>
      </c>
      <c r="M1633" s="13">
        <f t="shared" si="313"/>
        <v>3.3092693661072801</v>
      </c>
      <c r="N1633" s="13">
        <f t="shared" si="309"/>
        <v>2.0517470069865138</v>
      </c>
      <c r="O1633" s="13">
        <f t="shared" si="310"/>
        <v>2.0517470069865138</v>
      </c>
      <c r="Q1633">
        <v>18.976255876766501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6.1252377658950552</v>
      </c>
      <c r="G1634" s="13">
        <f t="shared" si="304"/>
        <v>0</v>
      </c>
      <c r="H1634" s="13">
        <f t="shared" si="305"/>
        <v>6.1252377658950552</v>
      </c>
      <c r="I1634" s="16">
        <f t="shared" si="312"/>
        <v>6.4337552014153809</v>
      </c>
      <c r="J1634" s="13">
        <f t="shared" si="306"/>
        <v>6.4319349064622768</v>
      </c>
      <c r="K1634" s="13">
        <f t="shared" si="307"/>
        <v>1.8202949531040957E-3</v>
      </c>
      <c r="L1634" s="13">
        <f t="shared" si="308"/>
        <v>0</v>
      </c>
      <c r="M1634" s="13">
        <f t="shared" si="313"/>
        <v>1.2575223591207663</v>
      </c>
      <c r="N1634" s="13">
        <f t="shared" si="309"/>
        <v>0.77966386265487508</v>
      </c>
      <c r="O1634" s="13">
        <f t="shared" si="310"/>
        <v>0.77966386265487508</v>
      </c>
      <c r="Q1634">
        <v>23.56867692512283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70.143871402348566</v>
      </c>
      <c r="G1635" s="13">
        <f t="shared" si="304"/>
        <v>5.1032698986070466</v>
      </c>
      <c r="H1635" s="13">
        <f t="shared" si="305"/>
        <v>65.040601503741513</v>
      </c>
      <c r="I1635" s="16">
        <f t="shared" si="312"/>
        <v>65.042421798694619</v>
      </c>
      <c r="J1635" s="13">
        <f t="shared" si="306"/>
        <v>63.599126636987272</v>
      </c>
      <c r="K1635" s="13">
        <f t="shared" si="307"/>
        <v>1.4432951617073471</v>
      </c>
      <c r="L1635" s="13">
        <f t="shared" si="308"/>
        <v>0</v>
      </c>
      <c r="M1635" s="13">
        <f t="shared" si="313"/>
        <v>0.47785849646589118</v>
      </c>
      <c r="N1635" s="13">
        <f t="shared" si="309"/>
        <v>0.29627226780885252</v>
      </c>
      <c r="O1635" s="13">
        <f t="shared" si="310"/>
        <v>5.3995421664158991</v>
      </c>
      <c r="Q1635">
        <v>25.225599261384161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66.207128907061318</v>
      </c>
      <c r="G1636" s="13">
        <f t="shared" si="304"/>
        <v>4.4443902890630831</v>
      </c>
      <c r="H1636" s="13">
        <f t="shared" si="305"/>
        <v>61.762738617998238</v>
      </c>
      <c r="I1636" s="16">
        <f t="shared" si="312"/>
        <v>63.206033779705585</v>
      </c>
      <c r="J1636" s="13">
        <f t="shared" si="306"/>
        <v>61.877807602345818</v>
      </c>
      <c r="K1636" s="13">
        <f t="shared" si="307"/>
        <v>1.3282261773597668</v>
      </c>
      <c r="L1636" s="13">
        <f t="shared" si="308"/>
        <v>0</v>
      </c>
      <c r="M1636" s="13">
        <f t="shared" si="313"/>
        <v>0.18158622865703866</v>
      </c>
      <c r="N1636" s="13">
        <f t="shared" si="309"/>
        <v>0.11258346176736397</v>
      </c>
      <c r="O1636" s="13">
        <f t="shared" si="310"/>
        <v>4.5569737508304469</v>
      </c>
      <c r="Q1636">
        <v>25.218216846165021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12.79367051700353</v>
      </c>
      <c r="G1637" s="13">
        <f t="shared" si="304"/>
        <v>0</v>
      </c>
      <c r="H1637" s="13">
        <f t="shared" si="305"/>
        <v>12.79367051700353</v>
      </c>
      <c r="I1637" s="16">
        <f t="shared" si="312"/>
        <v>14.121896694363297</v>
      </c>
      <c r="J1637" s="13">
        <f t="shared" si="306"/>
        <v>14.11298728330077</v>
      </c>
      <c r="K1637" s="13">
        <f t="shared" si="307"/>
        <v>8.9094110625271838E-3</v>
      </c>
      <c r="L1637" s="13">
        <f t="shared" si="308"/>
        <v>0</v>
      </c>
      <c r="M1637" s="13">
        <f t="shared" si="313"/>
        <v>6.9002766889674688E-2</v>
      </c>
      <c r="N1637" s="13">
        <f t="shared" si="309"/>
        <v>4.2781715471598307E-2</v>
      </c>
      <c r="O1637" s="13">
        <f t="shared" si="310"/>
        <v>4.2781715471598307E-2</v>
      </c>
      <c r="Q1637">
        <v>29.159505870967749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42.382147957173864</v>
      </c>
      <c r="G1638" s="13">
        <f t="shared" si="304"/>
        <v>0.45688179328355216</v>
      </c>
      <c r="H1638" s="13">
        <f t="shared" si="305"/>
        <v>41.925266163890313</v>
      </c>
      <c r="I1638" s="16">
        <f t="shared" si="312"/>
        <v>41.934175574952839</v>
      </c>
      <c r="J1638" s="13">
        <f t="shared" si="306"/>
        <v>41.586183830555463</v>
      </c>
      <c r="K1638" s="13">
        <f t="shared" si="307"/>
        <v>0.34799174439737612</v>
      </c>
      <c r="L1638" s="13">
        <f t="shared" si="308"/>
        <v>0</v>
      </c>
      <c r="M1638" s="13">
        <f t="shared" si="313"/>
        <v>2.6221051418076381E-2</v>
      </c>
      <c r="N1638" s="13">
        <f t="shared" si="309"/>
        <v>1.6257051879207358E-2</v>
      </c>
      <c r="O1638" s="13">
        <f t="shared" si="310"/>
        <v>0.4731388451627595</v>
      </c>
      <c r="Q1638">
        <v>26.141568594201569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3.169910746194764</v>
      </c>
      <c r="G1639" s="13">
        <f t="shared" si="304"/>
        <v>0</v>
      </c>
      <c r="H1639" s="13">
        <f t="shared" si="305"/>
        <v>3.169910746194764</v>
      </c>
      <c r="I1639" s="16">
        <f t="shared" si="312"/>
        <v>3.5179024905921401</v>
      </c>
      <c r="J1639" s="13">
        <f t="shared" si="306"/>
        <v>3.5175329515004869</v>
      </c>
      <c r="K1639" s="13">
        <f t="shared" si="307"/>
        <v>3.6953909165315935E-4</v>
      </c>
      <c r="L1639" s="13">
        <f t="shared" si="308"/>
        <v>0</v>
      </c>
      <c r="M1639" s="13">
        <f t="shared" si="313"/>
        <v>9.9639995388690235E-3</v>
      </c>
      <c r="N1639" s="13">
        <f t="shared" si="309"/>
        <v>6.1776797140987941E-3</v>
      </c>
      <c r="O1639" s="13">
        <f t="shared" si="310"/>
        <v>6.1776797140987941E-3</v>
      </c>
      <c r="Q1639">
        <v>22.03227109232478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48.955778458887167</v>
      </c>
      <c r="G1640" s="13">
        <f t="shared" si="304"/>
        <v>1.55708865300073</v>
      </c>
      <c r="H1640" s="13">
        <f t="shared" si="305"/>
        <v>47.398689805886434</v>
      </c>
      <c r="I1640" s="16">
        <f t="shared" si="312"/>
        <v>47.399059344978085</v>
      </c>
      <c r="J1640" s="13">
        <f t="shared" si="306"/>
        <v>45.250187136969757</v>
      </c>
      <c r="K1640" s="13">
        <f t="shared" si="307"/>
        <v>2.1488722080083278</v>
      </c>
      <c r="L1640" s="13">
        <f t="shared" si="308"/>
        <v>0</v>
      </c>
      <c r="M1640" s="13">
        <f t="shared" si="313"/>
        <v>3.7863198247702293E-3</v>
      </c>
      <c r="N1640" s="13">
        <f t="shared" si="309"/>
        <v>2.3475182913575421E-3</v>
      </c>
      <c r="O1640" s="13">
        <f t="shared" si="310"/>
        <v>1.5594361712920874</v>
      </c>
      <c r="Q1640">
        <v>15.40377942321642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39.541739672880297</v>
      </c>
      <c r="G1641" s="13">
        <f t="shared" si="304"/>
        <v>0</v>
      </c>
      <c r="H1641" s="13">
        <f t="shared" si="305"/>
        <v>39.541739672880297</v>
      </c>
      <c r="I1641" s="16">
        <f t="shared" si="312"/>
        <v>41.690611880888625</v>
      </c>
      <c r="J1641" s="13">
        <f t="shared" si="306"/>
        <v>39.897672244250352</v>
      </c>
      <c r="K1641" s="13">
        <f t="shared" si="307"/>
        <v>1.7929396366382733</v>
      </c>
      <c r="L1641" s="13">
        <f t="shared" si="308"/>
        <v>0</v>
      </c>
      <c r="M1641" s="13">
        <f t="shared" si="313"/>
        <v>1.4388015334126873E-3</v>
      </c>
      <c r="N1641" s="13">
        <f t="shared" si="309"/>
        <v>8.9205695071586607E-4</v>
      </c>
      <c r="O1641" s="13">
        <f t="shared" si="310"/>
        <v>8.9205695071586607E-4</v>
      </c>
      <c r="Q1641">
        <v>13.96270601955708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139.1867753139548</v>
      </c>
      <c r="G1642" s="13">
        <f t="shared" si="304"/>
        <v>16.658753048830519</v>
      </c>
      <c r="H1642" s="13">
        <f t="shared" si="305"/>
        <v>122.52802226512428</v>
      </c>
      <c r="I1642" s="16">
        <f t="shared" si="312"/>
        <v>124.32096190176256</v>
      </c>
      <c r="J1642" s="13">
        <f t="shared" si="306"/>
        <v>85.848102848128477</v>
      </c>
      <c r="K1642" s="13">
        <f t="shared" si="307"/>
        <v>38.472859053634082</v>
      </c>
      <c r="L1642" s="13">
        <f t="shared" si="308"/>
        <v>13.022404383523604</v>
      </c>
      <c r="M1642" s="13">
        <f t="shared" si="313"/>
        <v>13.0229511281063</v>
      </c>
      <c r="N1642" s="13">
        <f t="shared" si="309"/>
        <v>8.0742296994259064</v>
      </c>
      <c r="O1642" s="13">
        <f t="shared" si="310"/>
        <v>24.732982748256426</v>
      </c>
      <c r="Q1642">
        <v>11.8103434516129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2.9261199578047319</v>
      </c>
      <c r="G1643" s="13">
        <f t="shared" si="304"/>
        <v>0</v>
      </c>
      <c r="H1643" s="13">
        <f t="shared" si="305"/>
        <v>2.9261199578047319</v>
      </c>
      <c r="I1643" s="16">
        <f t="shared" si="312"/>
        <v>28.376574627915208</v>
      </c>
      <c r="J1643" s="13">
        <f t="shared" si="306"/>
        <v>27.84241958909146</v>
      </c>
      <c r="K1643" s="13">
        <f t="shared" si="307"/>
        <v>0.53415503882374793</v>
      </c>
      <c r="L1643" s="13">
        <f t="shared" si="308"/>
        <v>0</v>
      </c>
      <c r="M1643" s="13">
        <f t="shared" si="313"/>
        <v>4.9487214286803933</v>
      </c>
      <c r="N1643" s="13">
        <f t="shared" si="309"/>
        <v>3.0682072857818437</v>
      </c>
      <c r="O1643" s="13">
        <f t="shared" si="310"/>
        <v>3.0682072857818437</v>
      </c>
      <c r="Q1643">
        <v>14.64421826024814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3.4869003707957882</v>
      </c>
      <c r="G1644" s="13">
        <f t="shared" si="304"/>
        <v>0</v>
      </c>
      <c r="H1644" s="13">
        <f t="shared" si="305"/>
        <v>3.4869003707957882</v>
      </c>
      <c r="I1644" s="16">
        <f t="shared" si="312"/>
        <v>4.0210554096195361</v>
      </c>
      <c r="J1644" s="13">
        <f t="shared" si="306"/>
        <v>4.0199813394061881</v>
      </c>
      <c r="K1644" s="13">
        <f t="shared" si="307"/>
        <v>1.074070213348044E-3</v>
      </c>
      <c r="L1644" s="13">
        <f t="shared" si="308"/>
        <v>0</v>
      </c>
      <c r="M1644" s="13">
        <f t="shared" si="313"/>
        <v>1.8805141428985497</v>
      </c>
      <c r="N1644" s="13">
        <f t="shared" si="309"/>
        <v>1.1659187685971009</v>
      </c>
      <c r="O1644" s="13">
        <f t="shared" si="310"/>
        <v>1.1659187685971009</v>
      </c>
      <c r="Q1644">
        <v>17.323707303751171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5.0311790158184504</v>
      </c>
      <c r="G1645" s="13">
        <f t="shared" si="304"/>
        <v>0</v>
      </c>
      <c r="H1645" s="13">
        <f t="shared" si="305"/>
        <v>5.0311790158184504</v>
      </c>
      <c r="I1645" s="16">
        <f t="shared" si="312"/>
        <v>5.0322530860317984</v>
      </c>
      <c r="J1645" s="13">
        <f t="shared" si="306"/>
        <v>5.0306708150475812</v>
      </c>
      <c r="K1645" s="13">
        <f t="shared" si="307"/>
        <v>1.58227098421726E-3</v>
      </c>
      <c r="L1645" s="13">
        <f t="shared" si="308"/>
        <v>0</v>
      </c>
      <c r="M1645" s="13">
        <f t="shared" si="313"/>
        <v>0.71459537430144882</v>
      </c>
      <c r="N1645" s="13">
        <f t="shared" si="309"/>
        <v>0.44304913206689828</v>
      </c>
      <c r="O1645" s="13">
        <f t="shared" si="310"/>
        <v>0.44304913206689828</v>
      </c>
      <c r="Q1645">
        <v>19.342739720054681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7.8951869760074693</v>
      </c>
      <c r="G1646" s="13">
        <f t="shared" si="304"/>
        <v>0</v>
      </c>
      <c r="H1646" s="13">
        <f t="shared" si="305"/>
        <v>7.8951869760074693</v>
      </c>
      <c r="I1646" s="16">
        <f t="shared" si="312"/>
        <v>7.8967692469916866</v>
      </c>
      <c r="J1646" s="13">
        <f t="shared" si="306"/>
        <v>7.8932272117367637</v>
      </c>
      <c r="K1646" s="13">
        <f t="shared" si="307"/>
        <v>3.542035254922915E-3</v>
      </c>
      <c r="L1646" s="13">
        <f t="shared" si="308"/>
        <v>0</v>
      </c>
      <c r="M1646" s="13">
        <f t="shared" si="313"/>
        <v>0.27154624223455054</v>
      </c>
      <c r="N1646" s="13">
        <f t="shared" si="309"/>
        <v>0.16835867018542133</v>
      </c>
      <c r="O1646" s="13">
        <f t="shared" si="310"/>
        <v>0.16835867018542133</v>
      </c>
      <c r="Q1646">
        <v>23.203674610314831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1.3829243362586829</v>
      </c>
      <c r="G1647" s="13">
        <f t="shared" si="304"/>
        <v>0</v>
      </c>
      <c r="H1647" s="13">
        <f t="shared" si="305"/>
        <v>1.3829243362586829</v>
      </c>
      <c r="I1647" s="16">
        <f t="shared" si="312"/>
        <v>1.3864663715136059</v>
      </c>
      <c r="J1647" s="13">
        <f t="shared" si="306"/>
        <v>1.3864476229866456</v>
      </c>
      <c r="K1647" s="13">
        <f t="shared" si="307"/>
        <v>1.8748526960266076E-5</v>
      </c>
      <c r="L1647" s="13">
        <f t="shared" si="308"/>
        <v>0</v>
      </c>
      <c r="M1647" s="13">
        <f t="shared" si="313"/>
        <v>0.10318757204912921</v>
      </c>
      <c r="N1647" s="13">
        <f t="shared" si="309"/>
        <v>6.3976294670460107E-2</v>
      </c>
      <c r="O1647" s="13">
        <f t="shared" si="310"/>
        <v>6.3976294670460107E-2</v>
      </c>
      <c r="Q1647">
        <v>23.366700092166809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36.052285734661879</v>
      </c>
      <c r="G1648" s="13">
        <f t="shared" si="304"/>
        <v>0</v>
      </c>
      <c r="H1648" s="13">
        <f t="shared" si="305"/>
        <v>36.052285734661879</v>
      </c>
      <c r="I1648" s="16">
        <f t="shared" si="312"/>
        <v>36.052304483188841</v>
      </c>
      <c r="J1648" s="13">
        <f t="shared" si="306"/>
        <v>35.901159210864478</v>
      </c>
      <c r="K1648" s="13">
        <f t="shared" si="307"/>
        <v>0.15114527232436359</v>
      </c>
      <c r="L1648" s="13">
        <f t="shared" si="308"/>
        <v>0</v>
      </c>
      <c r="M1648" s="13">
        <f t="shared" si="313"/>
        <v>3.9211277378669099E-2</v>
      </c>
      <c r="N1648" s="13">
        <f t="shared" si="309"/>
        <v>2.4310991974774841E-2</v>
      </c>
      <c r="O1648" s="13">
        <f t="shared" si="310"/>
        <v>2.4310991974774841E-2</v>
      </c>
      <c r="Q1648">
        <v>28.97556687096775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56.57994739048047</v>
      </c>
      <c r="G1649" s="13">
        <f t="shared" si="304"/>
        <v>2.8331206654473235</v>
      </c>
      <c r="H1649" s="13">
        <f t="shared" si="305"/>
        <v>53.746826725033145</v>
      </c>
      <c r="I1649" s="16">
        <f t="shared" si="312"/>
        <v>53.897971997357509</v>
      </c>
      <c r="J1649" s="13">
        <f t="shared" si="306"/>
        <v>53.260670766613437</v>
      </c>
      <c r="K1649" s="13">
        <f t="shared" si="307"/>
        <v>0.63730123074407174</v>
      </c>
      <c r="L1649" s="13">
        <f t="shared" si="308"/>
        <v>0</v>
      </c>
      <c r="M1649" s="13">
        <f t="shared" si="313"/>
        <v>1.4900285403894258E-2</v>
      </c>
      <c r="N1649" s="13">
        <f t="shared" si="309"/>
        <v>9.2381769504144388E-3</v>
      </c>
      <c r="O1649" s="13">
        <f t="shared" si="310"/>
        <v>2.8423588423977382</v>
      </c>
      <c r="Q1649">
        <v>27.178168201152481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30.441928542754969</v>
      </c>
      <c r="G1650" s="13">
        <f t="shared" si="304"/>
        <v>0</v>
      </c>
      <c r="H1650" s="13">
        <f t="shared" si="305"/>
        <v>30.441928542754969</v>
      </c>
      <c r="I1650" s="16">
        <f t="shared" si="312"/>
        <v>31.079229773499041</v>
      </c>
      <c r="J1650" s="13">
        <f t="shared" si="306"/>
        <v>30.907138397255082</v>
      </c>
      <c r="K1650" s="13">
        <f t="shared" si="307"/>
        <v>0.17209137624395865</v>
      </c>
      <c r="L1650" s="13">
        <f t="shared" si="308"/>
        <v>0</v>
      </c>
      <c r="M1650" s="13">
        <f t="shared" si="313"/>
        <v>5.6621084534798187E-3</v>
      </c>
      <c r="N1650" s="13">
        <f t="shared" si="309"/>
        <v>3.5105072411574876E-3</v>
      </c>
      <c r="O1650" s="13">
        <f t="shared" si="310"/>
        <v>3.5105072411574876E-3</v>
      </c>
      <c r="Q1650">
        <v>24.76975544543874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7.8968073269156047</v>
      </c>
      <c r="G1651" s="13">
        <f t="shared" si="304"/>
        <v>0</v>
      </c>
      <c r="H1651" s="13">
        <f t="shared" si="305"/>
        <v>7.8968073269156047</v>
      </c>
      <c r="I1651" s="16">
        <f t="shared" si="312"/>
        <v>8.0688987031595634</v>
      </c>
      <c r="J1651" s="13">
        <f t="shared" si="306"/>
        <v>8.0642457292758962</v>
      </c>
      <c r="K1651" s="13">
        <f t="shared" si="307"/>
        <v>4.6529738836671442E-3</v>
      </c>
      <c r="L1651" s="13">
        <f t="shared" si="308"/>
        <v>0</v>
      </c>
      <c r="M1651" s="13">
        <f t="shared" si="313"/>
        <v>2.1516012123223311E-3</v>
      </c>
      <c r="N1651" s="13">
        <f t="shared" si="309"/>
        <v>1.3339927516398452E-3</v>
      </c>
      <c r="O1651" s="13">
        <f t="shared" si="310"/>
        <v>1.3339927516398452E-3</v>
      </c>
      <c r="Q1651">
        <v>21.726033851451682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131.19916861889459</v>
      </c>
      <c r="G1652" s="13">
        <f t="shared" si="304"/>
        <v>15.321893656393165</v>
      </c>
      <c r="H1652" s="13">
        <f t="shared" si="305"/>
        <v>115.87727496250142</v>
      </c>
      <c r="I1652" s="16">
        <f t="shared" si="312"/>
        <v>115.88192793638508</v>
      </c>
      <c r="J1652" s="13">
        <f t="shared" si="306"/>
        <v>90.191431410756962</v>
      </c>
      <c r="K1652" s="13">
        <f t="shared" si="307"/>
        <v>25.69049652562812</v>
      </c>
      <c r="L1652" s="13">
        <f t="shared" si="308"/>
        <v>5.2377126931997813</v>
      </c>
      <c r="M1652" s="13">
        <f t="shared" si="313"/>
        <v>5.2385303016604636</v>
      </c>
      <c r="N1652" s="13">
        <f t="shared" si="309"/>
        <v>3.2478887870294875</v>
      </c>
      <c r="O1652" s="13">
        <f t="shared" si="310"/>
        <v>18.569782443422653</v>
      </c>
      <c r="Q1652">
        <v>14.59089906316931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160.00768419449119</v>
      </c>
      <c r="G1653" s="13">
        <f t="shared" si="304"/>
        <v>20.143479908659657</v>
      </c>
      <c r="H1653" s="13">
        <f t="shared" si="305"/>
        <v>139.86420428583153</v>
      </c>
      <c r="I1653" s="16">
        <f t="shared" si="312"/>
        <v>160.3169881182599</v>
      </c>
      <c r="J1653" s="13">
        <f t="shared" si="306"/>
        <v>103.32632990787556</v>
      </c>
      <c r="K1653" s="13">
        <f t="shared" si="307"/>
        <v>56.990658210384339</v>
      </c>
      <c r="L1653" s="13">
        <f t="shared" si="308"/>
        <v>24.300081487642426</v>
      </c>
      <c r="M1653" s="13">
        <f t="shared" si="313"/>
        <v>26.290723002273403</v>
      </c>
      <c r="N1653" s="13">
        <f t="shared" si="309"/>
        <v>16.300248261409511</v>
      </c>
      <c r="O1653" s="13">
        <f t="shared" si="310"/>
        <v>36.443728170069164</v>
      </c>
      <c r="Q1653">
        <v>13.70884230845137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139.2343990572968</v>
      </c>
      <c r="G1654" s="13">
        <f t="shared" si="304"/>
        <v>16.666723677708521</v>
      </c>
      <c r="H1654" s="13">
        <f t="shared" si="305"/>
        <v>122.56767537958828</v>
      </c>
      <c r="I1654" s="16">
        <f t="shared" si="312"/>
        <v>155.2582521023302</v>
      </c>
      <c r="J1654" s="13">
        <f t="shared" si="306"/>
        <v>99.82355236259076</v>
      </c>
      <c r="K1654" s="13">
        <f t="shared" si="307"/>
        <v>55.434699739739443</v>
      </c>
      <c r="L1654" s="13">
        <f t="shared" si="308"/>
        <v>23.352474427493753</v>
      </c>
      <c r="M1654" s="13">
        <f t="shared" si="313"/>
        <v>33.342949168357649</v>
      </c>
      <c r="N1654" s="13">
        <f t="shared" si="309"/>
        <v>20.672628484381743</v>
      </c>
      <c r="O1654" s="13">
        <f t="shared" si="310"/>
        <v>37.339352162090265</v>
      </c>
      <c r="Q1654">
        <v>13.1825099516129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163.44315051875441</v>
      </c>
      <c r="G1655" s="13">
        <f t="shared" si="304"/>
        <v>20.718462578479116</v>
      </c>
      <c r="H1655" s="13">
        <f t="shared" si="305"/>
        <v>142.72468794027529</v>
      </c>
      <c r="I1655" s="16">
        <f t="shared" si="312"/>
        <v>174.80691325252099</v>
      </c>
      <c r="J1655" s="13">
        <f t="shared" si="306"/>
        <v>104.13642007806773</v>
      </c>
      <c r="K1655" s="13">
        <f t="shared" si="307"/>
        <v>70.670493174453256</v>
      </c>
      <c r="L1655" s="13">
        <f t="shared" si="308"/>
        <v>32.631350244608392</v>
      </c>
      <c r="M1655" s="13">
        <f t="shared" si="313"/>
        <v>45.301670928584301</v>
      </c>
      <c r="N1655" s="13">
        <f t="shared" si="309"/>
        <v>28.087035975722266</v>
      </c>
      <c r="O1655" s="13">
        <f t="shared" si="310"/>
        <v>48.805498554201378</v>
      </c>
      <c r="Q1655">
        <v>13.10622419062201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0.75799621693769303</v>
      </c>
      <c r="G1656" s="13">
        <f t="shared" si="304"/>
        <v>0</v>
      </c>
      <c r="H1656" s="13">
        <f t="shared" si="305"/>
        <v>0.75799621693769303</v>
      </c>
      <c r="I1656" s="16">
        <f t="shared" si="312"/>
        <v>38.797139146782563</v>
      </c>
      <c r="J1656" s="13">
        <f t="shared" si="306"/>
        <v>37.937948934906295</v>
      </c>
      <c r="K1656" s="13">
        <f t="shared" si="307"/>
        <v>0.85919021187626754</v>
      </c>
      <c r="L1656" s="13">
        <f t="shared" si="308"/>
        <v>0</v>
      </c>
      <c r="M1656" s="13">
        <f t="shared" si="313"/>
        <v>17.214634952862035</v>
      </c>
      <c r="N1656" s="13">
        <f t="shared" si="309"/>
        <v>10.673073670774462</v>
      </c>
      <c r="O1656" s="13">
        <f t="shared" si="310"/>
        <v>10.673073670774462</v>
      </c>
      <c r="Q1656">
        <v>17.9090005459446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35.006253291076362</v>
      </c>
      <c r="G1657" s="13">
        <f t="shared" si="304"/>
        <v>0</v>
      </c>
      <c r="H1657" s="13">
        <f t="shared" si="305"/>
        <v>35.006253291076362</v>
      </c>
      <c r="I1657" s="16">
        <f t="shared" si="312"/>
        <v>35.86544350295263</v>
      </c>
      <c r="J1657" s="13">
        <f t="shared" si="306"/>
        <v>35.182752881058107</v>
      </c>
      <c r="K1657" s="13">
        <f t="shared" si="307"/>
        <v>0.68269062189452256</v>
      </c>
      <c r="L1657" s="13">
        <f t="shared" si="308"/>
        <v>0</v>
      </c>
      <c r="M1657" s="13">
        <f t="shared" si="313"/>
        <v>6.5415612820875726</v>
      </c>
      <c r="N1657" s="13">
        <f t="shared" si="309"/>
        <v>4.0557679948942953</v>
      </c>
      <c r="O1657" s="13">
        <f t="shared" si="310"/>
        <v>4.0557679948942953</v>
      </c>
      <c r="Q1657">
        <v>17.902013272935118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67.698662067126861</v>
      </c>
      <c r="G1658" s="13">
        <f t="shared" si="304"/>
        <v>4.6940232755493261</v>
      </c>
      <c r="H1658" s="13">
        <f t="shared" si="305"/>
        <v>63.004638791577534</v>
      </c>
      <c r="I1658" s="16">
        <f t="shared" si="312"/>
        <v>63.687329413472057</v>
      </c>
      <c r="J1658" s="13">
        <f t="shared" si="306"/>
        <v>61.367893976657967</v>
      </c>
      <c r="K1658" s="13">
        <f t="shared" si="307"/>
        <v>2.3194354368140893</v>
      </c>
      <c r="L1658" s="13">
        <f t="shared" si="308"/>
        <v>0</v>
      </c>
      <c r="M1658" s="13">
        <f t="shared" si="313"/>
        <v>2.4857932871932773</v>
      </c>
      <c r="N1658" s="13">
        <f t="shared" si="309"/>
        <v>1.541191838059832</v>
      </c>
      <c r="O1658" s="13">
        <f t="shared" si="310"/>
        <v>6.2352151136091578</v>
      </c>
      <c r="Q1658">
        <v>21.24071417054984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54.06572620494552</v>
      </c>
      <c r="G1659" s="13">
        <f t="shared" si="304"/>
        <v>2.412323756577734</v>
      </c>
      <c r="H1659" s="13">
        <f t="shared" si="305"/>
        <v>51.653402448367785</v>
      </c>
      <c r="I1659" s="16">
        <f t="shared" si="312"/>
        <v>53.972837885181875</v>
      </c>
      <c r="J1659" s="13">
        <f t="shared" si="306"/>
        <v>53.199877059986072</v>
      </c>
      <c r="K1659" s="13">
        <f t="shared" si="307"/>
        <v>0.77296082519580267</v>
      </c>
      <c r="L1659" s="13">
        <f t="shared" si="308"/>
        <v>0</v>
      </c>
      <c r="M1659" s="13">
        <f t="shared" si="313"/>
        <v>0.94460144913344535</v>
      </c>
      <c r="N1659" s="13">
        <f t="shared" si="309"/>
        <v>0.58565289846273616</v>
      </c>
      <c r="O1659" s="13">
        <f t="shared" si="310"/>
        <v>2.9979766550404703</v>
      </c>
      <c r="Q1659">
        <v>25.779492418867079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54.133852631014307</v>
      </c>
      <c r="G1660" s="13">
        <f t="shared" si="304"/>
        <v>2.4237258518536033</v>
      </c>
      <c r="H1660" s="13">
        <f t="shared" si="305"/>
        <v>51.710126779160703</v>
      </c>
      <c r="I1660" s="16">
        <f t="shared" si="312"/>
        <v>52.483087604356506</v>
      </c>
      <c r="J1660" s="13">
        <f t="shared" si="306"/>
        <v>52.012535800821141</v>
      </c>
      <c r="K1660" s="13">
        <f t="shared" si="307"/>
        <v>0.47055180353536485</v>
      </c>
      <c r="L1660" s="13">
        <f t="shared" si="308"/>
        <v>0</v>
      </c>
      <c r="M1660" s="13">
        <f t="shared" si="313"/>
        <v>0.35894855067070919</v>
      </c>
      <c r="N1660" s="13">
        <f t="shared" si="309"/>
        <v>0.22254810141583969</v>
      </c>
      <c r="O1660" s="13">
        <f t="shared" si="310"/>
        <v>2.6462739532694428</v>
      </c>
      <c r="Q1660">
        <v>28.854501870967749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35.066192118007663</v>
      </c>
      <c r="G1661" s="13">
        <f t="shared" si="304"/>
        <v>0</v>
      </c>
      <c r="H1661" s="13">
        <f t="shared" si="305"/>
        <v>35.066192118007663</v>
      </c>
      <c r="I1661" s="16">
        <f t="shared" si="312"/>
        <v>35.536743921543028</v>
      </c>
      <c r="J1661" s="13">
        <f t="shared" si="306"/>
        <v>35.353144704706757</v>
      </c>
      <c r="K1661" s="13">
        <f t="shared" si="307"/>
        <v>0.18359921683627078</v>
      </c>
      <c r="L1661" s="13">
        <f t="shared" si="308"/>
        <v>0</v>
      </c>
      <c r="M1661" s="13">
        <f t="shared" si="313"/>
        <v>0.13640044925486949</v>
      </c>
      <c r="N1661" s="13">
        <f t="shared" si="309"/>
        <v>8.4568278538019084E-2</v>
      </c>
      <c r="O1661" s="13">
        <f t="shared" si="310"/>
        <v>8.4568278538019084E-2</v>
      </c>
      <c r="Q1661">
        <v>27.214661138184159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4.744622111149071</v>
      </c>
      <c r="G1662" s="13">
        <f t="shared" si="304"/>
        <v>0</v>
      </c>
      <c r="H1662" s="13">
        <f t="shared" si="305"/>
        <v>4.744622111149071</v>
      </c>
      <c r="I1662" s="16">
        <f t="shared" si="312"/>
        <v>4.9282213279853417</v>
      </c>
      <c r="J1662" s="13">
        <f t="shared" si="306"/>
        <v>4.9277567564064801</v>
      </c>
      <c r="K1662" s="13">
        <f t="shared" si="307"/>
        <v>4.645715788615945E-4</v>
      </c>
      <c r="L1662" s="13">
        <f t="shared" si="308"/>
        <v>0</v>
      </c>
      <c r="M1662" s="13">
        <f t="shared" si="313"/>
        <v>5.1832170716850409E-2</v>
      </c>
      <c r="N1662" s="13">
        <f t="shared" si="309"/>
        <v>3.2135945844447254E-2</v>
      </c>
      <c r="O1662" s="13">
        <f t="shared" si="310"/>
        <v>3.2135945844447254E-2</v>
      </c>
      <c r="Q1662">
        <v>27.65564917605543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11.913759525017561</v>
      </c>
      <c r="G1663" s="13">
        <f t="shared" si="304"/>
        <v>0</v>
      </c>
      <c r="H1663" s="13">
        <f t="shared" si="305"/>
        <v>11.913759525017561</v>
      </c>
      <c r="I1663" s="16">
        <f t="shared" si="312"/>
        <v>11.914224096596422</v>
      </c>
      <c r="J1663" s="13">
        <f t="shared" si="306"/>
        <v>11.897160687953058</v>
      </c>
      <c r="K1663" s="13">
        <f t="shared" si="307"/>
        <v>1.7063408643364752E-2</v>
      </c>
      <c r="L1663" s="13">
        <f t="shared" si="308"/>
        <v>0</v>
      </c>
      <c r="M1663" s="13">
        <f t="shared" si="313"/>
        <v>1.9696224872403155E-2</v>
      </c>
      <c r="N1663" s="13">
        <f t="shared" si="309"/>
        <v>1.2211659420889956E-2</v>
      </c>
      <c r="O1663" s="13">
        <f t="shared" si="310"/>
        <v>1.2211659420889956E-2</v>
      </c>
      <c r="Q1663">
        <v>20.79595473164887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24.38859792147549</v>
      </c>
      <c r="G1664" s="13">
        <f t="shared" si="304"/>
        <v>0</v>
      </c>
      <c r="H1664" s="13">
        <f t="shared" si="305"/>
        <v>24.38859792147549</v>
      </c>
      <c r="I1664" s="16">
        <f t="shared" si="312"/>
        <v>24.405661330118853</v>
      </c>
      <c r="J1664" s="13">
        <f t="shared" si="306"/>
        <v>24.198642564058257</v>
      </c>
      <c r="K1664" s="13">
        <f t="shared" si="307"/>
        <v>0.20701876606059599</v>
      </c>
      <c r="L1664" s="13">
        <f t="shared" si="308"/>
        <v>0</v>
      </c>
      <c r="M1664" s="13">
        <f t="shared" si="313"/>
        <v>7.4845654515131987E-3</v>
      </c>
      <c r="N1664" s="13">
        <f t="shared" si="309"/>
        <v>4.6404305799381835E-3</v>
      </c>
      <c r="O1664" s="13">
        <f t="shared" si="310"/>
        <v>4.6404305799381835E-3</v>
      </c>
      <c r="Q1664">
        <v>18.287154009287988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110.84332002263911</v>
      </c>
      <c r="G1665" s="13">
        <f t="shared" si="304"/>
        <v>11.915002402750671</v>
      </c>
      <c r="H1665" s="13">
        <f t="shared" si="305"/>
        <v>98.928317619888432</v>
      </c>
      <c r="I1665" s="16">
        <f t="shared" si="312"/>
        <v>99.135336385949032</v>
      </c>
      <c r="J1665" s="13">
        <f t="shared" si="306"/>
        <v>79.677235305643791</v>
      </c>
      <c r="K1665" s="13">
        <f t="shared" si="307"/>
        <v>19.458101080305241</v>
      </c>
      <c r="L1665" s="13">
        <f t="shared" si="308"/>
        <v>1.4420703048919512</v>
      </c>
      <c r="M1665" s="13">
        <f t="shared" si="313"/>
        <v>1.4449144397635263</v>
      </c>
      <c r="N1665" s="13">
        <f t="shared" si="309"/>
        <v>0.89584695265338632</v>
      </c>
      <c r="O1665" s="13">
        <f t="shared" si="310"/>
        <v>12.810849355404057</v>
      </c>
      <c r="Q1665">
        <v>13.576276628881461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133.78570299444641</v>
      </c>
      <c r="G1666" s="13">
        <f t="shared" si="304"/>
        <v>15.754793385414246</v>
      </c>
      <c r="H1666" s="13">
        <f t="shared" si="305"/>
        <v>118.03090960903216</v>
      </c>
      <c r="I1666" s="16">
        <f t="shared" si="312"/>
        <v>136.04694038444546</v>
      </c>
      <c r="J1666" s="13">
        <f t="shared" si="306"/>
        <v>86.269587405638575</v>
      </c>
      <c r="K1666" s="13">
        <f t="shared" si="307"/>
        <v>49.777352978806888</v>
      </c>
      <c r="L1666" s="13">
        <f t="shared" si="308"/>
        <v>19.907047166091992</v>
      </c>
      <c r="M1666" s="13">
        <f t="shared" si="313"/>
        <v>20.456114653202132</v>
      </c>
      <c r="N1666" s="13">
        <f t="shared" si="309"/>
        <v>12.682791084985322</v>
      </c>
      <c r="O1666" s="13">
        <f t="shared" si="310"/>
        <v>28.437584470399567</v>
      </c>
      <c r="Q1666">
        <v>10.893515951612899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130.9463897700349</v>
      </c>
      <c r="G1667" s="13">
        <f t="shared" si="304"/>
        <v>15.279586894028842</v>
      </c>
      <c r="H1667" s="13">
        <f t="shared" si="305"/>
        <v>115.66680287600606</v>
      </c>
      <c r="I1667" s="16">
        <f t="shared" si="312"/>
        <v>145.53710868872096</v>
      </c>
      <c r="J1667" s="13">
        <f t="shared" si="306"/>
        <v>94.108428672029959</v>
      </c>
      <c r="K1667" s="13">
        <f t="shared" si="307"/>
        <v>51.428680016691004</v>
      </c>
      <c r="L1667" s="13">
        <f t="shared" si="308"/>
        <v>20.912735421424937</v>
      </c>
      <c r="M1667" s="13">
        <f t="shared" si="313"/>
        <v>28.686058989641747</v>
      </c>
      <c r="N1667" s="13">
        <f t="shared" si="309"/>
        <v>17.785356573577882</v>
      </c>
      <c r="O1667" s="13">
        <f t="shared" si="310"/>
        <v>33.064943467606724</v>
      </c>
      <c r="Q1667">
        <v>12.379679923721021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12.237456870588471</v>
      </c>
      <c r="G1668" s="13">
        <f t="shared" si="304"/>
        <v>0</v>
      </c>
      <c r="H1668" s="13">
        <f t="shared" si="305"/>
        <v>12.237456870588471</v>
      </c>
      <c r="I1668" s="16">
        <f t="shared" si="312"/>
        <v>42.753401465854537</v>
      </c>
      <c r="J1668" s="13">
        <f t="shared" si="306"/>
        <v>41.6002948085277</v>
      </c>
      <c r="K1668" s="13">
        <f t="shared" si="307"/>
        <v>1.1531066573268376</v>
      </c>
      <c r="L1668" s="13">
        <f t="shared" si="308"/>
        <v>0</v>
      </c>
      <c r="M1668" s="13">
        <f t="shared" si="313"/>
        <v>10.900702416063865</v>
      </c>
      <c r="N1668" s="13">
        <f t="shared" si="309"/>
        <v>6.7584354979595966</v>
      </c>
      <c r="O1668" s="13">
        <f t="shared" si="310"/>
        <v>6.7584354979595966</v>
      </c>
      <c r="Q1668">
        <v>17.83560199311701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20.43781066035611</v>
      </c>
      <c r="G1669" s="13">
        <f t="shared" si="304"/>
        <v>0</v>
      </c>
      <c r="H1669" s="13">
        <f t="shared" si="305"/>
        <v>20.43781066035611</v>
      </c>
      <c r="I1669" s="16">
        <f t="shared" si="312"/>
        <v>21.590917317682948</v>
      </c>
      <c r="J1669" s="13">
        <f t="shared" si="306"/>
        <v>21.43888409039339</v>
      </c>
      <c r="K1669" s="13">
        <f t="shared" si="307"/>
        <v>0.15203322728955726</v>
      </c>
      <c r="L1669" s="13">
        <f t="shared" si="308"/>
        <v>0</v>
      </c>
      <c r="M1669" s="13">
        <f t="shared" si="313"/>
        <v>4.1422669181042684</v>
      </c>
      <c r="N1669" s="13">
        <f t="shared" si="309"/>
        <v>2.5682054892246464</v>
      </c>
      <c r="O1669" s="13">
        <f t="shared" si="310"/>
        <v>2.5682054892246464</v>
      </c>
      <c r="Q1669">
        <v>17.88577435815893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1.544550847952546</v>
      </c>
      <c r="G1670" s="13">
        <f t="shared" ref="G1670:G1733" si="315">IF((F1670-$J$2)&gt;0,$I$2*(F1670-$J$2),0)</f>
        <v>0</v>
      </c>
      <c r="H1670" s="13">
        <f t="shared" ref="H1670:H1733" si="316">F1670-G1670</f>
        <v>1.544550847952546</v>
      </c>
      <c r="I1670" s="16">
        <f t="shared" si="312"/>
        <v>1.6965840752421033</v>
      </c>
      <c r="J1670" s="13">
        <f t="shared" ref="J1670:J1733" si="317">I1670/SQRT(1+(I1670/($K$2*(300+(25*Q1670)+0.05*(Q1670)^3)))^2)</f>
        <v>1.6965456049610457</v>
      </c>
      <c r="K1670" s="13">
        <f t="shared" ref="K1670:K1733" si="318">I1670-J1670</f>
        <v>3.8470281057634281E-5</v>
      </c>
      <c r="L1670" s="13">
        <f t="shared" ref="L1670:L1733" si="319">IF(K1670&gt;$N$2,(K1670-$N$2)/$L$2,0)</f>
        <v>0</v>
      </c>
      <c r="M1670" s="13">
        <f t="shared" si="313"/>
        <v>1.574061428879622</v>
      </c>
      <c r="N1670" s="13">
        <f t="shared" ref="N1670:N1733" si="320">$M$2*M1670</f>
        <v>0.97591808590536566</v>
      </c>
      <c r="O1670" s="13">
        <f t="shared" ref="O1670:O1733" si="321">N1670+G1670</f>
        <v>0.97591808590536566</v>
      </c>
      <c r="Q1670">
        <v>22.562153863011179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21.981522529942779</v>
      </c>
      <c r="G1671" s="13">
        <f t="shared" si="315"/>
        <v>0</v>
      </c>
      <c r="H1671" s="13">
        <f t="shared" si="316"/>
        <v>21.981522529942779</v>
      </c>
      <c r="I1671" s="16">
        <f t="shared" ref="I1671:I1734" si="323">H1671+K1670-L1670</f>
        <v>21.981561000223838</v>
      </c>
      <c r="J1671" s="13">
        <f t="shared" si="317"/>
        <v>21.940705370291465</v>
      </c>
      <c r="K1671" s="13">
        <f t="shared" si="318"/>
        <v>4.0855629932373461E-2</v>
      </c>
      <c r="L1671" s="13">
        <f t="shared" si="319"/>
        <v>0</v>
      </c>
      <c r="M1671" s="13">
        <f t="shared" ref="M1671:M1734" si="324">L1671+M1670-N1670</f>
        <v>0.59814334297425631</v>
      </c>
      <c r="N1671" s="13">
        <f t="shared" si="320"/>
        <v>0.37084887264403893</v>
      </c>
      <c r="O1671" s="13">
        <f t="shared" si="321"/>
        <v>0.37084887264403893</v>
      </c>
      <c r="Q1671">
        <v>27.702171768684551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20.00467967724288</v>
      </c>
      <c r="G1672" s="13">
        <f t="shared" si="315"/>
        <v>0</v>
      </c>
      <c r="H1672" s="13">
        <f t="shared" si="316"/>
        <v>20.00467967724288</v>
      </c>
      <c r="I1672" s="16">
        <f t="shared" si="323"/>
        <v>20.045535307175253</v>
      </c>
      <c r="J1672" s="13">
        <f t="shared" si="317"/>
        <v>20.012125765222361</v>
      </c>
      <c r="K1672" s="13">
        <f t="shared" si="318"/>
        <v>3.3409541952892141E-2</v>
      </c>
      <c r="L1672" s="13">
        <f t="shared" si="319"/>
        <v>0</v>
      </c>
      <c r="M1672" s="13">
        <f t="shared" si="324"/>
        <v>0.22729447033021738</v>
      </c>
      <c r="N1672" s="13">
        <f t="shared" si="320"/>
        <v>0.14092257160473479</v>
      </c>
      <c r="O1672" s="13">
        <f t="shared" si="321"/>
        <v>0.14092257160473479</v>
      </c>
      <c r="Q1672">
        <v>27.152605836357591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31.688565489479661</v>
      </c>
      <c r="G1673" s="13">
        <f t="shared" si="315"/>
        <v>0</v>
      </c>
      <c r="H1673" s="13">
        <f t="shared" si="316"/>
        <v>31.688565489479661</v>
      </c>
      <c r="I1673" s="16">
        <f t="shared" si="323"/>
        <v>31.721975031432553</v>
      </c>
      <c r="J1673" s="13">
        <f t="shared" si="317"/>
        <v>31.608215356921733</v>
      </c>
      <c r="K1673" s="13">
        <f t="shared" si="318"/>
        <v>0.11375967451082047</v>
      </c>
      <c r="L1673" s="13">
        <f t="shared" si="319"/>
        <v>0</v>
      </c>
      <c r="M1673" s="13">
        <f t="shared" si="324"/>
        <v>8.6371898725482593E-2</v>
      </c>
      <c r="N1673" s="13">
        <f t="shared" si="320"/>
        <v>5.3550577209799208E-2</v>
      </c>
      <c r="O1673" s="13">
        <f t="shared" si="321"/>
        <v>5.3550577209799208E-2</v>
      </c>
      <c r="Q1673">
        <v>28.244641870967751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15.32743212736108</v>
      </c>
      <c r="G1674" s="13">
        <f t="shared" si="315"/>
        <v>0</v>
      </c>
      <c r="H1674" s="13">
        <f t="shared" si="316"/>
        <v>15.32743212736108</v>
      </c>
      <c r="I1674" s="16">
        <f t="shared" si="323"/>
        <v>15.4411918018719</v>
      </c>
      <c r="J1674" s="13">
        <f t="shared" si="317"/>
        <v>15.421772729373437</v>
      </c>
      <c r="K1674" s="13">
        <f t="shared" si="318"/>
        <v>1.9419072498463308E-2</v>
      </c>
      <c r="L1674" s="13">
        <f t="shared" si="319"/>
        <v>0</v>
      </c>
      <c r="M1674" s="13">
        <f t="shared" si="324"/>
        <v>3.2821321515683385E-2</v>
      </c>
      <c r="N1674" s="13">
        <f t="shared" si="320"/>
        <v>2.0349219339723699E-2</v>
      </c>
      <c r="O1674" s="13">
        <f t="shared" si="321"/>
        <v>2.0349219339723699E-2</v>
      </c>
      <c r="Q1674">
        <v>25.414659907970041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3.074011643520091</v>
      </c>
      <c r="G1675" s="13">
        <f t="shared" si="315"/>
        <v>0</v>
      </c>
      <c r="H1675" s="13">
        <f t="shared" si="316"/>
        <v>3.074011643520091</v>
      </c>
      <c r="I1675" s="16">
        <f t="shared" si="323"/>
        <v>3.0934307160185543</v>
      </c>
      <c r="J1675" s="13">
        <f t="shared" si="317"/>
        <v>3.0931619020638959</v>
      </c>
      <c r="K1675" s="13">
        <f t="shared" si="318"/>
        <v>2.6881395465849778E-4</v>
      </c>
      <c r="L1675" s="13">
        <f t="shared" si="319"/>
        <v>0</v>
      </c>
      <c r="M1675" s="13">
        <f t="shared" si="324"/>
        <v>1.2472102175959687E-2</v>
      </c>
      <c r="N1675" s="13">
        <f t="shared" si="320"/>
        <v>7.732703349095006E-3</v>
      </c>
      <c r="O1675" s="13">
        <f t="shared" si="321"/>
        <v>7.732703349095006E-3</v>
      </c>
      <c r="Q1675">
        <v>21.554595828343061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111.7364914884712</v>
      </c>
      <c r="G1676" s="13">
        <f t="shared" si="315"/>
        <v>12.064489565644298</v>
      </c>
      <c r="H1676" s="13">
        <f t="shared" si="316"/>
        <v>99.672001922826908</v>
      </c>
      <c r="I1676" s="16">
        <f t="shared" si="323"/>
        <v>99.67227073678157</v>
      </c>
      <c r="J1676" s="13">
        <f t="shared" si="317"/>
        <v>81.516296492575748</v>
      </c>
      <c r="K1676" s="13">
        <f t="shared" si="318"/>
        <v>18.155974244205822</v>
      </c>
      <c r="L1676" s="13">
        <f t="shared" si="319"/>
        <v>0.64905133531402426</v>
      </c>
      <c r="M1676" s="13">
        <f t="shared" si="324"/>
        <v>0.65379073414088895</v>
      </c>
      <c r="N1676" s="13">
        <f t="shared" si="320"/>
        <v>0.40535025516735113</v>
      </c>
      <c r="O1676" s="13">
        <f t="shared" si="321"/>
        <v>12.469839820811648</v>
      </c>
      <c r="Q1676">
        <v>14.39041364840662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9.5426093596560069</v>
      </c>
      <c r="G1677" s="13">
        <f t="shared" si="315"/>
        <v>0</v>
      </c>
      <c r="H1677" s="13">
        <f t="shared" si="316"/>
        <v>9.5426093596560069</v>
      </c>
      <c r="I1677" s="16">
        <f t="shared" si="323"/>
        <v>27.049532268547804</v>
      </c>
      <c r="J1677" s="13">
        <f t="shared" si="317"/>
        <v>26.47741816280902</v>
      </c>
      <c r="K1677" s="13">
        <f t="shared" si="318"/>
        <v>0.57211410573878396</v>
      </c>
      <c r="L1677" s="13">
        <f t="shared" si="319"/>
        <v>0</v>
      </c>
      <c r="M1677" s="13">
        <f t="shared" si="324"/>
        <v>0.24844047897353783</v>
      </c>
      <c r="N1677" s="13">
        <f t="shared" si="320"/>
        <v>0.15403309696359346</v>
      </c>
      <c r="O1677" s="13">
        <f t="shared" si="321"/>
        <v>0.15403309696359346</v>
      </c>
      <c r="Q1677">
        <v>13.080155004195539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34.934978393344643</v>
      </c>
      <c r="G1678" s="13">
        <f t="shared" si="315"/>
        <v>0</v>
      </c>
      <c r="H1678" s="13">
        <f t="shared" si="316"/>
        <v>34.934978393344643</v>
      </c>
      <c r="I1678" s="16">
        <f t="shared" si="323"/>
        <v>35.507092499083427</v>
      </c>
      <c r="J1678" s="13">
        <f t="shared" si="317"/>
        <v>34.241677536376336</v>
      </c>
      <c r="K1678" s="13">
        <f t="shared" si="318"/>
        <v>1.2654149627070908</v>
      </c>
      <c r="L1678" s="13">
        <f t="shared" si="319"/>
        <v>0</v>
      </c>
      <c r="M1678" s="13">
        <f t="shared" si="324"/>
        <v>9.4407382009944363E-2</v>
      </c>
      <c r="N1678" s="13">
        <f t="shared" si="320"/>
        <v>5.8532576846165502E-2</v>
      </c>
      <c r="O1678" s="13">
        <f t="shared" si="321"/>
        <v>5.8532576846165502E-2</v>
      </c>
      <c r="Q1678">
        <v>13.079401737831869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161.92741099844801</v>
      </c>
      <c r="G1679" s="13">
        <f t="shared" si="315"/>
        <v>20.464778253302811</v>
      </c>
      <c r="H1679" s="13">
        <f t="shared" si="316"/>
        <v>141.46263274514519</v>
      </c>
      <c r="I1679" s="16">
        <f t="shared" si="323"/>
        <v>142.72804770785228</v>
      </c>
      <c r="J1679" s="13">
        <f t="shared" si="317"/>
        <v>93.276709955715333</v>
      </c>
      <c r="K1679" s="13">
        <f t="shared" si="318"/>
        <v>49.451337752136951</v>
      </c>
      <c r="L1679" s="13">
        <f t="shared" si="319"/>
        <v>19.708497952641356</v>
      </c>
      <c r="M1679" s="13">
        <f t="shared" si="324"/>
        <v>19.744372757805134</v>
      </c>
      <c r="N1679" s="13">
        <f t="shared" si="320"/>
        <v>12.241511109839184</v>
      </c>
      <c r="O1679" s="13">
        <f t="shared" si="321"/>
        <v>32.706289363141991</v>
      </c>
      <c r="Q1679">
        <v>12.363396951612909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4.6973665481260118</v>
      </c>
      <c r="G1680" s="13">
        <f t="shared" si="315"/>
        <v>0</v>
      </c>
      <c r="H1680" s="13">
        <f t="shared" si="316"/>
        <v>4.6973665481260118</v>
      </c>
      <c r="I1680" s="16">
        <f t="shared" si="323"/>
        <v>34.440206347621611</v>
      </c>
      <c r="J1680" s="13">
        <f t="shared" si="317"/>
        <v>33.668668547017603</v>
      </c>
      <c r="K1680" s="13">
        <f t="shared" si="318"/>
        <v>0.77153780060400834</v>
      </c>
      <c r="L1680" s="13">
        <f t="shared" si="319"/>
        <v>0</v>
      </c>
      <c r="M1680" s="13">
        <f t="shared" si="324"/>
        <v>7.5028616479659505</v>
      </c>
      <c r="N1680" s="13">
        <f t="shared" si="320"/>
        <v>4.6517742217388891</v>
      </c>
      <c r="O1680" s="13">
        <f t="shared" si="321"/>
        <v>4.6517742217388891</v>
      </c>
      <c r="Q1680">
        <v>16.132561796422241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3.0745168251312198</v>
      </c>
      <c r="G1681" s="13">
        <f t="shared" si="315"/>
        <v>0</v>
      </c>
      <c r="H1681" s="13">
        <f t="shared" si="316"/>
        <v>3.0745168251312198</v>
      </c>
      <c r="I1681" s="16">
        <f t="shared" si="323"/>
        <v>3.8460546257352282</v>
      </c>
      <c r="J1681" s="13">
        <f t="shared" si="317"/>
        <v>3.845539687119762</v>
      </c>
      <c r="K1681" s="13">
        <f t="shared" si="318"/>
        <v>5.1493861546614283E-4</v>
      </c>
      <c r="L1681" s="13">
        <f t="shared" si="319"/>
        <v>0</v>
      </c>
      <c r="M1681" s="13">
        <f t="shared" si="324"/>
        <v>2.8510874262270613</v>
      </c>
      <c r="N1681" s="13">
        <f t="shared" si="320"/>
        <v>1.767674204260778</v>
      </c>
      <c r="O1681" s="13">
        <f t="shared" si="321"/>
        <v>1.767674204260778</v>
      </c>
      <c r="Q1681">
        <v>21.577250446882079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27.88038584934084</v>
      </c>
      <c r="G1682" s="13">
        <f t="shared" si="315"/>
        <v>0</v>
      </c>
      <c r="H1682" s="13">
        <f t="shared" si="316"/>
        <v>27.88038584934084</v>
      </c>
      <c r="I1682" s="16">
        <f t="shared" si="323"/>
        <v>27.880900787956307</v>
      </c>
      <c r="J1682" s="13">
        <f t="shared" si="317"/>
        <v>27.697242213003637</v>
      </c>
      <c r="K1682" s="13">
        <f t="shared" si="318"/>
        <v>0.1836585749526698</v>
      </c>
      <c r="L1682" s="13">
        <f t="shared" si="319"/>
        <v>0</v>
      </c>
      <c r="M1682" s="13">
        <f t="shared" si="324"/>
        <v>1.0834132219662833</v>
      </c>
      <c r="N1682" s="13">
        <f t="shared" si="320"/>
        <v>0.67171619761909562</v>
      </c>
      <c r="O1682" s="13">
        <f t="shared" si="321"/>
        <v>0.67171619761909562</v>
      </c>
      <c r="Q1682">
        <v>21.974851557988909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5.0384444404592683</v>
      </c>
      <c r="G1683" s="13">
        <f t="shared" si="315"/>
        <v>0</v>
      </c>
      <c r="H1683" s="13">
        <f t="shared" si="316"/>
        <v>5.0384444404592683</v>
      </c>
      <c r="I1683" s="16">
        <f t="shared" si="323"/>
        <v>5.2221030154119381</v>
      </c>
      <c r="J1683" s="13">
        <f t="shared" si="317"/>
        <v>5.221182942562689</v>
      </c>
      <c r="K1683" s="13">
        <f t="shared" si="318"/>
        <v>9.2007284924910948E-4</v>
      </c>
      <c r="L1683" s="13">
        <f t="shared" si="319"/>
        <v>0</v>
      </c>
      <c r="M1683" s="13">
        <f t="shared" si="324"/>
        <v>0.41169702434718769</v>
      </c>
      <c r="N1683" s="13">
        <f t="shared" si="320"/>
        <v>0.25525215509525634</v>
      </c>
      <c r="O1683" s="13">
        <f t="shared" si="321"/>
        <v>0.25525215509525634</v>
      </c>
      <c r="Q1683">
        <v>23.971611046979199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31.274393939482831</v>
      </c>
      <c r="G1684" s="13">
        <f t="shared" si="315"/>
        <v>0</v>
      </c>
      <c r="H1684" s="13">
        <f t="shared" si="316"/>
        <v>31.274393939482831</v>
      </c>
      <c r="I1684" s="16">
        <f t="shared" si="323"/>
        <v>31.275314012332082</v>
      </c>
      <c r="J1684" s="13">
        <f t="shared" si="317"/>
        <v>31.179625815691594</v>
      </c>
      <c r="K1684" s="13">
        <f t="shared" si="318"/>
        <v>9.5688196640487888E-2</v>
      </c>
      <c r="L1684" s="13">
        <f t="shared" si="319"/>
        <v>0</v>
      </c>
      <c r="M1684" s="13">
        <f t="shared" si="324"/>
        <v>0.15644486925193135</v>
      </c>
      <c r="N1684" s="13">
        <f t="shared" si="320"/>
        <v>9.6995818936197437E-2</v>
      </c>
      <c r="O1684" s="13">
        <f t="shared" si="321"/>
        <v>9.6995818936197437E-2</v>
      </c>
      <c r="Q1684">
        <v>29.216557870967751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75.436605423447986</v>
      </c>
      <c r="G1685" s="13">
        <f t="shared" si="315"/>
        <v>5.9890973382774648</v>
      </c>
      <c r="H1685" s="13">
        <f t="shared" si="316"/>
        <v>69.447508085170526</v>
      </c>
      <c r="I1685" s="16">
        <f t="shared" si="323"/>
        <v>69.543196281811021</v>
      </c>
      <c r="J1685" s="13">
        <f t="shared" si="317"/>
        <v>68.123931340034744</v>
      </c>
      <c r="K1685" s="13">
        <f t="shared" si="318"/>
        <v>1.4192649417762766</v>
      </c>
      <c r="L1685" s="13">
        <f t="shared" si="319"/>
        <v>0</v>
      </c>
      <c r="M1685" s="13">
        <f t="shared" si="324"/>
        <v>5.9449050315733915E-2</v>
      </c>
      <c r="N1685" s="13">
        <f t="shared" si="320"/>
        <v>3.6858411195755024E-2</v>
      </c>
      <c r="O1685" s="13">
        <f t="shared" si="321"/>
        <v>6.0259557494732201</v>
      </c>
      <c r="Q1685">
        <v>26.819377222412189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29.07409265062325</v>
      </c>
      <c r="G1686" s="13">
        <f t="shared" si="315"/>
        <v>0</v>
      </c>
      <c r="H1686" s="13">
        <f t="shared" si="316"/>
        <v>29.07409265062325</v>
      </c>
      <c r="I1686" s="16">
        <f t="shared" si="323"/>
        <v>30.493357592399526</v>
      </c>
      <c r="J1686" s="13">
        <f t="shared" si="317"/>
        <v>30.295247143879557</v>
      </c>
      <c r="K1686" s="13">
        <f t="shared" si="318"/>
        <v>0.1981104485199694</v>
      </c>
      <c r="L1686" s="13">
        <f t="shared" si="319"/>
        <v>0</v>
      </c>
      <c r="M1686" s="13">
        <f t="shared" si="324"/>
        <v>2.2590639119978891E-2</v>
      </c>
      <c r="N1686" s="13">
        <f t="shared" si="320"/>
        <v>1.4006196254386913E-2</v>
      </c>
      <c r="O1686" s="13">
        <f t="shared" si="321"/>
        <v>1.4006196254386913E-2</v>
      </c>
      <c r="Q1686">
        <v>23.345519972158481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6.5222269981771781</v>
      </c>
      <c r="G1687" s="13">
        <f t="shared" si="315"/>
        <v>0</v>
      </c>
      <c r="H1687" s="13">
        <f t="shared" si="316"/>
        <v>6.5222269981771781</v>
      </c>
      <c r="I1687" s="16">
        <f t="shared" si="323"/>
        <v>6.7203374466971475</v>
      </c>
      <c r="J1687" s="13">
        <f t="shared" si="317"/>
        <v>6.7176462333138165</v>
      </c>
      <c r="K1687" s="13">
        <f t="shared" si="318"/>
        <v>2.6912133833310037E-3</v>
      </c>
      <c r="L1687" s="13">
        <f t="shared" si="319"/>
        <v>0</v>
      </c>
      <c r="M1687" s="13">
        <f t="shared" si="324"/>
        <v>8.5844428655919777E-3</v>
      </c>
      <c r="N1687" s="13">
        <f t="shared" si="320"/>
        <v>5.3223545766670263E-3</v>
      </c>
      <c r="O1687" s="13">
        <f t="shared" si="321"/>
        <v>5.3223545766670263E-3</v>
      </c>
      <c r="Q1687">
        <v>21.71996884107233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30.44156575087748</v>
      </c>
      <c r="G1688" s="13">
        <f t="shared" si="315"/>
        <v>0</v>
      </c>
      <c r="H1688" s="13">
        <f t="shared" si="316"/>
        <v>30.44156575087748</v>
      </c>
      <c r="I1688" s="16">
        <f t="shared" si="323"/>
        <v>30.444256964260809</v>
      </c>
      <c r="J1688" s="13">
        <f t="shared" si="317"/>
        <v>29.930918530172736</v>
      </c>
      <c r="K1688" s="13">
        <f t="shared" si="318"/>
        <v>0.51333843408807311</v>
      </c>
      <c r="L1688" s="13">
        <f t="shared" si="319"/>
        <v>0</v>
      </c>
      <c r="M1688" s="13">
        <f t="shared" si="324"/>
        <v>3.2620882889249515E-3</v>
      </c>
      <c r="N1688" s="13">
        <f t="shared" si="320"/>
        <v>2.0224947391334698E-3</v>
      </c>
      <c r="O1688" s="13">
        <f t="shared" si="321"/>
        <v>2.0224947391334698E-3</v>
      </c>
      <c r="Q1688">
        <v>16.46008967326701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66.643942709463332</v>
      </c>
      <c r="G1689" s="13">
        <f t="shared" si="315"/>
        <v>4.5174983747239041</v>
      </c>
      <c r="H1689" s="13">
        <f t="shared" si="316"/>
        <v>62.126444334739425</v>
      </c>
      <c r="I1689" s="16">
        <f t="shared" si="323"/>
        <v>62.639782768827502</v>
      </c>
      <c r="J1689" s="13">
        <f t="shared" si="317"/>
        <v>57.017692157594801</v>
      </c>
      <c r="K1689" s="13">
        <f t="shared" si="318"/>
        <v>5.6220906112327</v>
      </c>
      <c r="L1689" s="13">
        <f t="shared" si="319"/>
        <v>0</v>
      </c>
      <c r="M1689" s="13">
        <f t="shared" si="324"/>
        <v>1.2395935497914816E-3</v>
      </c>
      <c r="N1689" s="13">
        <f t="shared" si="320"/>
        <v>7.6854800087071862E-4</v>
      </c>
      <c r="O1689" s="13">
        <f t="shared" si="321"/>
        <v>4.5182669227247745</v>
      </c>
      <c r="Q1689">
        <v>13.981100951612911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2025-03-05T08:41:59Z</dcterms:modified>
</cp:coreProperties>
</file>