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CNRM-CERFACS-CNRM-CM5_r1i1p1_CLMcom-CCLM4-8-17_v1\"/>
    </mc:Choice>
  </mc:AlternateContent>
  <xr:revisionPtr revIDLastSave="0" documentId="13_ncr:1_{B92861DC-CA1A-4313-8762-ECEDD1FE5DFA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9" i="1" l="1"/>
  <c r="G1689" i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H1681" i="1"/>
  <c r="G1681" i="1"/>
  <c r="G1680" i="1"/>
  <c r="H1680" i="1" s="1"/>
  <c r="H1679" i="1"/>
  <c r="G1679" i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H1665" i="1"/>
  <c r="G1665" i="1"/>
  <c r="G1664" i="1"/>
  <c r="H1664" i="1" s="1"/>
  <c r="H1663" i="1"/>
  <c r="G1663" i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H1650" i="1"/>
  <c r="G1650" i="1"/>
  <c r="G1649" i="1"/>
  <c r="H1649" i="1" s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H1636" i="1"/>
  <c r="G1636" i="1"/>
  <c r="H1635" i="1"/>
  <c r="G1635" i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H1622" i="1"/>
  <c r="G1622" i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H1584" i="1"/>
  <c r="G1584" i="1"/>
  <c r="H1583" i="1"/>
  <c r="G1583" i="1"/>
  <c r="G1582" i="1"/>
  <c r="H1582" i="1" s="1"/>
  <c r="H1581" i="1"/>
  <c r="G1581" i="1"/>
  <c r="G1580" i="1"/>
  <c r="H1580" i="1" s="1"/>
  <c r="H1579" i="1"/>
  <c r="G1579" i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H1531" i="1"/>
  <c r="G1531" i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H1503" i="1"/>
  <c r="G1503" i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G1493" i="1"/>
  <c r="H1493" i="1" s="1"/>
  <c r="H1492" i="1"/>
  <c r="G1492" i="1"/>
  <c r="G1491" i="1"/>
  <c r="H1491" i="1" s="1"/>
  <c r="G1490" i="1"/>
  <c r="H1490" i="1" s="1"/>
  <c r="H1489" i="1"/>
  <c r="G1489" i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G1482" i="1"/>
  <c r="H1482" i="1" s="1"/>
  <c r="G1481" i="1"/>
  <c r="H1481" i="1" s="1"/>
  <c r="H1480" i="1"/>
  <c r="G1480" i="1"/>
  <c r="G1479" i="1"/>
  <c r="H1479" i="1" s="1"/>
  <c r="G1478" i="1"/>
  <c r="H1478" i="1" s="1"/>
  <c r="H1477" i="1"/>
  <c r="G1477" i="1"/>
  <c r="G1476" i="1"/>
  <c r="H1476" i="1" s="1"/>
  <c r="G1475" i="1"/>
  <c r="H1475" i="1" s="1"/>
  <c r="H1474" i="1"/>
  <c r="G1474" i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H1464" i="1"/>
  <c r="G1464" i="1"/>
  <c r="G1463" i="1"/>
  <c r="H1463" i="1" s="1"/>
  <c r="H1462" i="1"/>
  <c r="G1462" i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H1446" i="1"/>
  <c r="G1446" i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H1425" i="1"/>
  <c r="G1425" i="1"/>
  <c r="G1424" i="1"/>
  <c r="H1424" i="1" s="1"/>
  <c r="G1423" i="1"/>
  <c r="H1423" i="1" s="1"/>
  <c r="H1422" i="1"/>
  <c r="G1422" i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H1411" i="1"/>
  <c r="G1411" i="1"/>
  <c r="G1410" i="1"/>
  <c r="H1410" i="1" s="1"/>
  <c r="G1409" i="1"/>
  <c r="H1409" i="1" s="1"/>
  <c r="H1408" i="1"/>
  <c r="G1408" i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H1395" i="1"/>
  <c r="G1395" i="1"/>
  <c r="H1394" i="1"/>
  <c r="G1394" i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H1388" i="1"/>
  <c r="G1388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H1387" i="1"/>
  <c r="G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G1381" i="1"/>
  <c r="H1381" i="1" s="1"/>
  <c r="B1381" i="1"/>
  <c r="H1380" i="1"/>
  <c r="G1380" i="1"/>
  <c r="G1379" i="1"/>
  <c r="H1379" i="1" s="1"/>
  <c r="B1379" i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8" i="1"/>
  <c r="H1378" i="1" s="1"/>
  <c r="G1377" i="1"/>
  <c r="H1377" i="1" s="1"/>
  <c r="G1376" i="1"/>
  <c r="H1376" i="1" s="1"/>
  <c r="B1376" i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H1369" i="1"/>
  <c r="G1369" i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H1362" i="1"/>
  <c r="G1362" i="1"/>
  <c r="H1361" i="1"/>
  <c r="G1361" i="1"/>
  <c r="G1360" i="1"/>
  <c r="H1360" i="1" s="1"/>
  <c r="H1359" i="1"/>
  <c r="G1359" i="1"/>
  <c r="G1358" i="1"/>
  <c r="H1358" i="1" s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H1352" i="1"/>
  <c r="G1352" i="1"/>
  <c r="H1351" i="1"/>
  <c r="G1351" i="1"/>
  <c r="B1351" i="1"/>
  <c r="B1352" i="1" s="1"/>
  <c r="B1353" i="1" s="1"/>
  <c r="G1350" i="1"/>
  <c r="H1350" i="1" s="1"/>
  <c r="G1349" i="1"/>
  <c r="H1349" i="1" s="1"/>
  <c r="H1348" i="1"/>
  <c r="G1348" i="1"/>
  <c r="G1347" i="1"/>
  <c r="H1347" i="1" s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G1342" i="1"/>
  <c r="H1342" i="1" s="1"/>
  <c r="H1341" i="1"/>
  <c r="G1341" i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G1334" i="1"/>
  <c r="H1334" i="1" s="1"/>
  <c r="G1333" i="1"/>
  <c r="H1333" i="1" s="1"/>
  <c r="G1332" i="1"/>
  <c r="H1332" i="1" s="1"/>
  <c r="B1332" i="1"/>
  <c r="B1333" i="1" s="1"/>
  <c r="B1334" i="1" s="1"/>
  <c r="B1335" i="1" s="1"/>
  <c r="B1336" i="1" s="1"/>
  <c r="B1337" i="1" s="1"/>
  <c r="G1331" i="1"/>
  <c r="H1331" i="1" s="1"/>
  <c r="B1331" i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H1325" i="1"/>
  <c r="G1325" i="1"/>
  <c r="G1324" i="1"/>
  <c r="H1324" i="1" s="1"/>
  <c r="G1323" i="1"/>
  <c r="H1323" i="1" s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B1316" i="1"/>
  <c r="B1317" i="1" s="1"/>
  <c r="H1315" i="1"/>
  <c r="G1315" i="1"/>
  <c r="B1315" i="1"/>
  <c r="G1314" i="1"/>
  <c r="H1314" i="1" s="1"/>
  <c r="G1313" i="1"/>
  <c r="H1313" i="1" s="1"/>
  <c r="G1312" i="1"/>
  <c r="H1312" i="1" s="1"/>
  <c r="H1311" i="1"/>
  <c r="G1311" i="1"/>
  <c r="H1310" i="1"/>
  <c r="G1310" i="1"/>
  <c r="G1309" i="1"/>
  <c r="H1309" i="1" s="1"/>
  <c r="G1308" i="1"/>
  <c r="H1308" i="1" s="1"/>
  <c r="H1307" i="1"/>
  <c r="G1307" i="1"/>
  <c r="H1306" i="1"/>
  <c r="G1306" i="1"/>
  <c r="G1305" i="1"/>
  <c r="H1305" i="1" s="1"/>
  <c r="H1304" i="1"/>
  <c r="G1304" i="1"/>
  <c r="G1303" i="1"/>
  <c r="H1303" i="1" s="1"/>
  <c r="H1302" i="1"/>
  <c r="G1302" i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H1292" i="1"/>
  <c r="G1292" i="1"/>
  <c r="G1291" i="1"/>
  <c r="H1291" i="1" s="1"/>
  <c r="H1290" i="1"/>
  <c r="G1290" i="1"/>
  <c r="B1290" i="1"/>
  <c r="B1302" i="1" s="1"/>
  <c r="G1289" i="1"/>
  <c r="H1289" i="1" s="1"/>
  <c r="G1288" i="1"/>
  <c r="H1288" i="1" s="1"/>
  <c r="G1287" i="1"/>
  <c r="H1287" i="1" s="1"/>
  <c r="H1286" i="1"/>
  <c r="G1286" i="1"/>
  <c r="G1285" i="1"/>
  <c r="H1285" i="1" s="1"/>
  <c r="H1284" i="1"/>
  <c r="G1284" i="1"/>
  <c r="B1284" i="1"/>
  <c r="B1296" i="1" s="1"/>
  <c r="B1308" i="1" s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H1281" i="1"/>
  <c r="G1281" i="1"/>
  <c r="H1280" i="1"/>
  <c r="G1280" i="1"/>
  <c r="G1279" i="1"/>
  <c r="H1279" i="1" s="1"/>
  <c r="H1278" i="1"/>
  <c r="G1278" i="1"/>
  <c r="B1278" i="1"/>
  <c r="H1277" i="1"/>
  <c r="G1277" i="1"/>
  <c r="G1276" i="1"/>
  <c r="H1276" i="1" s="1"/>
  <c r="G1275" i="1"/>
  <c r="H1275" i="1" s="1"/>
  <c r="G1274" i="1"/>
  <c r="H1274" i="1" s="1"/>
  <c r="B1274" i="1"/>
  <c r="G1273" i="1"/>
  <c r="H1273" i="1" s="1"/>
  <c r="H1272" i="1"/>
  <c r="G1272" i="1"/>
  <c r="G1271" i="1"/>
  <c r="H1271" i="1" s="1"/>
  <c r="B1271" i="1"/>
  <c r="B1272" i="1" s="1"/>
  <c r="B1273" i="1" s="1"/>
  <c r="B1285" i="1" s="1"/>
  <c r="B1297" i="1" s="1"/>
  <c r="B1309" i="1" s="1"/>
  <c r="H1270" i="1"/>
  <c r="G1270" i="1"/>
  <c r="H1269" i="1"/>
  <c r="G1269" i="1"/>
  <c r="B1269" i="1"/>
  <c r="B1281" i="1" s="1"/>
  <c r="B1293" i="1" s="1"/>
  <c r="B1305" i="1" s="1"/>
  <c r="G1268" i="1"/>
  <c r="H1268" i="1" s="1"/>
  <c r="G1267" i="1"/>
  <c r="H1267" i="1" s="1"/>
  <c r="B1267" i="1"/>
  <c r="B1268" i="1" s="1"/>
  <c r="B1280" i="1" s="1"/>
  <c r="B1292" i="1" s="1"/>
  <c r="B1304" i="1" s="1"/>
  <c r="H1266" i="1"/>
  <c r="G1266" i="1"/>
  <c r="G1265" i="1"/>
  <c r="H1265" i="1" s="1"/>
  <c r="H1264" i="1"/>
  <c r="G1264" i="1"/>
  <c r="G1263" i="1"/>
  <c r="H1263" i="1" s="1"/>
  <c r="B1263" i="1"/>
  <c r="B1264" i="1" s="1"/>
  <c r="B1265" i="1" s="1"/>
  <c r="G1262" i="1"/>
  <c r="H1262" i="1" s="1"/>
  <c r="G1261" i="1"/>
  <c r="H1261" i="1" s="1"/>
  <c r="G1260" i="1"/>
  <c r="H1260" i="1" s="1"/>
  <c r="B1260" i="1"/>
  <c r="B1261" i="1" s="1"/>
  <c r="B1262" i="1" s="1"/>
  <c r="H1259" i="1"/>
  <c r="G1259" i="1"/>
  <c r="B1259" i="1"/>
  <c r="G1258" i="1"/>
  <c r="H1258" i="1" s="1"/>
  <c r="H1257" i="1"/>
  <c r="G1257" i="1"/>
  <c r="H1256" i="1"/>
  <c r="G1256" i="1"/>
  <c r="H1255" i="1"/>
  <c r="G1255" i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H1243" i="1"/>
  <c r="G1243" i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H1237" i="1"/>
  <c r="G1237" i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H1232" i="1"/>
  <c r="G1232" i="1"/>
  <c r="G1231" i="1"/>
  <c r="H1231" i="1" s="1"/>
  <c r="B1231" i="1"/>
  <c r="B1232" i="1" s="1"/>
  <c r="B1233" i="1" s="1"/>
  <c r="H1230" i="1"/>
  <c r="G1230" i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B1214" i="1"/>
  <c r="B1215" i="1" s="1"/>
  <c r="B1216" i="1" s="1"/>
  <c r="B1217" i="1" s="1"/>
  <c r="H1213" i="1"/>
  <c r="G1213" i="1"/>
  <c r="G1212" i="1"/>
  <c r="H1212" i="1" s="1"/>
  <c r="H1211" i="1"/>
  <c r="G1211" i="1"/>
  <c r="B1211" i="1"/>
  <c r="B1212" i="1" s="1"/>
  <c r="B1213" i="1" s="1"/>
  <c r="G1210" i="1"/>
  <c r="H1210" i="1" s="1"/>
  <c r="G1209" i="1"/>
  <c r="H1209" i="1" s="1"/>
  <c r="B1209" i="1"/>
  <c r="H1208" i="1"/>
  <c r="G1208" i="1"/>
  <c r="B1208" i="1"/>
  <c r="G1207" i="1"/>
  <c r="H1207" i="1" s="1"/>
  <c r="B1207" i="1"/>
  <c r="G1206" i="1"/>
  <c r="H1206" i="1" s="1"/>
  <c r="H1205" i="1"/>
  <c r="G1205" i="1"/>
  <c r="G1204" i="1"/>
  <c r="H1204" i="1" s="1"/>
  <c r="G1203" i="1"/>
  <c r="H1203" i="1" s="1"/>
  <c r="G1202" i="1"/>
  <c r="H1202" i="1" s="1"/>
  <c r="H1201" i="1"/>
  <c r="G1201" i="1"/>
  <c r="H1200" i="1"/>
  <c r="G1200" i="1"/>
  <c r="H1199" i="1"/>
  <c r="G1199" i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H1196" i="1"/>
  <c r="G1196" i="1"/>
  <c r="B1196" i="1"/>
  <c r="B1197" i="1" s="1"/>
  <c r="G1195" i="1"/>
  <c r="H1195" i="1" s="1"/>
  <c r="B1195" i="1"/>
  <c r="G1194" i="1"/>
  <c r="H1194" i="1" s="1"/>
  <c r="G1193" i="1"/>
  <c r="H1193" i="1" s="1"/>
  <c r="H1192" i="1"/>
  <c r="G1192" i="1"/>
  <c r="G1191" i="1"/>
  <c r="H1191" i="1" s="1"/>
  <c r="G1190" i="1"/>
  <c r="H1190" i="1" s="1"/>
  <c r="H1189" i="1"/>
  <c r="G1189" i="1"/>
  <c r="H1188" i="1"/>
  <c r="G1188" i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G1176" i="1"/>
  <c r="H1176" i="1" s="1"/>
  <c r="H1175" i="1"/>
  <c r="G1175" i="1"/>
  <c r="G1174" i="1"/>
  <c r="H1174" i="1" s="1"/>
  <c r="H1173" i="1"/>
  <c r="G1173" i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G1166" i="1"/>
  <c r="H1166" i="1" s="1"/>
  <c r="G1165" i="1"/>
  <c r="H1165" i="1" s="1"/>
  <c r="H1164" i="1"/>
  <c r="G1164" i="1"/>
  <c r="G1163" i="1"/>
  <c r="H1163" i="1" s="1"/>
  <c r="H1162" i="1"/>
  <c r="G1162" i="1"/>
  <c r="G1161" i="1"/>
  <c r="H1161" i="1" s="1"/>
  <c r="G1160" i="1"/>
  <c r="H1160" i="1" s="1"/>
  <c r="G1159" i="1"/>
  <c r="H1159" i="1" s="1"/>
  <c r="H1158" i="1"/>
  <c r="G1158" i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G1149" i="1"/>
  <c r="H1149" i="1" s="1"/>
  <c r="G1148" i="1"/>
  <c r="H1148" i="1" s="1"/>
  <c r="G1147" i="1"/>
  <c r="H1147" i="1" s="1"/>
  <c r="H1146" i="1"/>
  <c r="G1146" i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H1125" i="1"/>
  <c r="G1125" i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H1099" i="1"/>
  <c r="G1099" i="1"/>
  <c r="G1098" i="1"/>
  <c r="H1098" i="1" s="1"/>
  <c r="H1097" i="1"/>
  <c r="G1097" i="1"/>
  <c r="G1096" i="1"/>
  <c r="H1096" i="1" s="1"/>
  <c r="G1095" i="1"/>
  <c r="H1095" i="1" s="1"/>
  <c r="G1094" i="1"/>
  <c r="H1094" i="1" s="1"/>
  <c r="G1093" i="1"/>
  <c r="H1093" i="1" s="1"/>
  <c r="H1092" i="1"/>
  <c r="G1092" i="1"/>
  <c r="G1091" i="1"/>
  <c r="H1091" i="1" s="1"/>
  <c r="H1090" i="1"/>
  <c r="G1090" i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H1074" i="1"/>
  <c r="G1074" i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H1064" i="1"/>
  <c r="G1064" i="1"/>
  <c r="H1063" i="1"/>
  <c r="G1063" i="1"/>
  <c r="G1062" i="1"/>
  <c r="H1062" i="1" s="1"/>
  <c r="G1061" i="1"/>
  <c r="H1061" i="1" s="1"/>
  <c r="H1060" i="1"/>
  <c r="G1060" i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H1053" i="1"/>
  <c r="G1053" i="1"/>
  <c r="G1052" i="1"/>
  <c r="H1052" i="1" s="1"/>
  <c r="H1051" i="1"/>
  <c r="G1051" i="1"/>
  <c r="G1050" i="1"/>
  <c r="H1050" i="1" s="1"/>
  <c r="G1049" i="1"/>
  <c r="H1049" i="1" s="1"/>
  <c r="G1048" i="1"/>
  <c r="H1048" i="1" s="1"/>
  <c r="G1047" i="1"/>
  <c r="H1047" i="1" s="1"/>
  <c r="G1046" i="1"/>
  <c r="H1046" i="1" s="1"/>
  <c r="H1045" i="1"/>
  <c r="G1045" i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H1025" i="1"/>
  <c r="G1025" i="1"/>
  <c r="G1024" i="1"/>
  <c r="H1024" i="1" s="1"/>
  <c r="H1023" i="1"/>
  <c r="G1023" i="1"/>
  <c r="G1022" i="1"/>
  <c r="H1022" i="1" s="1"/>
  <c r="H1021" i="1"/>
  <c r="G1021" i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H1010" i="1"/>
  <c r="G1010" i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H997" i="1"/>
  <c r="G997" i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H985" i="1"/>
  <c r="G985" i="1"/>
  <c r="H984" i="1"/>
  <c r="G984" i="1"/>
  <c r="G983" i="1"/>
  <c r="H983" i="1" s="1"/>
  <c r="G982" i="1"/>
  <c r="H982" i="1" s="1"/>
  <c r="H981" i="1"/>
  <c r="G981" i="1"/>
  <c r="H980" i="1"/>
  <c r="G980" i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H971" i="1"/>
  <c r="G971" i="1"/>
  <c r="H970" i="1"/>
  <c r="G970" i="1"/>
  <c r="G969" i="1"/>
  <c r="H969" i="1" s="1"/>
  <c r="G968" i="1"/>
  <c r="H968" i="1" s="1"/>
  <c r="H967" i="1"/>
  <c r="G967" i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G942" i="1"/>
  <c r="H942" i="1" s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B923" i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922" i="1"/>
  <c r="G922" i="1"/>
  <c r="G921" i="1"/>
  <c r="H921" i="1" s="1"/>
  <c r="G920" i="1"/>
  <c r="H920" i="1" s="1"/>
  <c r="H919" i="1"/>
  <c r="G919" i="1"/>
  <c r="G918" i="1"/>
  <c r="H918" i="1" s="1"/>
  <c r="G917" i="1"/>
  <c r="H917" i="1" s="1"/>
  <c r="H916" i="1"/>
  <c r="G916" i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G909" i="1"/>
  <c r="H909" i="1" s="1"/>
  <c r="G908" i="1"/>
  <c r="H908" i="1" s="1"/>
  <c r="H907" i="1"/>
  <c r="G907" i="1"/>
  <c r="G906" i="1"/>
  <c r="H906" i="1" s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05" i="1"/>
  <c r="H905" i="1" s="1"/>
  <c r="G904" i="1"/>
  <c r="H904" i="1" s="1"/>
  <c r="H903" i="1"/>
  <c r="G903" i="1"/>
  <c r="G902" i="1"/>
  <c r="H902" i="1" s="1"/>
  <c r="H901" i="1"/>
  <c r="G901" i="1"/>
  <c r="H900" i="1"/>
  <c r="G900" i="1"/>
  <c r="G899" i="1"/>
  <c r="H899" i="1" s="1"/>
  <c r="H898" i="1"/>
  <c r="G898" i="1"/>
  <c r="G897" i="1"/>
  <c r="H897" i="1" s="1"/>
  <c r="G896" i="1"/>
  <c r="H896" i="1" s="1"/>
  <c r="G895" i="1"/>
  <c r="H895" i="1" s="1"/>
  <c r="H894" i="1"/>
  <c r="G894" i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B877" i="1" s="1"/>
  <c r="G875" i="1"/>
  <c r="H875" i="1" s="1"/>
  <c r="B875" i="1"/>
  <c r="B887" i="1" s="1"/>
  <c r="B899" i="1" s="1"/>
  <c r="B911" i="1" s="1"/>
  <c r="G874" i="1"/>
  <c r="H874" i="1" s="1"/>
  <c r="G873" i="1"/>
  <c r="H873" i="1" s="1"/>
  <c r="G872" i="1"/>
  <c r="H872" i="1" s="1"/>
  <c r="B872" i="1"/>
  <c r="H871" i="1"/>
  <c r="G871" i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H869" i="1"/>
  <c r="G869" i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H857" i="1"/>
  <c r="G857" i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G849" i="1"/>
  <c r="H849" i="1" s="1"/>
  <c r="H848" i="1"/>
  <c r="G848" i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H841" i="1"/>
  <c r="G841" i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B837" i="1"/>
  <c r="H836" i="1"/>
  <c r="G836" i="1"/>
  <c r="B836" i="1"/>
  <c r="H835" i="1"/>
  <c r="G835" i="1"/>
  <c r="B835" i="1"/>
  <c r="H834" i="1"/>
  <c r="G834" i="1"/>
  <c r="G833" i="1"/>
  <c r="H833" i="1" s="1"/>
  <c r="G832" i="1"/>
  <c r="H832" i="1" s="1"/>
  <c r="G831" i="1"/>
  <c r="H831" i="1" s="1"/>
  <c r="G830" i="1"/>
  <c r="H830" i="1" s="1"/>
  <c r="H829" i="1"/>
  <c r="G829" i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H819" i="1"/>
  <c r="G819" i="1"/>
  <c r="H818" i="1"/>
  <c r="G818" i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H805" i="1"/>
  <c r="G805" i="1"/>
  <c r="G804" i="1"/>
  <c r="H804" i="1" s="1"/>
  <c r="B804" i="1"/>
  <c r="B805" i="1" s="1"/>
  <c r="B806" i="1" s="1"/>
  <c r="B807" i="1" s="1"/>
  <c r="B808" i="1" s="1"/>
  <c r="B809" i="1" s="1"/>
  <c r="H803" i="1"/>
  <c r="G803" i="1"/>
  <c r="B803" i="1"/>
  <c r="G802" i="1"/>
  <c r="H802" i="1" s="1"/>
  <c r="G801" i="1"/>
  <c r="H801" i="1" s="1"/>
  <c r="G800" i="1"/>
  <c r="H800" i="1" s="1"/>
  <c r="B800" i="1"/>
  <c r="B801" i="1" s="1"/>
  <c r="H799" i="1"/>
  <c r="G799" i="1"/>
  <c r="B799" i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H780" i="1"/>
  <c r="G780" i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H750" i="1"/>
  <c r="G750" i="1"/>
  <c r="G749" i="1"/>
  <c r="H749" i="1" s="1"/>
  <c r="G748" i="1"/>
  <c r="H748" i="1" s="1"/>
  <c r="H747" i="1"/>
  <c r="G747" i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G735" i="1"/>
  <c r="H735" i="1" s="1"/>
  <c r="H734" i="1"/>
  <c r="G734" i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H704" i="1"/>
  <c r="G704" i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H695" i="1"/>
  <c r="G695" i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H685" i="1"/>
  <c r="G685" i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H675" i="1"/>
  <c r="G675" i="1"/>
  <c r="G674" i="1"/>
  <c r="H674" i="1" s="1"/>
  <c r="G673" i="1"/>
  <c r="H673" i="1" s="1"/>
  <c r="H672" i="1"/>
  <c r="G672" i="1"/>
  <c r="G671" i="1"/>
  <c r="H671" i="1" s="1"/>
  <c r="G670" i="1"/>
  <c r="H670" i="1" s="1"/>
  <c r="H669" i="1"/>
  <c r="G669" i="1"/>
  <c r="H668" i="1"/>
  <c r="G668" i="1"/>
  <c r="G667" i="1"/>
  <c r="H667" i="1" s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H644" i="1"/>
  <c r="G644" i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H629" i="1"/>
  <c r="G629" i="1"/>
  <c r="G628" i="1"/>
  <c r="H628" i="1" s="1"/>
  <c r="G627" i="1"/>
  <c r="H627" i="1" s="1"/>
  <c r="H626" i="1"/>
  <c r="G626" i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H619" i="1"/>
  <c r="G619" i="1"/>
  <c r="G618" i="1"/>
  <c r="H618" i="1" s="1"/>
  <c r="G617" i="1"/>
  <c r="H617" i="1" s="1"/>
  <c r="H616" i="1"/>
  <c r="G616" i="1"/>
  <c r="G615" i="1"/>
  <c r="H615" i="1" s="1"/>
  <c r="H614" i="1"/>
  <c r="G614" i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H599" i="1"/>
  <c r="G599" i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G589" i="1"/>
  <c r="H589" i="1" s="1"/>
  <c r="G588" i="1"/>
  <c r="H588" i="1" s="1"/>
  <c r="G587" i="1"/>
  <c r="H587" i="1" s="1"/>
  <c r="G586" i="1"/>
  <c r="H586" i="1" s="1"/>
  <c r="H585" i="1"/>
  <c r="G585" i="1"/>
  <c r="G584" i="1"/>
  <c r="H584" i="1" s="1"/>
  <c r="G583" i="1"/>
  <c r="H583" i="1" s="1"/>
  <c r="H582" i="1"/>
  <c r="G582" i="1"/>
  <c r="G581" i="1"/>
  <c r="H581" i="1" s="1"/>
  <c r="H580" i="1"/>
  <c r="G580" i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H571" i="1"/>
  <c r="G571" i="1"/>
  <c r="G570" i="1"/>
  <c r="H570" i="1" s="1"/>
  <c r="H569" i="1"/>
  <c r="G569" i="1"/>
  <c r="G568" i="1"/>
  <c r="H568" i="1" s="1"/>
  <c r="G567" i="1"/>
  <c r="H567" i="1" s="1"/>
  <c r="H566" i="1"/>
  <c r="G566" i="1"/>
  <c r="G565" i="1"/>
  <c r="H565" i="1" s="1"/>
  <c r="G564" i="1"/>
  <c r="H564" i="1" s="1"/>
  <c r="H563" i="1"/>
  <c r="G563" i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G529" i="1"/>
  <c r="H529" i="1" s="1"/>
  <c r="H528" i="1"/>
  <c r="G528" i="1"/>
  <c r="H527" i="1"/>
  <c r="G527" i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H516" i="1"/>
  <c r="G516" i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H501" i="1"/>
  <c r="G501" i="1"/>
  <c r="H500" i="1"/>
  <c r="G500" i="1"/>
  <c r="G499" i="1"/>
  <c r="H499" i="1" s="1"/>
  <c r="G498" i="1"/>
  <c r="H498" i="1" s="1"/>
  <c r="H497" i="1"/>
  <c r="G497" i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80" i="1" s="1"/>
  <c r="B481" i="1" s="1"/>
  <c r="G478" i="1"/>
  <c r="H478" i="1" s="1"/>
  <c r="G477" i="1"/>
  <c r="H477" i="1" s="1"/>
  <c r="G476" i="1"/>
  <c r="H476" i="1" s="1"/>
  <c r="G475" i="1"/>
  <c r="H475" i="1" s="1"/>
  <c r="B475" i="1"/>
  <c r="H474" i="1"/>
  <c r="G474" i="1"/>
  <c r="G473" i="1"/>
  <c r="H473" i="1" s="1"/>
  <c r="G472" i="1"/>
  <c r="H472" i="1" s="1"/>
  <c r="H471" i="1"/>
  <c r="G471" i="1"/>
  <c r="G470" i="1"/>
  <c r="H470" i="1" s="1"/>
  <c r="G469" i="1"/>
  <c r="H469" i="1" s="1"/>
  <c r="B469" i="1"/>
  <c r="B470" i="1" s="1"/>
  <c r="B471" i="1" s="1"/>
  <c r="B472" i="1" s="1"/>
  <c r="B473" i="1" s="1"/>
  <c r="H468" i="1"/>
  <c r="G468" i="1"/>
  <c r="B468" i="1"/>
  <c r="H467" i="1"/>
  <c r="G467" i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H458" i="1"/>
  <c r="G458" i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H446" i="1"/>
  <c r="G446" i="1"/>
  <c r="H445" i="1"/>
  <c r="G445" i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H441" i="1"/>
  <c r="G441" i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H429" i="1"/>
  <c r="G429" i="1"/>
  <c r="B429" i="1"/>
  <c r="G428" i="1"/>
  <c r="H428" i="1" s="1"/>
  <c r="B428" i="1"/>
  <c r="G427" i="1"/>
  <c r="H427" i="1" s="1"/>
  <c r="B427" i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H417" i="1"/>
  <c r="G417" i="1"/>
  <c r="G416" i="1"/>
  <c r="H416" i="1" s="1"/>
  <c r="H415" i="1"/>
  <c r="G415" i="1"/>
  <c r="B415" i="1"/>
  <c r="B416" i="1" s="1"/>
  <c r="B417" i="1" s="1"/>
  <c r="H414" i="1"/>
  <c r="G414" i="1"/>
  <c r="H413" i="1"/>
  <c r="G413" i="1"/>
  <c r="G412" i="1"/>
  <c r="H412" i="1" s="1"/>
  <c r="G411" i="1"/>
  <c r="H411" i="1" s="1"/>
  <c r="H410" i="1"/>
  <c r="G410" i="1"/>
  <c r="G409" i="1"/>
  <c r="H409" i="1" s="1"/>
  <c r="B409" i="1"/>
  <c r="B410" i="1" s="1"/>
  <c r="B411" i="1" s="1"/>
  <c r="B412" i="1" s="1"/>
  <c r="B413" i="1" s="1"/>
  <c r="H408" i="1"/>
  <c r="G408" i="1"/>
  <c r="G407" i="1"/>
  <c r="H407" i="1" s="1"/>
  <c r="B407" i="1"/>
  <c r="B408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H379" i="1"/>
  <c r="G379" i="1"/>
  <c r="H378" i="1"/>
  <c r="G378" i="1"/>
  <c r="H377" i="1"/>
  <c r="G377" i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H354" i="1"/>
  <c r="G354" i="1"/>
  <c r="G353" i="1"/>
  <c r="H353" i="1" s="1"/>
  <c r="G352" i="1"/>
  <c r="H352" i="1" s="1"/>
  <c r="H351" i="1"/>
  <c r="G351" i="1"/>
  <c r="H350" i="1"/>
  <c r="G350" i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H329" i="1"/>
  <c r="G329" i="1"/>
  <c r="G328" i="1"/>
  <c r="H328" i="1" s="1"/>
  <c r="G327" i="1"/>
  <c r="H327" i="1" s="1"/>
  <c r="H326" i="1"/>
  <c r="G326" i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H311" i="1"/>
  <c r="G311" i="1"/>
  <c r="G310" i="1"/>
  <c r="H310" i="1" s="1"/>
  <c r="H309" i="1"/>
  <c r="G309" i="1"/>
  <c r="H308" i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H298" i="1"/>
  <c r="G298" i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H288" i="1"/>
  <c r="G288" i="1"/>
  <c r="H287" i="1"/>
  <c r="G287" i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H271" i="1"/>
  <c r="G271" i="1"/>
  <c r="G270" i="1"/>
  <c r="H270" i="1" s="1"/>
  <c r="G269" i="1"/>
  <c r="H269" i="1" s="1"/>
  <c r="H268" i="1"/>
  <c r="G268" i="1"/>
  <c r="H267" i="1"/>
  <c r="G267" i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H245" i="1"/>
  <c r="G245" i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H231" i="1"/>
  <c r="G231" i="1"/>
  <c r="H230" i="1"/>
  <c r="G230" i="1"/>
  <c r="H229" i="1"/>
  <c r="G229" i="1"/>
  <c r="G228" i="1"/>
  <c r="H228" i="1" s="1"/>
  <c r="G227" i="1"/>
  <c r="H227" i="1" s="1"/>
  <c r="H226" i="1"/>
  <c r="G226" i="1"/>
  <c r="G225" i="1"/>
  <c r="H225" i="1" s="1"/>
  <c r="G224" i="1"/>
  <c r="H224" i="1" s="1"/>
  <c r="G223" i="1"/>
  <c r="H223" i="1" s="1"/>
  <c r="H222" i="1"/>
  <c r="G222" i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H214" i="1"/>
  <c r="G214" i="1"/>
  <c r="G213" i="1"/>
  <c r="H213" i="1" s="1"/>
  <c r="H212" i="1"/>
  <c r="G212" i="1"/>
  <c r="G211" i="1"/>
  <c r="H211" i="1" s="1"/>
  <c r="G210" i="1"/>
  <c r="H210" i="1" s="1"/>
  <c r="H209" i="1"/>
  <c r="G209" i="1"/>
  <c r="H208" i="1"/>
  <c r="G208" i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H201" i="1"/>
  <c r="G201" i="1"/>
  <c r="G200" i="1"/>
  <c r="H200" i="1" s="1"/>
  <c r="H199" i="1"/>
  <c r="G199" i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H191" i="1"/>
  <c r="G191" i="1"/>
  <c r="G190" i="1"/>
  <c r="H190" i="1" s="1"/>
  <c r="H189" i="1"/>
  <c r="G189" i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H172" i="1"/>
  <c r="G172" i="1"/>
  <c r="H171" i="1"/>
  <c r="G171" i="1"/>
  <c r="G170" i="1"/>
  <c r="H170" i="1" s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H142" i="1"/>
  <c r="G142" i="1"/>
  <c r="H141" i="1"/>
  <c r="G141" i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H126" i="1"/>
  <c r="G126" i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H118" i="1"/>
  <c r="G118" i="1"/>
  <c r="H117" i="1"/>
  <c r="G117" i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H110" i="1"/>
  <c r="G110" i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H101" i="1"/>
  <c r="G101" i="1"/>
  <c r="G100" i="1"/>
  <c r="H100" i="1" s="1"/>
  <c r="G99" i="1"/>
  <c r="H99" i="1" s="1"/>
  <c r="H98" i="1"/>
  <c r="G98" i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G85" i="1"/>
  <c r="H85" i="1" s="1"/>
  <c r="H84" i="1"/>
  <c r="G84" i="1"/>
  <c r="H83" i="1"/>
  <c r="G83" i="1"/>
  <c r="B83" i="1"/>
  <c r="G82" i="1"/>
  <c r="H82" i="1" s="1"/>
  <c r="G81" i="1"/>
  <c r="H81" i="1" s="1"/>
  <c r="H80" i="1"/>
  <c r="G80" i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H63" i="1"/>
  <c r="G63" i="1"/>
  <c r="G62" i="1"/>
  <c r="H62" i="1" s="1"/>
  <c r="G61" i="1"/>
  <c r="H61" i="1" s="1"/>
  <c r="G60" i="1"/>
  <c r="H60" i="1" s="1"/>
  <c r="H59" i="1"/>
  <c r="G59" i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G50" i="1"/>
  <c r="H50" i="1" s="1"/>
  <c r="H49" i="1"/>
  <c r="G49" i="1"/>
  <c r="B49" i="1"/>
  <c r="B50" i="1" s="1"/>
  <c r="B51" i="1" s="1"/>
  <c r="B52" i="1" s="1"/>
  <c r="B53" i="1" s="1"/>
  <c r="G48" i="1"/>
  <c r="H48" i="1" s="1"/>
  <c r="G47" i="1"/>
  <c r="H47" i="1" s="1"/>
  <c r="B47" i="1"/>
  <c r="B48" i="1" s="1"/>
  <c r="G46" i="1"/>
  <c r="H46" i="1" s="1"/>
  <c r="G45" i="1"/>
  <c r="H45" i="1" s="1"/>
  <c r="H44" i="1"/>
  <c r="G44" i="1"/>
  <c r="G43" i="1"/>
  <c r="H43" i="1" s="1"/>
  <c r="B43" i="1"/>
  <c r="B44" i="1" s="1"/>
  <c r="B45" i="1" s="1"/>
  <c r="H42" i="1"/>
  <c r="G42" i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B32" i="1"/>
  <c r="B33" i="1" s="1"/>
  <c r="H31" i="1"/>
  <c r="G31" i="1"/>
  <c r="B31" i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H20" i="1"/>
  <c r="G20" i="1"/>
  <c r="B20" i="1"/>
  <c r="B21" i="1" s="1"/>
  <c r="G19" i="1"/>
  <c r="H19" i="1" s="1"/>
  <c r="B19" i="1"/>
  <c r="G18" i="1"/>
  <c r="H18" i="1" s="1"/>
  <c r="H17" i="1"/>
  <c r="G17" i="1"/>
  <c r="G16" i="1"/>
  <c r="H16" i="1" s="1"/>
  <c r="H15" i="1"/>
  <c r="G15" i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B9" i="1"/>
  <c r="H8" i="1"/>
  <c r="G8" i="1"/>
  <c r="G7" i="1"/>
  <c r="H7" i="1" s="1"/>
  <c r="B7" i="1"/>
  <c r="B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3" i="1" l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9" i="1"/>
  <c r="B1291" i="1" s="1"/>
  <c r="B1303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J6" i="1"/>
  <c r="K6" i="1" s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0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6" i="1"/>
  <c r="B1298" i="1" s="1"/>
  <c r="B1310" i="1" s="1"/>
  <c r="B1275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L6" i="1" l="1"/>
  <c r="M6" i="1" s="1"/>
  <c r="N6" i="1" s="1"/>
  <c r="O6" i="1" s="1"/>
  <c r="I7" i="1"/>
  <c r="J7" i="1"/>
  <c r="K7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1287" i="1"/>
  <c r="B1299" i="1" s="1"/>
  <c r="B1311" i="1" s="1"/>
  <c r="B1276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L7" i="1" l="1"/>
  <c r="M7" i="1" s="1"/>
  <c r="N7" i="1" s="1"/>
  <c r="O7" i="1" s="1"/>
  <c r="I8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277" i="1"/>
  <c r="B1289" i="1" s="1"/>
  <c r="B1301" i="1" s="1"/>
  <c r="B1313" i="1" s="1"/>
  <c r="B1288" i="1"/>
  <c r="B1300" i="1" s="1"/>
  <c r="B1312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J8" i="1"/>
  <c r="K8" i="1" s="1"/>
  <c r="L8" i="1" l="1"/>
  <c r="M8" i="1" s="1"/>
  <c r="N8" i="1" s="1"/>
  <c r="O8" i="1" s="1"/>
  <c r="I9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9" i="1" l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 l="1"/>
  <c r="J42" i="1"/>
  <c r="K42" i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 l="1"/>
  <c r="J45" i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l="1"/>
  <c r="K53" i="1"/>
  <c r="L53" i="1" l="1"/>
  <c r="M53" i="1" s="1"/>
  <c r="N53" i="1" s="1"/>
  <c r="O53" i="1" s="1"/>
  <c r="I54" i="1" l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 l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l="1"/>
  <c r="K88" i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 l="1"/>
  <c r="J273" i="1" l="1"/>
  <c r="K273" i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 l="1"/>
  <c r="J426" i="1" s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 l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 l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 l="1"/>
  <c r="J539" i="1" l="1"/>
  <c r="K539" i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 l="1"/>
  <c r="J541" i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 l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 l="1"/>
  <c r="J599" i="1" l="1"/>
  <c r="K599" i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 l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 s="1"/>
  <c r="K695" i="1" l="1"/>
  <c r="L695" i="1" s="1"/>
  <c r="M695" i="1" s="1"/>
  <c r="N695" i="1" s="1"/>
  <c r="O695" i="1" s="1"/>
  <c r="I696" i="1" l="1"/>
  <c r="J696" i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 l="1"/>
  <c r="J724" i="1" l="1"/>
  <c r="K724" i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 l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 l="1"/>
  <c r="J984" i="1" l="1"/>
  <c r="K984" i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 s="1"/>
  <c r="K1036" i="1" l="1"/>
  <c r="L1036" i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 l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 l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 l="1"/>
  <c r="J1063" i="1"/>
  <c r="K1063" i="1"/>
  <c r="L1063" i="1" l="1"/>
  <c r="M1063" i="1" s="1"/>
  <c r="N1063" i="1" s="1"/>
  <c r="O1063" i="1" s="1"/>
  <c r="I1064" i="1" l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 l="1"/>
  <c r="J1221" i="1" s="1"/>
  <c r="K1221" i="1" l="1"/>
  <c r="L1221" i="1" s="1"/>
  <c r="M1221" i="1" s="1"/>
  <c r="N1221" i="1" s="1"/>
  <c r="O1221" i="1" s="1"/>
  <c r="I1222" i="1" l="1"/>
  <c r="J1222" i="1" s="1"/>
  <c r="K1222" i="1" l="1"/>
  <c r="L1222" i="1" s="1"/>
  <c r="M1222" i="1" s="1"/>
  <c r="N1222" i="1" s="1"/>
  <c r="O1222" i="1" s="1"/>
  <c r="I1223" i="1" l="1"/>
  <c r="J1223" i="1" s="1"/>
  <c r="K1223" i="1" l="1"/>
  <c r="L1223" i="1" s="1"/>
  <c r="M1223" i="1" s="1"/>
  <c r="N1223" i="1" s="1"/>
  <c r="O1223" i="1" s="1"/>
  <c r="I1224" i="1" l="1"/>
  <c r="J1224" i="1" s="1"/>
  <c r="K1224" i="1" s="1"/>
  <c r="L1224" i="1" l="1"/>
  <c r="M1224" i="1" s="1"/>
  <c r="N1224" i="1" s="1"/>
  <c r="O1224" i="1" s="1"/>
  <c r="I1225" i="1" l="1"/>
  <c r="J1225" i="1" s="1"/>
  <c r="K1225" i="1" l="1"/>
  <c r="L1225" i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s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 l="1"/>
  <c r="J1232" i="1" s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l="1"/>
  <c r="K1236" i="1"/>
  <c r="L1236" i="1" l="1"/>
  <c r="M1236" i="1" s="1"/>
  <c r="N1236" i="1" s="1"/>
  <c r="O1236" i="1" s="1"/>
  <c r="I1237" i="1" l="1"/>
  <c r="J1237" i="1" s="1"/>
  <c r="K1237" i="1" l="1"/>
  <c r="L1237" i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 l="1"/>
  <c r="J1293" i="1" s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/>
  <c r="K1309" i="1" s="1"/>
  <c r="L1309" i="1" l="1"/>
  <c r="M1309" i="1" s="1"/>
  <c r="N1309" i="1" s="1"/>
  <c r="O1309" i="1" s="1"/>
  <c r="I1310" i="1" l="1"/>
  <c r="J1310" i="1"/>
  <c r="K1310" i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/>
  <c r="K1314" i="1" s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 l="1"/>
  <c r="J1316" i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 l="1"/>
  <c r="J1320" i="1"/>
  <c r="K1320" i="1"/>
  <c r="L1320" i="1" l="1"/>
  <c r="M1320" i="1" s="1"/>
  <c r="N1320" i="1" s="1"/>
  <c r="O1320" i="1" s="1"/>
  <c r="I1321" i="1" l="1"/>
  <c r="J1321" i="1" s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 l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 l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 l="1"/>
  <c r="J1389" i="1"/>
  <c r="K1389" i="1" s="1"/>
  <c r="L1389" i="1" l="1"/>
  <c r="M1389" i="1" s="1"/>
  <c r="N1389" i="1" s="1"/>
  <c r="O1389" i="1" s="1"/>
  <c r="I1390" i="1" l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 l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 s="1"/>
  <c r="K1424" i="1" l="1"/>
  <c r="L1424" i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 l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 l="1"/>
  <c r="J1465" i="1" l="1"/>
  <c r="K1465" i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K1474" i="1" s="1"/>
  <c r="J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l="1"/>
  <c r="K1515" i="1" s="1"/>
  <c r="L1515" i="1" l="1"/>
  <c r="M1515" i="1" s="1"/>
  <c r="N1515" i="1" s="1"/>
  <c r="O1515" i="1" s="1"/>
  <c r="I1516" i="1" l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 l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 l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 l="1"/>
  <c r="J1601" i="1" l="1"/>
  <c r="K1601" i="1" s="1"/>
  <c r="L1601" i="1" l="1"/>
  <c r="M1601" i="1" s="1"/>
  <c r="N1601" i="1" s="1"/>
  <c r="O1601" i="1" s="1"/>
  <c r="I1602" i="1" l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 l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 l="1"/>
  <c r="J1644" i="1"/>
  <c r="K1644" i="1" s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 l="1"/>
  <c r="J1667" i="1" l="1"/>
  <c r="K1667" i="1" s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 l="1"/>
  <c r="J1670" i="1"/>
  <c r="K1670" i="1" s="1"/>
  <c r="L1670" i="1" l="1"/>
  <c r="M1670" i="1" s="1"/>
  <c r="N1670" i="1" s="1"/>
  <c r="O1670" i="1" s="1"/>
  <c r="I1671" i="1" l="1"/>
  <c r="J1671" i="1" l="1"/>
  <c r="K1671" i="1" s="1"/>
  <c r="L1671" i="1" l="1"/>
  <c r="M1671" i="1" s="1"/>
  <c r="N1671" i="1" s="1"/>
  <c r="O1671" i="1" s="1"/>
  <c r="I1672" i="1" l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 l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 l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 l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<sst xmlns="http://schemas.openxmlformats.org/spreadsheetml/2006/main" count="43" uniqueCount="40">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</sst>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13.094434762365379</c:v>
                </c:pt>
                <c:pt idx="1">
                  <c:v>11.237389853626992</c:v>
                </c:pt>
                <c:pt idx="2">
                  <c:v>0</c:v>
                </c:pt>
                <c:pt idx="3">
                  <c:v>0</c:v>
                </c:pt>
                <c:pt idx="4">
                  <c:v>14.515231632735642</c:v>
                </c:pt>
                <c:pt idx="5">
                  <c:v>0.66850917531055976</c:v>
                </c:pt>
                <c:pt idx="6">
                  <c:v>6.4401328384365222</c:v>
                </c:pt>
                <c:pt idx="7">
                  <c:v>9.6532724914844825E-2</c:v>
                </c:pt>
                <c:pt idx="8">
                  <c:v>3.6682435467641036E-2</c:v>
                </c:pt>
                <c:pt idx="9">
                  <c:v>20.614674631059895</c:v>
                </c:pt>
                <c:pt idx="10">
                  <c:v>0.31770608982877535</c:v>
                </c:pt>
                <c:pt idx="11">
                  <c:v>0.12072831413493462</c:v>
                </c:pt>
                <c:pt idx="12">
                  <c:v>4.587675937127516E-2</c:v>
                </c:pt>
                <c:pt idx="13">
                  <c:v>1.7433168561084556E-2</c:v>
                </c:pt>
                <c:pt idx="14">
                  <c:v>6.6246040532121327E-3</c:v>
                </c:pt>
                <c:pt idx="15">
                  <c:v>2.5173495402206103E-3</c:v>
                </c:pt>
                <c:pt idx="16">
                  <c:v>7.0722313562582642</c:v>
                </c:pt>
                <c:pt idx="17">
                  <c:v>3.6350527360785618E-4</c:v>
                </c:pt>
                <c:pt idx="18">
                  <c:v>24.526012198562366</c:v>
                </c:pt>
                <c:pt idx="19">
                  <c:v>6.7151384412960242</c:v>
                </c:pt>
                <c:pt idx="20">
                  <c:v>1.1238190861830581</c:v>
                </c:pt>
                <c:pt idx="21">
                  <c:v>0.42705125274956207</c:v>
                </c:pt>
                <c:pt idx="22">
                  <c:v>0.16227947604483356</c:v>
                </c:pt>
                <c:pt idx="23">
                  <c:v>6.1666200897036762E-2</c:v>
                </c:pt>
                <c:pt idx="24">
                  <c:v>7.6800469626290244</c:v>
                </c:pt>
                <c:pt idx="25">
                  <c:v>8.904599409532107E-3</c:v>
                </c:pt>
                <c:pt idx="26">
                  <c:v>3.3837477756222013E-3</c:v>
                </c:pt>
                <c:pt idx="27">
                  <c:v>1.2858241547364366E-3</c:v>
                </c:pt>
                <c:pt idx="28">
                  <c:v>4.8861317879984596E-4</c:v>
                </c:pt>
                <c:pt idx="29">
                  <c:v>1.8567300794394148E-4</c:v>
                </c:pt>
                <c:pt idx="30">
                  <c:v>8.1862930037984221</c:v>
                </c:pt>
                <c:pt idx="31">
                  <c:v>7.0673090346153451</c:v>
                </c:pt>
                <c:pt idx="32">
                  <c:v>5.7497149903369058</c:v>
                </c:pt>
                <c:pt idx="33">
                  <c:v>3.8715347309219832E-6</c:v>
                </c:pt>
                <c:pt idx="34">
                  <c:v>1.4711831977503536E-6</c:v>
                </c:pt>
                <c:pt idx="35">
                  <c:v>5.5904961514513438E-7</c:v>
                </c:pt>
                <c:pt idx="36">
                  <c:v>2.1243885375515106E-7</c:v>
                </c:pt>
                <c:pt idx="37">
                  <c:v>3.6151448273554783</c:v>
                </c:pt>
                <c:pt idx="38">
                  <c:v>3.067617048224382E-8</c:v>
                </c:pt>
                <c:pt idx="39">
                  <c:v>4.9735729792343424</c:v>
                </c:pt>
                <c:pt idx="40">
                  <c:v>4.4296390176360082E-9</c:v>
                </c:pt>
                <c:pt idx="41">
                  <c:v>1.6832628267016827E-9</c:v>
                </c:pt>
                <c:pt idx="42">
                  <c:v>2.6135531867549442E-2</c:v>
                </c:pt>
                <c:pt idx="43">
                  <c:v>2.4247124010963201</c:v>
                </c:pt>
                <c:pt idx="44">
                  <c:v>9.2363997826774756E-11</c:v>
                </c:pt>
                <c:pt idx="45">
                  <c:v>3.5098319174174406E-11</c:v>
                </c:pt>
                <c:pt idx="46">
                  <c:v>12.276350799921719</c:v>
                </c:pt>
                <c:pt idx="47">
                  <c:v>1.3024093086077919</c:v>
                </c:pt>
                <c:pt idx="48">
                  <c:v>1.9259149697252981E-12</c:v>
                </c:pt>
                <c:pt idx="49">
                  <c:v>4.7467663120088055</c:v>
                </c:pt>
                <c:pt idx="50">
                  <c:v>5.7586369542862537</c:v>
                </c:pt>
                <c:pt idx="51">
                  <c:v>24.098052575239084</c:v>
                </c:pt>
                <c:pt idx="52">
                  <c:v>11.175022046401001</c:v>
                </c:pt>
                <c:pt idx="53">
                  <c:v>2.2610813555258598</c:v>
                </c:pt>
                <c:pt idx="54">
                  <c:v>12.425774095974894</c:v>
                </c:pt>
                <c:pt idx="55">
                  <c:v>0.81597872369441438</c:v>
                </c:pt>
                <c:pt idx="56">
                  <c:v>5.5582147595510847</c:v>
                </c:pt>
                <c:pt idx="57">
                  <c:v>16.075148201227474</c:v>
                </c:pt>
                <c:pt idx="58">
                  <c:v>5.3754969381593289</c:v>
                </c:pt>
                <c:pt idx="59">
                  <c:v>9.9055107791789876</c:v>
                </c:pt>
                <c:pt idx="60">
                  <c:v>2.1677857532276825E-2</c:v>
                </c:pt>
                <c:pt idx="61">
                  <c:v>8.2375858622651919E-3</c:v>
                </c:pt>
                <c:pt idx="62">
                  <c:v>7.0814383917588337</c:v>
                </c:pt>
                <c:pt idx="63">
                  <c:v>1.1895073985110939E-3</c:v>
                </c:pt>
                <c:pt idx="64">
                  <c:v>4.7825423565846101</c:v>
                </c:pt>
                <c:pt idx="65">
                  <c:v>1.7176486834500195E-4</c:v>
                </c:pt>
                <c:pt idx="66">
                  <c:v>6.5270649971100735E-5</c:v>
                </c:pt>
                <c:pt idx="67">
                  <c:v>2.480284698901828E-5</c:v>
                </c:pt>
                <c:pt idx="68">
                  <c:v>7.0790608284364449</c:v>
                </c:pt>
                <c:pt idx="69">
                  <c:v>11.678346926315774</c:v>
                </c:pt>
                <c:pt idx="70">
                  <c:v>1.3609818199814113E-6</c:v>
                </c:pt>
                <c:pt idx="71">
                  <c:v>5.171730915929362E-7</c:v>
                </c:pt>
                <c:pt idx="72">
                  <c:v>3.4606881732126662</c:v>
                </c:pt>
                <c:pt idx="73">
                  <c:v>7.4679794426019997E-8</c:v>
                </c:pt>
                <c:pt idx="74">
                  <c:v>3.6011581038501674</c:v>
                </c:pt>
                <c:pt idx="75">
                  <c:v>1.0783762315117288E-8</c:v>
                </c:pt>
                <c:pt idx="76">
                  <c:v>13.757650738733258</c:v>
                </c:pt>
                <c:pt idx="77">
                  <c:v>21.848866721059665</c:v>
                </c:pt>
                <c:pt idx="78">
                  <c:v>22.020358675574499</c:v>
                </c:pt>
                <c:pt idx="79">
                  <c:v>27.659021022211633</c:v>
                </c:pt>
                <c:pt idx="80">
                  <c:v>8.1241273557243439</c:v>
                </c:pt>
                <c:pt idx="81">
                  <c:v>1.9691753214060814</c:v>
                </c:pt>
                <c:pt idx="82">
                  <c:v>0.74828662213431096</c:v>
                </c:pt>
                <c:pt idx="83">
                  <c:v>0.28434891641103816</c:v>
                </c:pt>
                <c:pt idx="84">
                  <c:v>5.124047117805854</c:v>
                </c:pt>
                <c:pt idx="85">
                  <c:v>3.6804744082906504</c:v>
                </c:pt>
                <c:pt idx="86">
                  <c:v>1.5602793741306489E-2</c:v>
                </c:pt>
                <c:pt idx="87">
                  <c:v>5.9290616216964654E-3</c:v>
                </c:pt>
                <c:pt idx="88">
                  <c:v>2.2530434162446569E-3</c:v>
                </c:pt>
                <c:pt idx="89">
                  <c:v>4.8375668241806578</c:v>
                </c:pt>
                <c:pt idx="90">
                  <c:v>9.3101798480209155</c:v>
                </c:pt>
                <c:pt idx="91">
                  <c:v>17.480098066406626</c:v>
                </c:pt>
                <c:pt idx="92">
                  <c:v>1.7884463446889476</c:v>
                </c:pt>
                <c:pt idx="93">
                  <c:v>0.67960961098180006</c:v>
                </c:pt>
                <c:pt idx="94">
                  <c:v>0.25825165217308399</c:v>
                </c:pt>
                <c:pt idx="95">
                  <c:v>14.113986275619165</c:v>
                </c:pt>
                <c:pt idx="96">
                  <c:v>21.340775739485707</c:v>
                </c:pt>
                <c:pt idx="97">
                  <c:v>6.9481786271037862</c:v>
                </c:pt>
                <c:pt idx="98">
                  <c:v>0.30090084082105722</c:v>
                </c:pt>
                <c:pt idx="99">
                  <c:v>1.072136938446314</c:v>
                </c:pt>
                <c:pt idx="100">
                  <c:v>5.2715085888236919</c:v>
                </c:pt>
                <c:pt idx="101">
                  <c:v>1.3069644312994921</c:v>
                </c:pt>
                <c:pt idx="102">
                  <c:v>17.414642861829783</c:v>
                </c:pt>
                <c:pt idx="103">
                  <c:v>7.7344463410781632</c:v>
                </c:pt>
                <c:pt idx="104">
                  <c:v>4.2520907136848987</c:v>
                </c:pt>
                <c:pt idx="105">
                  <c:v>1.5526259878773838</c:v>
                </c:pt>
                <c:pt idx="106">
                  <c:v>11.143161646707838</c:v>
                </c:pt>
                <c:pt idx="107">
                  <c:v>3.3741024043272061E-2</c:v>
                </c:pt>
                <c:pt idx="108">
                  <c:v>1.2821589136443384E-2</c:v>
                </c:pt>
                <c:pt idx="109">
                  <c:v>4.8722038718484861E-3</c:v>
                </c:pt>
                <c:pt idx="110">
                  <c:v>1.8514374713024242E-3</c:v>
                </c:pt>
                <c:pt idx="111">
                  <c:v>7.0354623909492126E-4</c:v>
                </c:pt>
                <c:pt idx="112">
                  <c:v>9.550893225817072</c:v>
                </c:pt>
                <c:pt idx="113">
                  <c:v>0.14385007315927567</c:v>
                </c:pt>
                <c:pt idx="114">
                  <c:v>5.1848696282557425</c:v>
                </c:pt>
                <c:pt idx="115">
                  <c:v>2.0771950564199414E-2</c:v>
                </c:pt>
                <c:pt idx="116">
                  <c:v>7.8933412143957753E-3</c:v>
                </c:pt>
                <c:pt idx="117">
                  <c:v>19.444335020763859</c:v>
                </c:pt>
                <c:pt idx="118">
                  <c:v>6.6656268023265319</c:v>
                </c:pt>
                <c:pt idx="119">
                  <c:v>11.173922417909285</c:v>
                </c:pt>
                <c:pt idx="120">
                  <c:v>11.289158045578271</c:v>
                </c:pt>
                <c:pt idx="121">
                  <c:v>6.300117149477473E-3</c:v>
                </c:pt>
                <c:pt idx="122">
                  <c:v>2.3940445168014399E-3</c:v>
                </c:pt>
                <c:pt idx="123">
                  <c:v>13.444606148963224</c:v>
                </c:pt>
                <c:pt idx="124">
                  <c:v>21.37912737101135</c:v>
                </c:pt>
                <c:pt idx="125">
                  <c:v>29.747149895966579</c:v>
                </c:pt>
                <c:pt idx="126">
                  <c:v>16.639288337789548</c:v>
                </c:pt>
                <c:pt idx="127">
                  <c:v>3.3189660373559349</c:v>
                </c:pt>
                <c:pt idx="128">
                  <c:v>2.4084010367391437</c:v>
                </c:pt>
                <c:pt idx="129">
                  <c:v>0.479258695794197</c:v>
                </c:pt>
                <c:pt idx="130">
                  <c:v>0.18211830440179488</c:v>
                </c:pt>
                <c:pt idx="131">
                  <c:v>36.152002003169876</c:v>
                </c:pt>
                <c:pt idx="132">
                  <c:v>38.259457546752486</c:v>
                </c:pt>
                <c:pt idx="133">
                  <c:v>5.8560908028604155</c:v>
                </c:pt>
                <c:pt idx="134">
                  <c:v>3.425358785523918</c:v>
                </c:pt>
                <c:pt idx="135">
                  <c:v>0.84561951193304397</c:v>
                </c:pt>
                <c:pt idx="136">
                  <c:v>0.32133541453455672</c:v>
                </c:pt>
                <c:pt idx="137">
                  <c:v>0.12210745752313154</c:v>
                </c:pt>
                <c:pt idx="138">
                  <c:v>1.2519305647266061</c:v>
                </c:pt>
                <c:pt idx="139">
                  <c:v>1.220582108678959</c:v>
                </c:pt>
                <c:pt idx="140">
                  <c:v>7.3735051849971622</c:v>
                </c:pt>
                <c:pt idx="141">
                  <c:v>2.5461065554995238E-3</c:v>
                </c:pt>
                <c:pt idx="142">
                  <c:v>9.6752049108981923E-4</c:v>
                </c:pt>
                <c:pt idx="143">
                  <c:v>4.7060133099396459</c:v>
                </c:pt>
                <c:pt idx="144">
                  <c:v>1.3970995891336989E-4</c:v>
                </c:pt>
                <c:pt idx="145">
                  <c:v>5.3089784387080549E-5</c:v>
                </c:pt>
                <c:pt idx="146">
                  <c:v>2.0174118067090606E-5</c:v>
                </c:pt>
                <c:pt idx="147">
                  <c:v>1.2022236455040953</c:v>
                </c:pt>
                <c:pt idx="148">
                  <c:v>2.913142648887883E-6</c:v>
                </c:pt>
                <c:pt idx="149">
                  <c:v>3.6163252614077748</c:v>
                </c:pt>
                <c:pt idx="150">
                  <c:v>8.6660588409067234</c:v>
                </c:pt>
                <c:pt idx="151">
                  <c:v>3.7999914079375277</c:v>
                </c:pt>
                <c:pt idx="152">
                  <c:v>6.0742986103314838E-8</c:v>
                </c:pt>
                <c:pt idx="153">
                  <c:v>2.3082334719259644E-8</c:v>
                </c:pt>
                <c:pt idx="154">
                  <c:v>8.7712871933186655E-9</c:v>
                </c:pt>
                <c:pt idx="155">
                  <c:v>3.3330891334610926E-9</c:v>
                </c:pt>
                <c:pt idx="156">
                  <c:v>37.607867738225934</c:v>
                </c:pt>
                <c:pt idx="157">
                  <c:v>3.5865169582323913</c:v>
                </c:pt>
                <c:pt idx="158">
                  <c:v>3.752782462530913</c:v>
                </c:pt>
                <c:pt idx="159">
                  <c:v>7.7786230863961823</c:v>
                </c:pt>
                <c:pt idx="160">
                  <c:v>5.4269433822025084</c:v>
                </c:pt>
                <c:pt idx="161">
                  <c:v>7.4783756242208552E-2</c:v>
                </c:pt>
                <c:pt idx="162">
                  <c:v>2.8417827372039257E-2</c:v>
                </c:pt>
                <c:pt idx="163">
                  <c:v>7.0795735191087337</c:v>
                </c:pt>
                <c:pt idx="164">
                  <c:v>4.1035342725224688E-3</c:v>
                </c:pt>
                <c:pt idx="165">
                  <c:v>1.5593430235585383E-3</c:v>
                </c:pt>
                <c:pt idx="166">
                  <c:v>5.9255034895224444E-4</c:v>
                </c:pt>
                <c:pt idx="167">
                  <c:v>10.481338518842559</c:v>
                </c:pt>
                <c:pt idx="168">
                  <c:v>13.920981277373366</c:v>
                </c:pt>
                <c:pt idx="169">
                  <c:v>3.2514422747707569E-5</c:v>
                </c:pt>
                <c:pt idx="170">
                  <c:v>7.1071461575578274</c:v>
                </c:pt>
                <c:pt idx="171">
                  <c:v>4.6950826447689724E-6</c:v>
                </c:pt>
                <c:pt idx="172">
                  <c:v>1.7841314050122099E-6</c:v>
                </c:pt>
                <c:pt idx="173">
                  <c:v>6.7796993390463976E-7</c:v>
                </c:pt>
                <c:pt idx="174">
                  <c:v>10.285083883893506</c:v>
                </c:pt>
                <c:pt idx="175">
                  <c:v>9.789885845582997E-8</c:v>
                </c:pt>
                <c:pt idx="176">
                  <c:v>3.720156621321539E-8</c:v>
                </c:pt>
                <c:pt idx="177">
                  <c:v>1.4136595161021851E-8</c:v>
                </c:pt>
                <c:pt idx="178">
                  <c:v>5.3719061611883034E-9</c:v>
                </c:pt>
                <c:pt idx="179">
                  <c:v>3.4848957605582527</c:v>
                </c:pt>
                <c:pt idx="180">
                  <c:v>7.7570324967559106E-10</c:v>
                </c:pt>
                <c:pt idx="181">
                  <c:v>2.947672348767246E-10</c:v>
                </c:pt>
                <c:pt idx="182">
                  <c:v>1.1201154925315532E-10</c:v>
                </c:pt>
                <c:pt idx="183">
                  <c:v>4.256438871619903E-11</c:v>
                </c:pt>
                <c:pt idx="184">
                  <c:v>1.2037055174947016</c:v>
                </c:pt>
                <c:pt idx="185">
                  <c:v>14.226553504747159</c:v>
                </c:pt>
                <c:pt idx="186">
                  <c:v>8.0225722542599591</c:v>
                </c:pt>
                <c:pt idx="187">
                  <c:v>0.36181266073576046</c:v>
                </c:pt>
                <c:pt idx="188">
                  <c:v>1.2426701368717354</c:v>
                </c:pt>
                <c:pt idx="189">
                  <c:v>2.4896140395359532</c:v>
                </c:pt>
                <c:pt idx="190">
                  <c:v>1.9853384319892645E-2</c:v>
                </c:pt>
                <c:pt idx="191">
                  <c:v>7.5442860415592047E-3</c:v>
                </c:pt>
                <c:pt idx="192">
                  <c:v>2.8668286957924979E-3</c:v>
                </c:pt>
                <c:pt idx="193">
                  <c:v>1.0893949044011491E-3</c:v>
                </c:pt>
                <c:pt idx="194">
                  <c:v>6.5664783725690894</c:v>
                </c:pt>
                <c:pt idx="195">
                  <c:v>6.115072965598559</c:v>
                </c:pt>
                <c:pt idx="196">
                  <c:v>5.9777277194299829E-5</c:v>
                </c:pt>
                <c:pt idx="197">
                  <c:v>2.271536533383394E-5</c:v>
                </c:pt>
                <c:pt idx="198">
                  <c:v>8.6318388268568951E-6</c:v>
                </c:pt>
                <c:pt idx="199">
                  <c:v>5.2280557534911392</c:v>
                </c:pt>
                <c:pt idx="200">
                  <c:v>0.1676309594918696</c:v>
                </c:pt>
                <c:pt idx="201">
                  <c:v>13.048689907631054</c:v>
                </c:pt>
                <c:pt idx="202">
                  <c:v>13.900394280294995</c:v>
                </c:pt>
                <c:pt idx="203">
                  <c:v>16.697061378409479</c:v>
                </c:pt>
                <c:pt idx="204">
                  <c:v>1.5314441595709489</c:v>
                </c:pt>
                <c:pt idx="205">
                  <c:v>7.217232882636293E-2</c:v>
                </c:pt>
                <c:pt idx="206">
                  <c:v>2.7425484954017913E-2</c:v>
                </c:pt>
                <c:pt idx="207">
                  <c:v>41.293850794663683</c:v>
                </c:pt>
                <c:pt idx="208">
                  <c:v>10.524211054955567</c:v>
                </c:pt>
                <c:pt idx="209">
                  <c:v>20.643862108586887</c:v>
                </c:pt>
                <c:pt idx="210">
                  <c:v>34.551615711547669</c:v>
                </c:pt>
                <c:pt idx="211">
                  <c:v>6.598604055220509</c:v>
                </c:pt>
                <c:pt idx="212">
                  <c:v>11.861478020004714</c:v>
                </c:pt>
                <c:pt idx="213">
                  <c:v>0.95283842557384146</c:v>
                </c:pt>
                <c:pt idx="214">
                  <c:v>6.928230990876763</c:v>
                </c:pt>
                <c:pt idx="215">
                  <c:v>0.13758986865286271</c:v>
                </c:pt>
                <c:pt idx="216">
                  <c:v>1.2508593910879653</c:v>
                </c:pt>
                <c:pt idx="217">
                  <c:v>1.9867977033473379E-2</c:v>
                </c:pt>
                <c:pt idx="218">
                  <c:v>4.5147395067337444</c:v>
                </c:pt>
                <c:pt idx="219">
                  <c:v>16.724102667791954</c:v>
                </c:pt>
                <c:pt idx="220">
                  <c:v>11.239640558783808</c:v>
                </c:pt>
                <c:pt idx="221">
                  <c:v>10.753712567454668</c:v>
                </c:pt>
                <c:pt idx="222">
                  <c:v>19.653282101174518</c:v>
                </c:pt>
                <c:pt idx="223">
                  <c:v>3.0205173488258463</c:v>
                </c:pt>
                <c:pt idx="224">
                  <c:v>7.101998879754202</c:v>
                </c:pt>
                <c:pt idx="225">
                  <c:v>0.43616270517045214</c:v>
                </c:pt>
                <c:pt idx="226">
                  <c:v>0.16574182796477183</c:v>
                </c:pt>
                <c:pt idx="227">
                  <c:v>17.092813950312522</c:v>
                </c:pt>
                <c:pt idx="228">
                  <c:v>2.393311995811305E-2</c:v>
                </c:pt>
                <c:pt idx="229">
                  <c:v>7.8887324738804301</c:v>
                </c:pt>
                <c:pt idx="230">
                  <c:v>3.4559425219515246E-3</c:v>
                </c:pt>
                <c:pt idx="231">
                  <c:v>1.3132581583415793E-3</c:v>
                </c:pt>
                <c:pt idx="232">
                  <c:v>7.087386132421492</c:v>
                </c:pt>
                <c:pt idx="233">
                  <c:v>1.8963447806452405E-4</c:v>
                </c:pt>
                <c:pt idx="234">
                  <c:v>7.2061101664519143E-5</c:v>
                </c:pt>
                <c:pt idx="235">
                  <c:v>2.9643564585043497E-2</c:v>
                </c:pt>
                <c:pt idx="236">
                  <c:v>1.0405623080356566E-5</c:v>
                </c:pt>
                <c:pt idx="237">
                  <c:v>3.9541367705354944E-6</c:v>
                </c:pt>
                <c:pt idx="238">
                  <c:v>1.502571972803488E-6</c:v>
                </c:pt>
                <c:pt idx="239">
                  <c:v>5.7097734966532544E-7</c:v>
                </c:pt>
                <c:pt idx="240">
                  <c:v>1.3096237104855939</c:v>
                </c:pt>
                <c:pt idx="241">
                  <c:v>8.244912929167298E-8</c:v>
                </c:pt>
                <c:pt idx="242">
                  <c:v>3.1330669130835735E-8</c:v>
                </c:pt>
                <c:pt idx="243">
                  <c:v>1.1905654269717578E-8</c:v>
                </c:pt>
                <c:pt idx="244">
                  <c:v>4.5241486224926786E-9</c:v>
                </c:pt>
                <c:pt idx="245">
                  <c:v>79.241919051791754</c:v>
                </c:pt>
                <c:pt idx="246">
                  <c:v>63.944706763508549</c:v>
                </c:pt>
                <c:pt idx="247">
                  <c:v>18.042123455760155</c:v>
                </c:pt>
                <c:pt idx="248">
                  <c:v>6.4000203820392363</c:v>
                </c:pt>
                <c:pt idx="249">
                  <c:v>6.0178232867168777</c:v>
                </c:pt>
                <c:pt idx="250">
                  <c:v>0.92416294316646586</c:v>
                </c:pt>
                <c:pt idx="251">
                  <c:v>0.35118191840325697</c:v>
                </c:pt>
                <c:pt idx="252">
                  <c:v>5.8954190960096202</c:v>
                </c:pt>
                <c:pt idx="253">
                  <c:v>5.0710669017430321E-2</c:v>
                </c:pt>
                <c:pt idx="254">
                  <c:v>1.927005422662352E-2</c:v>
                </c:pt>
                <c:pt idx="255">
                  <c:v>7.3226206061169363E-3</c:v>
                </c:pt>
                <c:pt idx="256">
                  <c:v>2.7825958303244361E-3</c:v>
                </c:pt>
                <c:pt idx="257">
                  <c:v>6.6879508767302243</c:v>
                </c:pt>
                <c:pt idx="258">
                  <c:v>4.0180683789884861E-4</c:v>
                </c:pt>
                <c:pt idx="259">
                  <c:v>1.5268659840156245E-4</c:v>
                </c:pt>
                <c:pt idx="260">
                  <c:v>5.8020907392593724E-5</c:v>
                </c:pt>
                <c:pt idx="261">
                  <c:v>1.1368480686965377E-2</c:v>
                </c:pt>
                <c:pt idx="262">
                  <c:v>8.3782190274905348E-6</c:v>
                </c:pt>
                <c:pt idx="263">
                  <c:v>3.1837232304464036E-6</c:v>
                </c:pt>
                <c:pt idx="264">
                  <c:v>1.2098148275696332E-6</c:v>
                </c:pt>
                <c:pt idx="265">
                  <c:v>4.5972963447646074E-7</c:v>
                </c:pt>
                <c:pt idx="266">
                  <c:v>7.6624433299555692</c:v>
                </c:pt>
                <c:pt idx="267">
                  <c:v>31.767459903253012</c:v>
                </c:pt>
                <c:pt idx="268">
                  <c:v>4.6776603855481103</c:v>
                </c:pt>
                <c:pt idx="269">
                  <c:v>10.424774781612664</c:v>
                </c:pt>
                <c:pt idx="270">
                  <c:v>0.85740043728104687</c:v>
                </c:pt>
                <c:pt idx="271">
                  <c:v>24.476824981369063</c:v>
                </c:pt>
                <c:pt idx="272">
                  <c:v>3.0451978422615551</c:v>
                </c:pt>
                <c:pt idx="273">
                  <c:v>1.1571751800593908</c:v>
                </c:pt>
                <c:pt idx="274">
                  <c:v>0.43972656842256852</c:v>
                </c:pt>
                <c:pt idx="275">
                  <c:v>0.16709609600057604</c:v>
                </c:pt>
                <c:pt idx="276">
                  <c:v>6.3496516480218895E-2</c:v>
                </c:pt>
                <c:pt idx="277">
                  <c:v>2.4128676262483179E-2</c:v>
                </c:pt>
                <c:pt idx="278">
                  <c:v>9.1688969797436067E-3</c:v>
                </c:pt>
                <c:pt idx="279">
                  <c:v>16.737282045135835</c:v>
                </c:pt>
                <c:pt idx="280">
                  <c:v>10.83907532762149</c:v>
                </c:pt>
                <c:pt idx="281">
                  <c:v>1.6251949233822225</c:v>
                </c:pt>
                <c:pt idx="282">
                  <c:v>1.2815767214718965</c:v>
                </c:pt>
                <c:pt idx="283">
                  <c:v>15.593069119194976</c:v>
                </c:pt>
                <c:pt idx="284">
                  <c:v>1.0985913730360515</c:v>
                </c:pt>
                <c:pt idx="285">
                  <c:v>0.41746472175369964</c:v>
                </c:pt>
                <c:pt idx="286">
                  <c:v>4.9153218786908557</c:v>
                </c:pt>
                <c:pt idx="287">
                  <c:v>2.2597560866136011</c:v>
                </c:pt>
                <c:pt idx="288">
                  <c:v>2.2907124212069013E-2</c:v>
                </c:pt>
                <c:pt idx="289">
                  <c:v>8.7047072005862237E-3</c:v>
                </c:pt>
                <c:pt idx="290">
                  <c:v>17.053137533382312</c:v>
                </c:pt>
                <c:pt idx="291">
                  <c:v>1.1983995365887656</c:v>
                </c:pt>
                <c:pt idx="292">
                  <c:v>0.87423469195364645</c:v>
                </c:pt>
                <c:pt idx="293">
                  <c:v>0.17304889308341775</c:v>
                </c:pt>
                <c:pt idx="294">
                  <c:v>6.5758579371698739E-2</c:v>
                </c:pt>
                <c:pt idx="295">
                  <c:v>5.6962185258214086</c:v>
                </c:pt>
                <c:pt idx="296">
                  <c:v>9.4955388612732988E-3</c:v>
                </c:pt>
                <c:pt idx="297">
                  <c:v>3.6083047672838529E-3</c:v>
                </c:pt>
                <c:pt idx="298">
                  <c:v>1.3711558115678641E-3</c:v>
                </c:pt>
                <c:pt idx="299">
                  <c:v>5.2103920839578842E-4</c:v>
                </c:pt>
                <c:pt idx="300">
                  <c:v>1.979948991903996E-4</c:v>
                </c:pt>
                <c:pt idx="301">
                  <c:v>7.5238061692351857E-5</c:v>
                </c:pt>
                <c:pt idx="302">
                  <c:v>12.158218799836385</c:v>
                </c:pt>
                <c:pt idx="303">
                  <c:v>2.5126234092586177</c:v>
                </c:pt>
                <c:pt idx="304">
                  <c:v>0.16289059477391094</c:v>
                </c:pt>
                <c:pt idx="305">
                  <c:v>3.5601516343573159</c:v>
                </c:pt>
                <c:pt idx="306">
                  <c:v>17.387524974294518</c:v>
                </c:pt>
                <c:pt idx="307">
                  <c:v>1.6053574550374052</c:v>
                </c:pt>
                <c:pt idx="308">
                  <c:v>6.2399079856452966</c:v>
                </c:pt>
                <c:pt idx="309">
                  <c:v>10.522780476319426</c:v>
                </c:pt>
                <c:pt idx="310">
                  <c:v>34.433759338106597</c:v>
                </c:pt>
                <c:pt idx="311">
                  <c:v>3.0643362205384843</c:v>
                </c:pt>
                <c:pt idx="312">
                  <c:v>1.1644477638046242</c:v>
                </c:pt>
                <c:pt idx="313">
                  <c:v>0.44249015024575711</c:v>
                </c:pt>
                <c:pt idx="314">
                  <c:v>1.231051251226809</c:v>
                </c:pt>
                <c:pt idx="315">
                  <c:v>6.3895577695487343E-2</c:v>
                </c:pt>
                <c:pt idx="316">
                  <c:v>2.4280319524285186E-2</c:v>
                </c:pt>
                <c:pt idx="317">
                  <c:v>34.845484155404094</c:v>
                </c:pt>
                <c:pt idx="318">
                  <c:v>25.882936177360591</c:v>
                </c:pt>
                <c:pt idx="319">
                  <c:v>5.3939523319281131</c:v>
                </c:pt>
                <c:pt idx="320">
                  <c:v>2.049701886132683</c:v>
                </c:pt>
                <c:pt idx="321">
                  <c:v>0.77888671673041943</c:v>
                </c:pt>
                <c:pt idx="322">
                  <c:v>0.29597695235755933</c:v>
                </c:pt>
                <c:pt idx="323">
                  <c:v>0.11247124189587257</c:v>
                </c:pt>
                <c:pt idx="324">
                  <c:v>4.2739071920431575E-2</c:v>
                </c:pt>
                <c:pt idx="325">
                  <c:v>1.6240847329764E-2</c:v>
                </c:pt>
                <c:pt idx="326">
                  <c:v>3.9167053762969335</c:v>
                </c:pt>
                <c:pt idx="327">
                  <c:v>2.3451783544179215E-3</c:v>
                </c:pt>
                <c:pt idx="328">
                  <c:v>5.7229086064362455</c:v>
                </c:pt>
                <c:pt idx="329">
                  <c:v>7.9006385534298209</c:v>
                </c:pt>
                <c:pt idx="330">
                  <c:v>1.2868462666362022E-4</c:v>
                </c:pt>
                <c:pt idx="331">
                  <c:v>4.8900158132175685E-5</c:v>
                </c:pt>
                <c:pt idx="332">
                  <c:v>5.112871939072531</c:v>
                </c:pt>
                <c:pt idx="333">
                  <c:v>6.4487601947864661</c:v>
                </c:pt>
                <c:pt idx="334">
                  <c:v>15.36108777309574</c:v>
                </c:pt>
                <c:pt idx="335">
                  <c:v>1.0196348012709227E-6</c:v>
                </c:pt>
                <c:pt idx="336">
                  <c:v>1.4305928219913662</c:v>
                </c:pt>
                <c:pt idx="337">
                  <c:v>1.4723526530352122E-7</c:v>
                </c:pt>
                <c:pt idx="338">
                  <c:v>11.083282901592918</c:v>
                </c:pt>
                <c:pt idx="339">
                  <c:v>2.1260772309828467E-8</c:v>
                </c:pt>
                <c:pt idx="340">
                  <c:v>8.0790934777348183E-9</c:v>
                </c:pt>
                <c:pt idx="341">
                  <c:v>12.266385995092495</c:v>
                </c:pt>
                <c:pt idx="342">
                  <c:v>19.284412919247</c:v>
                </c:pt>
                <c:pt idx="343">
                  <c:v>2.710766744660182</c:v>
                </c:pt>
                <c:pt idx="344">
                  <c:v>8.2502783813631773</c:v>
                </c:pt>
                <c:pt idx="345">
                  <c:v>0.3914347179289302</c:v>
                </c:pt>
                <c:pt idx="346">
                  <c:v>0.14874519281299348</c:v>
                </c:pt>
                <c:pt idx="347">
                  <c:v>5.6523173268937528E-2</c:v>
                </c:pt>
                <c:pt idx="348">
                  <c:v>12.790648741492388</c:v>
                </c:pt>
                <c:pt idx="349">
                  <c:v>8.1619462200345771E-3</c:v>
                </c:pt>
                <c:pt idx="350">
                  <c:v>3.1015395636131396E-3</c:v>
                </c:pt>
                <c:pt idx="351">
                  <c:v>2.9133178836841664</c:v>
                </c:pt>
                <c:pt idx="352">
                  <c:v>16.797601602992984</c:v>
                </c:pt>
                <c:pt idx="353">
                  <c:v>1.3432148600232428</c:v>
                </c:pt>
                <c:pt idx="354">
                  <c:v>0.51042164680883229</c:v>
                </c:pt>
                <c:pt idx="355">
                  <c:v>0.19396022578735628</c:v>
                </c:pt>
                <c:pt idx="356">
                  <c:v>7.3704885799195374E-2</c:v>
                </c:pt>
                <c:pt idx="357">
                  <c:v>2.8007856603694248E-2</c:v>
                </c:pt>
                <c:pt idx="358">
                  <c:v>1.0642985509403815E-2</c:v>
                </c:pt>
                <c:pt idx="359">
                  <c:v>4.0443344935734496E-3</c:v>
                </c:pt>
                <c:pt idx="360">
                  <c:v>1.5368471075579108E-3</c:v>
                </c:pt>
                <c:pt idx="361">
                  <c:v>10.276240781384695</c:v>
                </c:pt>
                <c:pt idx="362">
                  <c:v>2.2192072233136238E-4</c:v>
                </c:pt>
                <c:pt idx="363">
                  <c:v>5.7897735924702376</c:v>
                </c:pt>
                <c:pt idx="364">
                  <c:v>18.204133594991511</c:v>
                </c:pt>
                <c:pt idx="365">
                  <c:v>22.38281216302677</c:v>
                </c:pt>
                <c:pt idx="366">
                  <c:v>5.3205253604315779</c:v>
                </c:pt>
                <c:pt idx="367">
                  <c:v>1.4065724102530088</c:v>
                </c:pt>
                <c:pt idx="368">
                  <c:v>7.6453039425801439</c:v>
                </c:pt>
                <c:pt idx="369">
                  <c:v>0.20310905604053447</c:v>
                </c:pt>
                <c:pt idx="370">
                  <c:v>7.7181441295403094E-2</c:v>
                </c:pt>
                <c:pt idx="371">
                  <c:v>2.9328947692253179E-2</c:v>
                </c:pt>
                <c:pt idx="372">
                  <c:v>6.2095329514240118</c:v>
                </c:pt>
                <c:pt idx="373">
                  <c:v>4.2351000467613599E-3</c:v>
                </c:pt>
                <c:pt idx="374">
                  <c:v>7.652308352745</c:v>
                </c:pt>
                <c:pt idx="375">
                  <c:v>6.1154844675234015E-4</c:v>
                </c:pt>
                <c:pt idx="376">
                  <c:v>2.3238840976588928E-4</c:v>
                </c:pt>
                <c:pt idx="377">
                  <c:v>2.075856455293096</c:v>
                </c:pt>
                <c:pt idx="378">
                  <c:v>5.1828835504880573</c:v>
                </c:pt>
                <c:pt idx="379">
                  <c:v>1.2751616820673875E-5</c:v>
                </c:pt>
                <c:pt idx="380">
                  <c:v>4.8456143918560717E-6</c:v>
                </c:pt>
                <c:pt idx="381">
                  <c:v>1.8413334689053075E-6</c:v>
                </c:pt>
                <c:pt idx="382">
                  <c:v>1.3609510608013931</c:v>
                </c:pt>
                <c:pt idx="383">
                  <c:v>2.6588855290992646E-7</c:v>
                </c:pt>
                <c:pt idx="384">
                  <c:v>1.0103765010577206E-7</c:v>
                </c:pt>
                <c:pt idx="385">
                  <c:v>3.8394307040193382E-8</c:v>
                </c:pt>
                <c:pt idx="386">
                  <c:v>6.0142845932759998</c:v>
                </c:pt>
                <c:pt idx="387">
                  <c:v>4.2029449513034196</c:v>
                </c:pt>
                <c:pt idx="388">
                  <c:v>2.1067724159094907E-9</c:v>
                </c:pt>
                <c:pt idx="389">
                  <c:v>3.9054641295354666</c:v>
                </c:pt>
                <c:pt idx="390">
                  <c:v>3.0421793685733053E-10</c:v>
                </c:pt>
                <c:pt idx="391">
                  <c:v>4.7320396819898836</c:v>
                </c:pt>
                <c:pt idx="392">
                  <c:v>4.3929070082198537E-11</c:v>
                </c:pt>
                <c:pt idx="393">
                  <c:v>2.2436747432733584</c:v>
                </c:pt>
                <c:pt idx="394">
                  <c:v>3.9783496296752143</c:v>
                </c:pt>
                <c:pt idx="395">
                  <c:v>5.2541158149914899</c:v>
                </c:pt>
                <c:pt idx="396">
                  <c:v>11.386755730012506</c:v>
                </c:pt>
                <c:pt idx="397">
                  <c:v>3.4807272480467749E-13</c:v>
                </c:pt>
                <c:pt idx="398">
                  <c:v>1.3226763542577744E-13</c:v>
                </c:pt>
                <c:pt idx="399">
                  <c:v>5.0261701461795421E-14</c:v>
                </c:pt>
                <c:pt idx="400">
                  <c:v>1.9099446555482257E-14</c:v>
                </c:pt>
                <c:pt idx="401">
                  <c:v>7.2577896910832599E-15</c:v>
                </c:pt>
                <c:pt idx="402">
                  <c:v>5.2287408638782571</c:v>
                </c:pt>
                <c:pt idx="403">
                  <c:v>0.1019208443385078</c:v>
                </c:pt>
                <c:pt idx="404">
                  <c:v>3.9824943592912049E-16</c:v>
                </c:pt>
                <c:pt idx="405">
                  <c:v>1.5133478565306576E-16</c:v>
                </c:pt>
                <c:pt idx="406">
                  <c:v>2.9126016595828097</c:v>
                </c:pt>
                <c:pt idx="407">
                  <c:v>1.2551314128674751</c:v>
                </c:pt>
                <c:pt idx="408">
                  <c:v>2.0406751293490504</c:v>
                </c:pt>
                <c:pt idx="409">
                  <c:v>3.1555360961749098E-18</c:v>
                </c:pt>
                <c:pt idx="410">
                  <c:v>2.5082221113141649</c:v>
                </c:pt>
                <c:pt idx="411">
                  <c:v>15.86102372054004</c:v>
                </c:pt>
                <c:pt idx="412">
                  <c:v>19.87737586886831</c:v>
                </c:pt>
                <c:pt idx="413">
                  <c:v>31.004417050083433</c:v>
                </c:pt>
                <c:pt idx="414">
                  <c:v>12.890489328439291</c:v>
                </c:pt>
                <c:pt idx="415">
                  <c:v>35.121424201269747</c:v>
                </c:pt>
                <c:pt idx="416">
                  <c:v>6.2725028743087732</c:v>
                </c:pt>
                <c:pt idx="417">
                  <c:v>2.3835510922373335</c:v>
                </c:pt>
                <c:pt idx="418">
                  <c:v>0.9057494150501868</c:v>
                </c:pt>
                <c:pt idx="419">
                  <c:v>10.895186778862291</c:v>
                </c:pt>
                <c:pt idx="420">
                  <c:v>1.5862217797446947</c:v>
                </c:pt>
                <c:pt idx="421">
                  <c:v>4.9700281902633862E-2</c:v>
                </c:pt>
                <c:pt idx="422">
                  <c:v>30.539639917232552</c:v>
                </c:pt>
                <c:pt idx="423">
                  <c:v>22.916446622183244</c:v>
                </c:pt>
                <c:pt idx="424">
                  <c:v>4.7417472286415876</c:v>
                </c:pt>
                <c:pt idx="425">
                  <c:v>1.8018639468838034</c:v>
                </c:pt>
                <c:pt idx="426">
                  <c:v>9.2089535226497556</c:v>
                </c:pt>
                <c:pt idx="427">
                  <c:v>10.457565273848394</c:v>
                </c:pt>
                <c:pt idx="428">
                  <c:v>2.5132188976537995</c:v>
                </c:pt>
                <c:pt idx="429">
                  <c:v>7.7240903701271524</c:v>
                </c:pt>
                <c:pt idx="430">
                  <c:v>1.9482109893830546</c:v>
                </c:pt>
                <c:pt idx="431">
                  <c:v>4.7011144713241571</c:v>
                </c:pt>
                <c:pt idx="432">
                  <c:v>6.7072871882802207</c:v>
                </c:pt>
                <c:pt idx="433">
                  <c:v>1.1475547495917375E-3</c:v>
                </c:pt>
                <c:pt idx="434">
                  <c:v>4.3607080484486018E-4</c:v>
                </c:pt>
                <c:pt idx="435">
                  <c:v>1.657069058410469E-4</c:v>
                </c:pt>
                <c:pt idx="436">
                  <c:v>6.2968624219597816E-5</c:v>
                </c:pt>
                <c:pt idx="437">
                  <c:v>2.3928077203447176E-5</c:v>
                </c:pt>
                <c:pt idx="438">
                  <c:v>9.0926693373099279E-6</c:v>
                </c:pt>
                <c:pt idx="439">
                  <c:v>3.4552143481777722E-6</c:v>
                </c:pt>
                <c:pt idx="440">
                  <c:v>5.0862105324112541</c:v>
                </c:pt>
                <c:pt idx="441">
                  <c:v>4.9893295187687031E-7</c:v>
                </c:pt>
                <c:pt idx="442">
                  <c:v>1.895945217132107E-7</c:v>
                </c:pt>
                <c:pt idx="443">
                  <c:v>10.781536199220691</c:v>
                </c:pt>
                <c:pt idx="444">
                  <c:v>2.7377448935387617E-8</c:v>
                </c:pt>
                <c:pt idx="445">
                  <c:v>1.0403430595447296E-8</c:v>
                </c:pt>
                <c:pt idx="446">
                  <c:v>0.12999526363994507</c:v>
                </c:pt>
                <c:pt idx="447">
                  <c:v>1.5022553779825894E-9</c:v>
                </c:pt>
                <c:pt idx="448">
                  <c:v>5.708570436333841E-10</c:v>
                </c:pt>
                <c:pt idx="449">
                  <c:v>1.3058813169797201</c:v>
                </c:pt>
                <c:pt idx="450">
                  <c:v>25.02133558680616</c:v>
                </c:pt>
                <c:pt idx="451">
                  <c:v>3.1810434648600161</c:v>
                </c:pt>
                <c:pt idx="452">
                  <c:v>1.2087965166468062</c:v>
                </c:pt>
                <c:pt idx="453">
                  <c:v>12.513405633074932</c:v>
                </c:pt>
                <c:pt idx="454">
                  <c:v>0.35313580953064788</c:v>
                </c:pt>
                <c:pt idx="455">
                  <c:v>6.6329082461443534E-2</c:v>
                </c:pt>
                <c:pt idx="456">
                  <c:v>13.486228107805735</c:v>
                </c:pt>
                <c:pt idx="457">
                  <c:v>9.5779195074324457E-3</c:v>
                </c:pt>
                <c:pt idx="458">
                  <c:v>3.6396094128243288E-3</c:v>
                </c:pt>
                <c:pt idx="459">
                  <c:v>1.3830515768732451E-3</c:v>
                </c:pt>
                <c:pt idx="460">
                  <c:v>1.4300422795176377</c:v>
                </c:pt>
                <c:pt idx="461">
                  <c:v>1.9971264770049662E-4</c:v>
                </c:pt>
                <c:pt idx="462">
                  <c:v>14.954130334100778</c:v>
                </c:pt>
                <c:pt idx="463">
                  <c:v>8.1853838868709765</c:v>
                </c:pt>
                <c:pt idx="464">
                  <c:v>0.37838619419453207</c:v>
                </c:pt>
                <c:pt idx="465">
                  <c:v>0.14378675379392217</c:v>
                </c:pt>
                <c:pt idx="466">
                  <c:v>5.4638966441690431E-2</c:v>
                </c:pt>
                <c:pt idx="467">
                  <c:v>0.56539557394916462</c:v>
                </c:pt>
                <c:pt idx="468">
                  <c:v>7.8898667541800974E-3</c:v>
                </c:pt>
                <c:pt idx="469">
                  <c:v>2.9981493665884379E-3</c:v>
                </c:pt>
                <c:pt idx="470">
                  <c:v>1.1392967593036062E-3</c:v>
                </c:pt>
                <c:pt idx="471">
                  <c:v>15.962114097003408</c:v>
                </c:pt>
                <c:pt idx="472">
                  <c:v>1.2165060585301732</c:v>
                </c:pt>
                <c:pt idx="473">
                  <c:v>16.340485697642805</c:v>
                </c:pt>
                <c:pt idx="474">
                  <c:v>8.241963277648896</c:v>
                </c:pt>
                <c:pt idx="475">
                  <c:v>3.9993609684602998</c:v>
                </c:pt>
                <c:pt idx="476">
                  <c:v>2.4144042735215918</c:v>
                </c:pt>
                <c:pt idx="477">
                  <c:v>3.1593039070133866</c:v>
                </c:pt>
                <c:pt idx="478">
                  <c:v>1.0999553903879677</c:v>
                </c:pt>
                <c:pt idx="479">
                  <c:v>11.210502569583857</c:v>
                </c:pt>
                <c:pt idx="480">
                  <c:v>5.034674723423848E-3</c:v>
                </c:pt>
                <c:pt idx="481">
                  <c:v>1.1998159755490496</c:v>
                </c:pt>
                <c:pt idx="482">
                  <c:v>7.2700703006240363E-4</c:v>
                </c:pt>
                <c:pt idx="483">
                  <c:v>1.1117962480733885</c:v>
                </c:pt>
                <c:pt idx="484">
                  <c:v>1.0497981514101109E-4</c:v>
                </c:pt>
                <c:pt idx="485">
                  <c:v>29.79184008599703</c:v>
                </c:pt>
                <c:pt idx="486">
                  <c:v>27.032926126057681</c:v>
                </c:pt>
                <c:pt idx="487">
                  <c:v>36.276676095279498</c:v>
                </c:pt>
                <c:pt idx="488">
                  <c:v>6.936558213472888</c:v>
                </c:pt>
                <c:pt idx="489">
                  <c:v>18.422772449123034</c:v>
                </c:pt>
                <c:pt idx="490">
                  <c:v>1.0016390060254852</c:v>
                </c:pt>
                <c:pt idx="491">
                  <c:v>0.3806228222896843</c:v>
                </c:pt>
                <c:pt idx="492">
                  <c:v>9.3086546115912761</c:v>
                </c:pt>
                <c:pt idx="493">
                  <c:v>3.853527333029267</c:v>
                </c:pt>
                <c:pt idx="494">
                  <c:v>2.0885535504679555E-2</c:v>
                </c:pt>
                <c:pt idx="495">
                  <c:v>50.702595076727306</c:v>
                </c:pt>
                <c:pt idx="496">
                  <c:v>8.5560806404340521</c:v>
                </c:pt>
                <c:pt idx="497">
                  <c:v>3.2513106433649392</c:v>
                </c:pt>
                <c:pt idx="498">
                  <c:v>1.2354980444786769</c:v>
                </c:pt>
                <c:pt idx="499">
                  <c:v>0.46948925690189719</c:v>
                </c:pt>
                <c:pt idx="500">
                  <c:v>0.17840591762272096</c:v>
                </c:pt>
                <c:pt idx="501">
                  <c:v>6.779424869663396E-2</c:v>
                </c:pt>
                <c:pt idx="502">
                  <c:v>2.5761814504720901E-2</c:v>
                </c:pt>
                <c:pt idx="503">
                  <c:v>9.7894895117939407E-3</c:v>
                </c:pt>
                <c:pt idx="504">
                  <c:v>6.2449444313730701E-2</c:v>
                </c:pt>
                <c:pt idx="505">
                  <c:v>1.4136022855030452E-3</c:v>
                </c:pt>
                <c:pt idx="506">
                  <c:v>7.4876487284730011</c:v>
                </c:pt>
                <c:pt idx="507">
                  <c:v>42.252854893797746</c:v>
                </c:pt>
                <c:pt idx="508">
                  <c:v>10.830595789041459</c:v>
                </c:pt>
                <c:pt idx="509">
                  <c:v>2.8678934102328602</c:v>
                </c:pt>
                <c:pt idx="510">
                  <c:v>3.6277156987500376</c:v>
                </c:pt>
                <c:pt idx="511">
                  <c:v>23.173853750354706</c:v>
                </c:pt>
                <c:pt idx="512">
                  <c:v>5.2845413285639271</c:v>
                </c:pt>
                <c:pt idx="513">
                  <c:v>1.0055579396249275</c:v>
                </c:pt>
                <c:pt idx="514">
                  <c:v>0.38211201705747233</c:v>
                </c:pt>
                <c:pt idx="515">
                  <c:v>0.61371047817701496</c:v>
                </c:pt>
                <c:pt idx="516">
                  <c:v>5.5176975263099004E-2</c:v>
                </c:pt>
                <c:pt idx="517">
                  <c:v>2.0967250599977623E-2</c:v>
                </c:pt>
                <c:pt idx="518">
                  <c:v>11.254351208498907</c:v>
                </c:pt>
                <c:pt idx="519">
                  <c:v>3.0276709866367689E-3</c:v>
                </c:pt>
                <c:pt idx="520">
                  <c:v>16.625858459305931</c:v>
                </c:pt>
                <c:pt idx="521">
                  <c:v>1.6474225638540725</c:v>
                </c:pt>
                <c:pt idx="522">
                  <c:v>1.4665144801173406</c:v>
                </c:pt>
                <c:pt idx="523">
                  <c:v>0.23788781822052807</c:v>
                </c:pt>
                <c:pt idx="524">
                  <c:v>2.5154760225579516</c:v>
                </c:pt>
                <c:pt idx="525">
                  <c:v>3.435100095104425E-2</c:v>
                </c:pt>
                <c:pt idx="526">
                  <c:v>1.3053380361396817E-2</c:v>
                </c:pt>
                <c:pt idx="527">
                  <c:v>11.622790032089</c:v>
                </c:pt>
                <c:pt idx="528">
                  <c:v>9.5519260490770659</c:v>
                </c:pt>
                <c:pt idx="529">
                  <c:v>7.1626508719056607E-4</c:v>
                </c:pt>
                <c:pt idx="530">
                  <c:v>5.2241540109926312</c:v>
                </c:pt>
                <c:pt idx="531">
                  <c:v>1.0342867859031778E-4</c:v>
                </c:pt>
                <c:pt idx="532">
                  <c:v>29.338259669026549</c:v>
                </c:pt>
                <c:pt idx="533">
                  <c:v>17.438808328968694</c:v>
                </c:pt>
                <c:pt idx="534">
                  <c:v>3.6320837271130397</c:v>
                </c:pt>
                <c:pt idx="535">
                  <c:v>1.3801918163029552</c:v>
                </c:pt>
                <c:pt idx="536">
                  <c:v>0.84936937442478955</c:v>
                </c:pt>
                <c:pt idx="537">
                  <c:v>0.1992996982741467</c:v>
                </c:pt>
                <c:pt idx="538">
                  <c:v>7.5733885344175744E-2</c:v>
                </c:pt>
                <c:pt idx="539">
                  <c:v>2.8778876430786783E-2</c:v>
                </c:pt>
                <c:pt idx="540">
                  <c:v>1.0935973043698977E-2</c:v>
                </c:pt>
                <c:pt idx="541">
                  <c:v>4.8090808508911973</c:v>
                </c:pt>
                <c:pt idx="542">
                  <c:v>1.5791545075101322E-3</c:v>
                </c:pt>
                <c:pt idx="543">
                  <c:v>4.9237617378757959</c:v>
                </c:pt>
                <c:pt idx="544">
                  <c:v>4.3845768857213177</c:v>
                </c:pt>
                <c:pt idx="545">
                  <c:v>5.976038857631794</c:v>
                </c:pt>
                <c:pt idx="546">
                  <c:v>3.2927519131716467E-5</c:v>
                </c:pt>
                <c:pt idx="547">
                  <c:v>1.2512457270052261E-5</c:v>
                </c:pt>
                <c:pt idx="548">
                  <c:v>4.7547337626198594E-6</c:v>
                </c:pt>
                <c:pt idx="549">
                  <c:v>5.1218439377591602</c:v>
                </c:pt>
                <c:pt idx="550">
                  <c:v>6.8658355532230766E-7</c:v>
                </c:pt>
                <c:pt idx="551">
                  <c:v>2.6090175102247688E-7</c:v>
                </c:pt>
                <c:pt idx="552">
                  <c:v>9.9142665388541218E-8</c:v>
                </c:pt>
                <c:pt idx="553">
                  <c:v>3.7674212847645662E-8</c:v>
                </c:pt>
                <c:pt idx="554">
                  <c:v>4.6353989236922617</c:v>
                </c:pt>
                <c:pt idx="555">
                  <c:v>5.4401563352000336E-9</c:v>
                </c:pt>
                <c:pt idx="556">
                  <c:v>3.4211804802729966</c:v>
                </c:pt>
                <c:pt idx="557">
                  <c:v>7.8555857480288471E-10</c:v>
                </c:pt>
                <c:pt idx="558">
                  <c:v>3.6495550435226911</c:v>
                </c:pt>
                <c:pt idx="559">
                  <c:v>1.1343465820153656E-10</c:v>
                </c:pt>
                <c:pt idx="560">
                  <c:v>4.3105170116583893E-11</c:v>
                </c:pt>
                <c:pt idx="561">
                  <c:v>1.6379964644301879E-11</c:v>
                </c:pt>
                <c:pt idx="562">
                  <c:v>5.8425987358787426</c:v>
                </c:pt>
                <c:pt idx="563">
                  <c:v>6.5611957714056253</c:v>
                </c:pt>
                <c:pt idx="564">
                  <c:v>8.988014199621327E-13</c:v>
                </c:pt>
                <c:pt idx="565">
                  <c:v>13.113332222038544</c:v>
                </c:pt>
                <c:pt idx="566">
                  <c:v>1.2978692504253198E-13</c:v>
                </c:pt>
                <c:pt idx="567">
                  <c:v>4.931903151616215E-14</c:v>
                </c:pt>
                <c:pt idx="568">
                  <c:v>0.70444097289603136</c:v>
                </c:pt>
                <c:pt idx="569">
                  <c:v>7.1216681509338156E-15</c:v>
                </c:pt>
                <c:pt idx="570">
                  <c:v>9.0954515802974463</c:v>
                </c:pt>
                <c:pt idx="571">
                  <c:v>5.627181593837423</c:v>
                </c:pt>
                <c:pt idx="572">
                  <c:v>3.9078017477804041E-16</c:v>
                </c:pt>
                <c:pt idx="573">
                  <c:v>1.4849646641565536E-16</c:v>
                </c:pt>
                <c:pt idx="574">
                  <c:v>2.8370166977588576</c:v>
                </c:pt>
                <c:pt idx="575">
                  <c:v>8.68513321371932</c:v>
                </c:pt>
                <c:pt idx="576">
                  <c:v>0.14673192992435016</c:v>
                </c:pt>
                <c:pt idx="577">
                  <c:v>3.5939461057101036</c:v>
                </c:pt>
                <c:pt idx="578">
                  <c:v>1.1766142463850809E-18</c:v>
                </c:pt>
                <c:pt idx="579">
                  <c:v>23.149303184770929</c:v>
                </c:pt>
                <c:pt idx="580">
                  <c:v>10.048767691816927</c:v>
                </c:pt>
                <c:pt idx="581">
                  <c:v>1.6502494765556925</c:v>
                </c:pt>
                <c:pt idx="582">
                  <c:v>0.62709480109116311</c:v>
                </c:pt>
                <c:pt idx="583">
                  <c:v>0.23829602441464193</c:v>
                </c:pt>
                <c:pt idx="584">
                  <c:v>9.0552489277563944E-2</c:v>
                </c:pt>
                <c:pt idx="585">
                  <c:v>3.4409945925474299E-2</c:v>
                </c:pt>
                <c:pt idx="586">
                  <c:v>2.0197376751431189</c:v>
                </c:pt>
                <c:pt idx="587">
                  <c:v>4.128009638016743</c:v>
                </c:pt>
                <c:pt idx="588">
                  <c:v>1.8881425528226256E-3</c:v>
                </c:pt>
                <c:pt idx="589">
                  <c:v>1.0922614535884929</c:v>
                </c:pt>
                <c:pt idx="590">
                  <c:v>2.7264778462758713E-4</c:v>
                </c:pt>
                <c:pt idx="591">
                  <c:v>52.744173024132394</c:v>
                </c:pt>
                <c:pt idx="592">
                  <c:v>44.901909071657286</c:v>
                </c:pt>
                <c:pt idx="593">
                  <c:v>22.918800640347751</c:v>
                </c:pt>
                <c:pt idx="594">
                  <c:v>6.0199628299821173</c:v>
                </c:pt>
                <c:pt idx="595">
                  <c:v>10.073258036712826</c:v>
                </c:pt>
                <c:pt idx="596">
                  <c:v>0.86928263264941774</c:v>
                </c:pt>
                <c:pt idx="597">
                  <c:v>0.33032740040677877</c:v>
                </c:pt>
                <c:pt idx="598">
                  <c:v>0.12552441215457591</c:v>
                </c:pt>
                <c:pt idx="599">
                  <c:v>4.7699276618738844E-2</c:v>
                </c:pt>
                <c:pt idx="600">
                  <c:v>4.9169922178579588</c:v>
                </c:pt>
                <c:pt idx="601">
                  <c:v>1.2134288555710133</c:v>
                </c:pt>
                <c:pt idx="602">
                  <c:v>4.8588323329187304</c:v>
                </c:pt>
                <c:pt idx="603">
                  <c:v>9.945947885169064E-4</c:v>
                </c:pt>
                <c:pt idx="604">
                  <c:v>3.7794601963642437E-4</c:v>
                </c:pt>
                <c:pt idx="605">
                  <c:v>8.6620614514774026</c:v>
                </c:pt>
                <c:pt idx="606">
                  <c:v>5.4575405235499675E-5</c:v>
                </c:pt>
                <c:pt idx="607">
                  <c:v>2.0738653989489876E-5</c:v>
                </c:pt>
                <c:pt idx="608">
                  <c:v>7.8806885160061537E-6</c:v>
                </c:pt>
                <c:pt idx="609">
                  <c:v>26.313451457617699</c:v>
                </c:pt>
                <c:pt idx="610">
                  <c:v>1.1974174249106104</c:v>
                </c:pt>
                <c:pt idx="611">
                  <c:v>0.45501862146603189</c:v>
                </c:pt>
                <c:pt idx="612">
                  <c:v>10.15432239436236</c:v>
                </c:pt>
                <c:pt idx="613">
                  <c:v>6.5704688939695013E-2</c:v>
                </c:pt>
                <c:pt idx="614">
                  <c:v>2.4967781797084102E-2</c:v>
                </c:pt>
                <c:pt idx="615">
                  <c:v>33.1414799507547</c:v>
                </c:pt>
                <c:pt idx="616">
                  <c:v>4.1984885961640179</c:v>
                </c:pt>
                <c:pt idx="617">
                  <c:v>7.7063510194003753</c:v>
                </c:pt>
                <c:pt idx="618">
                  <c:v>1.0267192253232476</c:v>
                </c:pt>
                <c:pt idx="619">
                  <c:v>0.230379466248712</c:v>
                </c:pt>
                <c:pt idx="620">
                  <c:v>38.193915668766415</c:v>
                </c:pt>
                <c:pt idx="621">
                  <c:v>3.830889274582292</c:v>
                </c:pt>
                <c:pt idx="622">
                  <c:v>1.4557379243412709</c:v>
                </c:pt>
                <c:pt idx="623">
                  <c:v>0.55318041124968287</c:v>
                </c:pt>
                <c:pt idx="624">
                  <c:v>0.2102085562748795</c:v>
                </c:pt>
                <c:pt idx="625">
                  <c:v>7.9879251384454217E-2</c:v>
                </c:pt>
                <c:pt idx="626">
                  <c:v>3.0354115526092604E-2</c:v>
                </c:pt>
                <c:pt idx="627">
                  <c:v>1.1534563899915189E-2</c:v>
                </c:pt>
                <c:pt idx="628">
                  <c:v>2.6454188211334109</c:v>
                </c:pt>
                <c:pt idx="629">
                  <c:v>7.0347274848320822</c:v>
                </c:pt>
                <c:pt idx="630">
                  <c:v>6.3292459031614632E-4</c:v>
                </c:pt>
                <c:pt idx="631">
                  <c:v>6.44859873152018</c:v>
                </c:pt>
                <c:pt idx="632">
                  <c:v>13.679231055379965</c:v>
                </c:pt>
                <c:pt idx="633">
                  <c:v>3.463326829392392</c:v>
                </c:pt>
                <c:pt idx="634">
                  <c:v>55.236862071528982</c:v>
                </c:pt>
                <c:pt idx="635">
                  <c:v>6.569618897450888</c:v>
                </c:pt>
                <c:pt idx="636">
                  <c:v>5.2325119641817484</c:v>
                </c:pt>
                <c:pt idx="637">
                  <c:v>1.4079827064317707</c:v>
                </c:pt>
                <c:pt idx="638">
                  <c:v>0.36048812814092512</c:v>
                </c:pt>
                <c:pt idx="639">
                  <c:v>8.0095803569475503</c:v>
                </c:pt>
                <c:pt idx="640">
                  <c:v>0.14749662022405066</c:v>
                </c:pt>
                <c:pt idx="641">
                  <c:v>1.9780704567348845E-2</c:v>
                </c:pt>
                <c:pt idx="642">
                  <c:v>22.768202858698949</c:v>
                </c:pt>
                <c:pt idx="643">
                  <c:v>4.8092982709299239</c:v>
                </c:pt>
                <c:pt idx="644">
                  <c:v>0.97247503078499642</c:v>
                </c:pt>
                <c:pt idx="645">
                  <c:v>4.2814833519248632</c:v>
                </c:pt>
                <c:pt idx="646">
                  <c:v>14.834563116684217</c:v>
                </c:pt>
                <c:pt idx="647">
                  <c:v>15.37809390933907</c:v>
                </c:pt>
                <c:pt idx="648">
                  <c:v>2.4394172602825828</c:v>
                </c:pt>
                <c:pt idx="649">
                  <c:v>0.14741874749448836</c:v>
                </c:pt>
                <c:pt idx="650">
                  <c:v>2.9280604527220657E-3</c:v>
                </c:pt>
                <c:pt idx="651">
                  <c:v>5.5667465009859045</c:v>
                </c:pt>
                <c:pt idx="652">
                  <c:v>5.2475200239182538</c:v>
                </c:pt>
                <c:pt idx="653">
                  <c:v>5.9507379220143264</c:v>
                </c:pt>
                <c:pt idx="654">
                  <c:v>6.1054042601470788E-5</c:v>
                </c:pt>
                <c:pt idx="655">
                  <c:v>2.3200536188558903E-5</c:v>
                </c:pt>
                <c:pt idx="656">
                  <c:v>8.8162037516523841E-6</c:v>
                </c:pt>
                <c:pt idx="657">
                  <c:v>3.3501574256279061E-6</c:v>
                </c:pt>
                <c:pt idx="658">
                  <c:v>1.2730598217386042E-6</c:v>
                </c:pt>
                <c:pt idx="659">
                  <c:v>4.8376273226066967E-7</c:v>
                </c:pt>
                <c:pt idx="660">
                  <c:v>1.8382983825905446E-7</c:v>
                </c:pt>
                <c:pt idx="661">
                  <c:v>6.9855338538440694E-8</c:v>
                </c:pt>
                <c:pt idx="662">
                  <c:v>2.6545028644607468E-8</c:v>
                </c:pt>
                <c:pt idx="663">
                  <c:v>1.0087110884950839E-8</c:v>
                </c:pt>
                <c:pt idx="664">
                  <c:v>33.955898248897739</c:v>
                </c:pt>
                <c:pt idx="665">
                  <c:v>30.744161462848368</c:v>
                </c:pt>
                <c:pt idx="666">
                  <c:v>33.907473079255837</c:v>
                </c:pt>
                <c:pt idx="667">
                  <c:v>9.7675774440094543</c:v>
                </c:pt>
                <c:pt idx="668">
                  <c:v>2.8580572305118768</c:v>
                </c:pt>
                <c:pt idx="669">
                  <c:v>1.0860617475945131</c:v>
                </c:pt>
                <c:pt idx="670">
                  <c:v>0.41270346408591513</c:v>
                </c:pt>
                <c:pt idx="671">
                  <c:v>0.15682731635264771</c:v>
                </c:pt>
                <c:pt idx="672">
                  <c:v>5.9594380214006142E-2</c:v>
                </c:pt>
                <c:pt idx="673">
                  <c:v>7.4482096699359488</c:v>
                </c:pt>
                <c:pt idx="674">
                  <c:v>23.81283688036676</c:v>
                </c:pt>
                <c:pt idx="675">
                  <c:v>38.979875733555161</c:v>
                </c:pt>
                <c:pt idx="676">
                  <c:v>7.3288064072108536</c:v>
                </c:pt>
                <c:pt idx="677">
                  <c:v>5.156035828406786</c:v>
                </c:pt>
                <c:pt idx="678">
                  <c:v>34.52604788056049</c:v>
                </c:pt>
                <c:pt idx="679">
                  <c:v>5.2750664983635582</c:v>
                </c:pt>
                <c:pt idx="680">
                  <c:v>2.0045252693781523</c:v>
                </c:pt>
                <c:pt idx="681">
                  <c:v>0.76171960236369773</c:v>
                </c:pt>
                <c:pt idx="682">
                  <c:v>0.28945344889820512</c:v>
                </c:pt>
                <c:pt idx="683">
                  <c:v>0.10999231058131798</c:v>
                </c:pt>
                <c:pt idx="684">
                  <c:v>3.7766551503065404</c:v>
                </c:pt>
                <c:pt idx="685">
                  <c:v>1.5882889647942315E-2</c:v>
                </c:pt>
                <c:pt idx="686">
                  <c:v>1.5532488011571324</c:v>
                </c:pt>
                <c:pt idx="687">
                  <c:v>2.2934892651628705E-3</c:v>
                </c:pt>
                <c:pt idx="688">
                  <c:v>8.7152592076189094E-4</c:v>
                </c:pt>
                <c:pt idx="689">
                  <c:v>3.3117984988951854E-4</c:v>
                </c:pt>
                <c:pt idx="690">
                  <c:v>1.0565767894130436</c:v>
                </c:pt>
                <c:pt idx="691">
                  <c:v>4.7822370324046477E-5</c:v>
                </c:pt>
                <c:pt idx="692">
                  <c:v>1.8172500723137658E-5</c:v>
                </c:pt>
                <c:pt idx="693">
                  <c:v>6.9055502747923106E-6</c:v>
                </c:pt>
                <c:pt idx="694">
                  <c:v>2.6241091044210779E-6</c:v>
                </c:pt>
                <c:pt idx="695">
                  <c:v>4.6202829141727317</c:v>
                </c:pt>
                <c:pt idx="696">
                  <c:v>7.0470994804003571</c:v>
                </c:pt>
                <c:pt idx="697">
                  <c:v>1.4399011477779337E-7</c:v>
                </c:pt>
                <c:pt idx="698">
                  <c:v>2.5757087384897703</c:v>
                </c:pt>
                <c:pt idx="699">
                  <c:v>3.5485951494079053</c:v>
                </c:pt>
                <c:pt idx="700">
                  <c:v>7.9010255780870796E-9</c:v>
                </c:pt>
                <c:pt idx="701">
                  <c:v>5.7891493724159453</c:v>
                </c:pt>
                <c:pt idx="702">
                  <c:v>1.1409080934757742E-9</c:v>
                </c:pt>
                <c:pt idx="703">
                  <c:v>4.3354507552079431E-10</c:v>
                </c:pt>
                <c:pt idx="704">
                  <c:v>1.6474712869790182E-10</c:v>
                </c:pt>
                <c:pt idx="705">
                  <c:v>7.574034266601493</c:v>
                </c:pt>
                <c:pt idx="706">
                  <c:v>22.169827846159823</c:v>
                </c:pt>
                <c:pt idx="707">
                  <c:v>0.14599637370947172</c:v>
                </c:pt>
                <c:pt idx="708">
                  <c:v>5.547862200959925E-2</c:v>
                </c:pt>
                <c:pt idx="709">
                  <c:v>2.1081876363647715E-2</c:v>
                </c:pt>
                <c:pt idx="710">
                  <c:v>5.7550488610832069</c:v>
                </c:pt>
                <c:pt idx="711">
                  <c:v>3.0442229469107309E-3</c:v>
                </c:pt>
                <c:pt idx="712">
                  <c:v>1.1568047198260776E-3</c:v>
                </c:pt>
                <c:pt idx="713">
                  <c:v>4.3958579353390941E-4</c:v>
                </c:pt>
                <c:pt idx="714">
                  <c:v>1.2590777043970482</c:v>
                </c:pt>
                <c:pt idx="715">
                  <c:v>6.3476188586296509E-5</c:v>
                </c:pt>
                <c:pt idx="716">
                  <c:v>2.4120951662792681E-5</c:v>
                </c:pt>
                <c:pt idx="717">
                  <c:v>16.78245142735436</c:v>
                </c:pt>
                <c:pt idx="718">
                  <c:v>3.4830654201072628E-6</c:v>
                </c:pt>
                <c:pt idx="719">
                  <c:v>1.3235648596407599E-6</c:v>
                </c:pt>
                <c:pt idx="720">
                  <c:v>4.0598739127569479</c:v>
                </c:pt>
                <c:pt idx="721">
                  <c:v>1.9112276573212568E-7</c:v>
                </c:pt>
                <c:pt idx="722">
                  <c:v>7.2626650978207772E-8</c:v>
                </c:pt>
                <c:pt idx="723">
                  <c:v>2.7598127371718951E-8</c:v>
                </c:pt>
                <c:pt idx="724">
                  <c:v>7.9357623124377588</c:v>
                </c:pt>
                <c:pt idx="725">
                  <c:v>12.645353014702707</c:v>
                </c:pt>
                <c:pt idx="726">
                  <c:v>6.1539957025353713</c:v>
                </c:pt>
                <c:pt idx="727">
                  <c:v>3.5308406506384173</c:v>
                </c:pt>
                <c:pt idx="728">
                  <c:v>0.12783772263971765</c:v>
                </c:pt>
                <c:pt idx="729">
                  <c:v>4.8578334603092695E-2</c:v>
                </c:pt>
                <c:pt idx="730">
                  <c:v>14.267186107808914</c:v>
                </c:pt>
                <c:pt idx="731">
                  <c:v>7.0147115166865866E-3</c:v>
                </c:pt>
                <c:pt idx="732">
                  <c:v>2.6655903763409031E-3</c:v>
                </c:pt>
                <c:pt idx="733">
                  <c:v>1.0129243430095432E-3</c:v>
                </c:pt>
                <c:pt idx="734">
                  <c:v>3.8491125034362635E-4</c:v>
                </c:pt>
                <c:pt idx="735">
                  <c:v>1.4626627513057803E-4</c:v>
                </c:pt>
                <c:pt idx="736">
                  <c:v>5.5581184549619654E-5</c:v>
                </c:pt>
                <c:pt idx="737">
                  <c:v>2.1120850128855469E-5</c:v>
                </c:pt>
                <c:pt idx="738">
                  <c:v>9.8210752447514356</c:v>
                </c:pt>
                <c:pt idx="739">
                  <c:v>3.0498507586067302E-6</c:v>
                </c:pt>
                <c:pt idx="740">
                  <c:v>1.1589432882705573E-6</c:v>
                </c:pt>
                <c:pt idx="741">
                  <c:v>0.64991226214477738</c:v>
                </c:pt>
                <c:pt idx="742">
                  <c:v>1.6735141082626852E-7</c:v>
                </c:pt>
                <c:pt idx="743">
                  <c:v>6.3593536113982039E-8</c:v>
                </c:pt>
                <c:pt idx="744">
                  <c:v>2.4165543723313177E-8</c:v>
                </c:pt>
                <c:pt idx="745">
                  <c:v>9.1829066148590079E-9</c:v>
                </c:pt>
                <c:pt idx="746">
                  <c:v>5.6066656781611872</c:v>
                </c:pt>
                <c:pt idx="747">
                  <c:v>74.420202367046102</c:v>
                </c:pt>
                <c:pt idx="748">
                  <c:v>14.504103525109466</c:v>
                </c:pt>
                <c:pt idx="749">
                  <c:v>5.5115593395415976</c:v>
                </c:pt>
                <c:pt idx="750">
                  <c:v>2.2365360551545193</c:v>
                </c:pt>
                <c:pt idx="751">
                  <c:v>0.79586916862980683</c:v>
                </c:pt>
                <c:pt idx="752">
                  <c:v>5.5378732808915982</c:v>
                </c:pt>
                <c:pt idx="753">
                  <c:v>16.800546332919993</c:v>
                </c:pt>
                <c:pt idx="754">
                  <c:v>11.191076024055864</c:v>
                </c:pt>
                <c:pt idx="755">
                  <c:v>1.659495454800081E-2</c:v>
                </c:pt>
                <c:pt idx="756">
                  <c:v>3.6127404033059469</c:v>
                </c:pt>
                <c:pt idx="757">
                  <c:v>2.3963114367313164E-3</c:v>
                </c:pt>
                <c:pt idx="758">
                  <c:v>7.0849047178160145</c:v>
                </c:pt>
                <c:pt idx="759">
                  <c:v>1.1603229500102197</c:v>
                </c:pt>
                <c:pt idx="760">
                  <c:v>5.9738384681977079</c:v>
                </c:pt>
                <c:pt idx="761">
                  <c:v>4.9966352439401897E-5</c:v>
                </c:pt>
                <c:pt idx="762">
                  <c:v>9.9394418156197855</c:v>
                </c:pt>
                <c:pt idx="763">
                  <c:v>7.215141292249635E-6</c:v>
                </c:pt>
                <c:pt idx="764">
                  <c:v>2.7417536910548615E-6</c:v>
                </c:pt>
                <c:pt idx="765">
                  <c:v>1.0418664026008475E-6</c:v>
                </c:pt>
                <c:pt idx="766">
                  <c:v>3.9590923298832193E-7</c:v>
                </c:pt>
                <c:pt idx="767">
                  <c:v>13.443695679386149</c:v>
                </c:pt>
                <c:pt idx="768">
                  <c:v>5.7169293243513705E-8</c:v>
                </c:pt>
                <c:pt idx="769">
                  <c:v>2.1724331432535207E-8</c:v>
                </c:pt>
                <c:pt idx="770">
                  <c:v>6.1532376364551817</c:v>
                </c:pt>
                <c:pt idx="771">
                  <c:v>3.1369934588580851E-9</c:v>
                </c:pt>
                <c:pt idx="772">
                  <c:v>1.1920575143660723E-9</c:v>
                </c:pt>
                <c:pt idx="773">
                  <c:v>0.13984496433283244</c:v>
                </c:pt>
                <c:pt idx="774">
                  <c:v>7.6071875496560555</c:v>
                </c:pt>
                <c:pt idx="775">
                  <c:v>6.5410579928295133E-11</c:v>
                </c:pt>
                <c:pt idx="776">
                  <c:v>1.5624476710567599</c:v>
                </c:pt>
                <c:pt idx="777">
                  <c:v>22.349697189173202</c:v>
                </c:pt>
                <c:pt idx="778">
                  <c:v>0.49994691986603457</c:v>
                </c:pt>
                <c:pt idx="779">
                  <c:v>0.18997982954909315</c:v>
                </c:pt>
                <c:pt idx="780">
                  <c:v>7.219233522865541E-2</c:v>
                </c:pt>
                <c:pt idx="781">
                  <c:v>2.743308738688905E-2</c:v>
                </c:pt>
                <c:pt idx="782">
                  <c:v>1.042457320701784E-2</c:v>
                </c:pt>
                <c:pt idx="783">
                  <c:v>7.1391287490712187</c:v>
                </c:pt>
                <c:pt idx="784">
                  <c:v>21.451504040345696</c:v>
                </c:pt>
                <c:pt idx="785">
                  <c:v>12.931194683194454</c:v>
                </c:pt>
                <c:pt idx="786">
                  <c:v>21.47725211274399</c:v>
                </c:pt>
                <c:pt idx="787">
                  <c:v>3.5560364702641456</c:v>
                </c:pt>
                <c:pt idx="788">
                  <c:v>1.3512938587003755</c:v>
                </c:pt>
                <c:pt idx="789">
                  <c:v>0.51349166630614274</c:v>
                </c:pt>
                <c:pt idx="790">
                  <c:v>2.487525165383313</c:v>
                </c:pt>
                <c:pt idx="791">
                  <c:v>10.983662692342655</c:v>
                </c:pt>
                <c:pt idx="792">
                  <c:v>2.8176314713550657E-2</c:v>
                </c:pt>
                <c:pt idx="793">
                  <c:v>6.5572919342481075</c:v>
                </c:pt>
                <c:pt idx="794">
                  <c:v>4.0686598446367152E-3</c:v>
                </c:pt>
                <c:pt idx="795">
                  <c:v>1.5460907409619521E-3</c:v>
                </c:pt>
                <c:pt idx="796">
                  <c:v>16.579893857742686</c:v>
                </c:pt>
                <c:pt idx="797">
                  <c:v>2.7527423839760541</c:v>
                </c:pt>
                <c:pt idx="798">
                  <c:v>14.68216988425524</c:v>
                </c:pt>
                <c:pt idx="799">
                  <c:v>0.96139969527545976</c:v>
                </c:pt>
                <c:pt idx="800">
                  <c:v>0.36533188420467477</c:v>
                </c:pt>
                <c:pt idx="801">
                  <c:v>0.13882611599777642</c:v>
                </c:pt>
                <c:pt idx="802">
                  <c:v>5.2753924079155023E-2</c:v>
                </c:pt>
                <c:pt idx="803">
                  <c:v>2.0046491150078911E-2</c:v>
                </c:pt>
                <c:pt idx="804">
                  <c:v>3.7746284764007512</c:v>
                </c:pt>
                <c:pt idx="805">
                  <c:v>2.8947133220713949E-3</c:v>
                </c:pt>
                <c:pt idx="806">
                  <c:v>7.0129431129632963E-2</c:v>
                </c:pt>
                <c:pt idx="807">
                  <c:v>4.1799660370710949E-4</c:v>
                </c:pt>
                <c:pt idx="808">
                  <c:v>1.5883870940870161E-4</c:v>
                </c:pt>
                <c:pt idx="809">
                  <c:v>6.0358709575306621E-5</c:v>
                </c:pt>
                <c:pt idx="810">
                  <c:v>2.2936309638616517E-5</c:v>
                </c:pt>
                <c:pt idx="811">
                  <c:v>8.715797662674277E-6</c:v>
                </c:pt>
                <c:pt idx="812">
                  <c:v>3.3120031118162248E-6</c:v>
                </c:pt>
                <c:pt idx="813">
                  <c:v>1.2585611824901656E-6</c:v>
                </c:pt>
                <c:pt idx="814">
                  <c:v>4.7825324934626301E-7</c:v>
                </c:pt>
                <c:pt idx="815">
                  <c:v>1.8173623475157991E-7</c:v>
                </c:pt>
                <c:pt idx="816">
                  <c:v>6.905976920560038E-8</c:v>
                </c:pt>
                <c:pt idx="817">
                  <c:v>6.5645667886813879</c:v>
                </c:pt>
                <c:pt idx="818">
                  <c:v>9.9722306732886959E-9</c:v>
                </c:pt>
                <c:pt idx="819">
                  <c:v>2.0128282436870268</c:v>
                </c:pt>
                <c:pt idx="820">
                  <c:v>1.4399901092228878E-9</c:v>
                </c:pt>
                <c:pt idx="821">
                  <c:v>15.29462040122803</c:v>
                </c:pt>
                <c:pt idx="822">
                  <c:v>18.487798994106196</c:v>
                </c:pt>
                <c:pt idx="823">
                  <c:v>38.521541981464338</c:v>
                </c:pt>
                <c:pt idx="824">
                  <c:v>10.930895506229328</c:v>
                </c:pt>
                <c:pt idx="825">
                  <c:v>2.6686478055084275</c:v>
                </c:pt>
                <c:pt idx="826">
                  <c:v>1.0140861660932026</c:v>
                </c:pt>
                <c:pt idx="827">
                  <c:v>0.38535274311541701</c:v>
                </c:pt>
                <c:pt idx="828">
                  <c:v>10.055398902572064</c:v>
                </c:pt>
                <c:pt idx="829">
                  <c:v>5.5644936105866211E-2</c:v>
                </c:pt>
                <c:pt idx="830">
                  <c:v>2.1145075720229164E-2</c:v>
                </c:pt>
                <c:pt idx="831">
                  <c:v>0.13405596652578214</c:v>
                </c:pt>
                <c:pt idx="832">
                  <c:v>3.0533489340010909E-3</c:v>
                </c:pt>
                <c:pt idx="833">
                  <c:v>1.1602725949204145E-3</c:v>
                </c:pt>
                <c:pt idx="834">
                  <c:v>5.2333574827378628</c:v>
                </c:pt>
                <c:pt idx="835">
                  <c:v>3.7654714379828489</c:v>
                </c:pt>
                <c:pt idx="836">
                  <c:v>6.3666477828472993E-5</c:v>
                </c:pt>
                <c:pt idx="837">
                  <c:v>2.419326157481973E-5</c:v>
                </c:pt>
                <c:pt idx="838">
                  <c:v>9.1934393984314988E-6</c:v>
                </c:pt>
                <c:pt idx="839">
                  <c:v>3.49350697140397E-6</c:v>
                </c:pt>
                <c:pt idx="840">
                  <c:v>1.3275326491335084E-6</c:v>
                </c:pt>
                <c:pt idx="841">
                  <c:v>0.14326226184967758</c:v>
                </c:pt>
                <c:pt idx="842">
                  <c:v>1.9169571453487861E-7</c:v>
                </c:pt>
                <c:pt idx="843">
                  <c:v>7.2844371523253871E-8</c:v>
                </c:pt>
                <c:pt idx="844">
                  <c:v>2.7680861178836472E-8</c:v>
                </c:pt>
                <c:pt idx="845">
                  <c:v>1.0518727247957861E-8</c:v>
                </c:pt>
                <c:pt idx="846">
                  <c:v>23.32649562021312</c:v>
                </c:pt>
                <c:pt idx="847">
                  <c:v>2.4604855383999658</c:v>
                </c:pt>
                <c:pt idx="848">
                  <c:v>0.93498450459198712</c:v>
                </c:pt>
                <c:pt idx="849">
                  <c:v>0.35529411174495512</c:v>
                </c:pt>
                <c:pt idx="850">
                  <c:v>0.13501176246308294</c:v>
                </c:pt>
                <c:pt idx="851">
                  <c:v>17.930252506598254</c:v>
                </c:pt>
                <c:pt idx="852">
                  <c:v>1.9495698499669176E-2</c:v>
                </c:pt>
                <c:pt idx="853">
                  <c:v>7.4083654298742856E-3</c:v>
                </c:pt>
                <c:pt idx="854">
                  <c:v>5.1546555544445223</c:v>
                </c:pt>
                <c:pt idx="855">
                  <c:v>1.3478801638538267</c:v>
                </c:pt>
                <c:pt idx="856">
                  <c:v>8.0614296250466282</c:v>
                </c:pt>
                <c:pt idx="857">
                  <c:v>14.636716413571387</c:v>
                </c:pt>
                <c:pt idx="858">
                  <c:v>27.525379187978977</c:v>
                </c:pt>
                <c:pt idx="859">
                  <c:v>4.129521560289386</c:v>
                </c:pt>
                <c:pt idx="860">
                  <c:v>1.5692181929099664</c:v>
                </c:pt>
                <c:pt idx="861">
                  <c:v>0.59630291330578711</c:v>
                </c:pt>
                <c:pt idx="862">
                  <c:v>0.22659510705619915</c:v>
                </c:pt>
                <c:pt idx="863">
                  <c:v>8.6106140681355678E-2</c:v>
                </c:pt>
                <c:pt idx="864">
                  <c:v>3.272033345891516E-2</c:v>
                </c:pt>
                <c:pt idx="865">
                  <c:v>1.1793793760951052</c:v>
                </c:pt>
                <c:pt idx="866">
                  <c:v>4.7248161514673506E-3</c:v>
                </c:pt>
                <c:pt idx="867">
                  <c:v>17.8059982770882</c:v>
                </c:pt>
                <c:pt idx="868">
                  <c:v>1.4979840318832303</c:v>
                </c:pt>
                <c:pt idx="869">
                  <c:v>7.1361536802833339</c:v>
                </c:pt>
                <c:pt idx="870">
                  <c:v>2.856969276571212</c:v>
                </c:pt>
                <c:pt idx="871">
                  <c:v>0.16817930418514365</c:v>
                </c:pt>
                <c:pt idx="872">
                  <c:v>3.1235004323048713E-2</c:v>
                </c:pt>
                <c:pt idx="873">
                  <c:v>7.352208442634856</c:v>
                </c:pt>
                <c:pt idx="874">
                  <c:v>3.6455473521113975</c:v>
                </c:pt>
                <c:pt idx="875">
                  <c:v>5.9649954159899732</c:v>
                </c:pt>
                <c:pt idx="876">
                  <c:v>1.3157083685263031</c:v>
                </c:pt>
                <c:pt idx="877">
                  <c:v>2.4749108150174916E-4</c:v>
                </c:pt>
                <c:pt idx="878">
                  <c:v>9.40466109706647E-5</c:v>
                </c:pt>
                <c:pt idx="879">
                  <c:v>15.594478006600697</c:v>
                </c:pt>
                <c:pt idx="880">
                  <c:v>12.08431764005835</c:v>
                </c:pt>
                <c:pt idx="881">
                  <c:v>1.8028368992640356</c:v>
                </c:pt>
                <c:pt idx="882">
                  <c:v>14.905008430802884</c:v>
                </c:pt>
                <c:pt idx="883">
                  <c:v>0.95206245328407546</c:v>
                </c:pt>
                <c:pt idx="884">
                  <c:v>0.36178373224794869</c:v>
                </c:pt>
                <c:pt idx="885">
                  <c:v>1.3411553767349049</c:v>
                </c:pt>
                <c:pt idx="886">
                  <c:v>5.2241570936603796E-2</c:v>
                </c:pt>
                <c:pt idx="887">
                  <c:v>1.9851796955909443E-2</c:v>
                </c:pt>
                <c:pt idx="888">
                  <c:v>7.5436828432455891E-3</c:v>
                </c:pt>
                <c:pt idx="889">
                  <c:v>4.789212471966632</c:v>
                </c:pt>
                <c:pt idx="890">
                  <c:v>1.089307802564663E-3</c:v>
                </c:pt>
                <c:pt idx="891">
                  <c:v>4.1393696497457204E-4</c:v>
                </c:pt>
                <c:pt idx="892">
                  <c:v>21.86166638713015</c:v>
                </c:pt>
                <c:pt idx="893">
                  <c:v>7.3948753492326489</c:v>
                </c:pt>
                <c:pt idx="894">
                  <c:v>6.543944962939868</c:v>
                </c:pt>
                <c:pt idx="895">
                  <c:v>0.32445257592224536</c:v>
                </c:pt>
                <c:pt idx="896">
                  <c:v>3.7247125046490552</c:v>
                </c:pt>
                <c:pt idx="897">
                  <c:v>4.6850951963172231E-2</c:v>
                </c:pt>
                <c:pt idx="898">
                  <c:v>11.023319219020301</c:v>
                </c:pt>
                <c:pt idx="899">
                  <c:v>6.7652774634820697E-3</c:v>
                </c:pt>
                <c:pt idx="900">
                  <c:v>2.5708054361231868E-3</c:v>
                </c:pt>
                <c:pt idx="901">
                  <c:v>9.7690606572681097E-4</c:v>
                </c:pt>
                <c:pt idx="902">
                  <c:v>13.987506415549515</c:v>
                </c:pt>
                <c:pt idx="903">
                  <c:v>7.0094332088674716E-2</c:v>
                </c:pt>
                <c:pt idx="904">
                  <c:v>2.663584619369639E-2</c:v>
                </c:pt>
                <c:pt idx="905">
                  <c:v>52.129222219814736</c:v>
                </c:pt>
                <c:pt idx="906">
                  <c:v>38.35561023982396</c:v>
                </c:pt>
                <c:pt idx="907">
                  <c:v>8.55877790036965</c:v>
                </c:pt>
                <c:pt idx="908">
                  <c:v>3.2523356021404668</c:v>
                </c:pt>
                <c:pt idx="909">
                  <c:v>1.2358875288133775</c:v>
                </c:pt>
                <c:pt idx="910">
                  <c:v>0.46963726094908348</c:v>
                </c:pt>
                <c:pt idx="911">
                  <c:v>0.17846215916065172</c:v>
                </c:pt>
                <c:pt idx="912">
                  <c:v>6.7815620481047653E-2</c:v>
                </c:pt>
                <c:pt idx="913">
                  <c:v>2.5769935782798112E-2</c:v>
                </c:pt>
                <c:pt idx="914">
                  <c:v>9.7925755974632815E-3</c:v>
                </c:pt>
                <c:pt idx="915">
                  <c:v>3.7211787270360471E-3</c:v>
                </c:pt>
                <c:pt idx="916">
                  <c:v>1.4140479162736978E-3</c:v>
                </c:pt>
                <c:pt idx="917">
                  <c:v>5.3733820818400524E-4</c:v>
                </c:pt>
                <c:pt idx="918">
                  <c:v>11.427027843438271</c:v>
                </c:pt>
                <c:pt idx="919">
                  <c:v>0.19770430343573972</c:v>
                </c:pt>
                <c:pt idx="920">
                  <c:v>47.883098292528139</c:v>
                </c:pt>
                <c:pt idx="921">
                  <c:v>6.5268723417792804</c:v>
                </c:pt>
                <c:pt idx="922">
                  <c:v>2.3191762004479362</c:v>
                </c:pt>
                <c:pt idx="923">
                  <c:v>0.8812869561702158</c:v>
                </c:pt>
                <c:pt idx="924">
                  <c:v>0.334889043344682</c:v>
                </c:pt>
                <c:pt idx="925">
                  <c:v>0.12725783647097913</c:v>
                </c:pt>
                <c:pt idx="926">
                  <c:v>9.1123105414962922</c:v>
                </c:pt>
                <c:pt idx="927">
                  <c:v>1.1275847755779336</c:v>
                </c:pt>
                <c:pt idx="928">
                  <c:v>3.5486825731676372</c:v>
                </c:pt>
                <c:pt idx="929">
                  <c:v>2.653498961077516E-3</c:v>
                </c:pt>
                <c:pt idx="930">
                  <c:v>1.008329605209456E-3</c:v>
                </c:pt>
                <c:pt idx="931">
                  <c:v>21.335005643867298</c:v>
                </c:pt>
                <c:pt idx="932">
                  <c:v>1.9641477735649162</c:v>
                </c:pt>
                <c:pt idx="933">
                  <c:v>0.74637615395466828</c:v>
                </c:pt>
                <c:pt idx="934">
                  <c:v>0.28362293850277392</c:v>
                </c:pt>
                <c:pt idx="935">
                  <c:v>3.7386291878779807</c:v>
                </c:pt>
                <c:pt idx="936">
                  <c:v>8.3532484348079681</c:v>
                </c:pt>
                <c:pt idx="937">
                  <c:v>1.5562957881524207E-2</c:v>
                </c:pt>
                <c:pt idx="938">
                  <c:v>5.9139239949791986E-3</c:v>
                </c:pt>
                <c:pt idx="939">
                  <c:v>2.9929954131620007</c:v>
                </c:pt>
                <c:pt idx="940">
                  <c:v>8.5397062487499627E-4</c:v>
                </c:pt>
                <c:pt idx="941">
                  <c:v>13.665204133329237</c:v>
                </c:pt>
                <c:pt idx="942">
                  <c:v>44.80017822458565</c:v>
                </c:pt>
                <c:pt idx="943">
                  <c:v>8.2068081031628548</c:v>
                </c:pt>
                <c:pt idx="944">
                  <c:v>3.1185870792018844</c:v>
                </c:pt>
                <c:pt idx="945">
                  <c:v>1.1850630900967161</c:v>
                </c:pt>
                <c:pt idx="946">
                  <c:v>1.8037334445826811</c:v>
                </c:pt>
                <c:pt idx="947">
                  <c:v>0.17112311020996579</c:v>
                </c:pt>
                <c:pt idx="948">
                  <c:v>6.5026781879787013E-2</c:v>
                </c:pt>
                <c:pt idx="949">
                  <c:v>1.2281555652632563</c:v>
                </c:pt>
                <c:pt idx="950">
                  <c:v>9.3898673034412423E-3</c:v>
                </c:pt>
                <c:pt idx="951">
                  <c:v>3.5681495753076718E-3</c:v>
                </c:pt>
                <c:pt idx="952">
                  <c:v>0.16978829805639387</c:v>
                </c:pt>
                <c:pt idx="953">
                  <c:v>5.1524079867442784E-4</c:v>
                </c:pt>
                <c:pt idx="954">
                  <c:v>11.693834401479192</c:v>
                </c:pt>
                <c:pt idx="955">
                  <c:v>13.389091082915392</c:v>
                </c:pt>
                <c:pt idx="956">
                  <c:v>0.25188794111113166</c:v>
                </c:pt>
                <c:pt idx="957">
                  <c:v>5.2441845272347907</c:v>
                </c:pt>
                <c:pt idx="958">
                  <c:v>19.769587114890502</c:v>
                </c:pt>
                <c:pt idx="959">
                  <c:v>13.952893400494291</c:v>
                </c:pt>
                <c:pt idx="960">
                  <c:v>5.2522061397670076E-3</c:v>
                </c:pt>
                <c:pt idx="961">
                  <c:v>1.9958383331114631E-3</c:v>
                </c:pt>
                <c:pt idx="962">
                  <c:v>7.5841856658235608E-4</c:v>
                </c:pt>
                <c:pt idx="963">
                  <c:v>5.1598432529646789</c:v>
                </c:pt>
                <c:pt idx="964">
                  <c:v>1.0951564101449219E-4</c:v>
                </c:pt>
                <c:pt idx="965">
                  <c:v>7.0990647851464699</c:v>
                </c:pt>
                <c:pt idx="966">
                  <c:v>1.5814058562492673E-5</c:v>
                </c:pt>
                <c:pt idx="967">
                  <c:v>6.0093422537472161E-6</c:v>
                </c:pt>
                <c:pt idx="968">
                  <c:v>2.2835500564239418E-6</c:v>
                </c:pt>
                <c:pt idx="969">
                  <c:v>3.914209795391463</c:v>
                </c:pt>
                <c:pt idx="970">
                  <c:v>19.719293916366137</c:v>
                </c:pt>
                <c:pt idx="971">
                  <c:v>1.2530295869609459E-7</c:v>
                </c:pt>
                <c:pt idx="972">
                  <c:v>11.649030729573299</c:v>
                </c:pt>
                <c:pt idx="973">
                  <c:v>2.5381974215189755</c:v>
                </c:pt>
                <c:pt idx="974">
                  <c:v>6.8756239495721018E-9</c:v>
                </c:pt>
                <c:pt idx="975">
                  <c:v>10.05114961734437</c:v>
                </c:pt>
                <c:pt idx="976">
                  <c:v>9.9284009831821162E-10</c:v>
                </c:pt>
                <c:pt idx="977">
                  <c:v>5.7426590440383709</c:v>
                </c:pt>
                <c:pt idx="978">
                  <c:v>7.777260678037714</c:v>
                </c:pt>
                <c:pt idx="979">
                  <c:v>5.4479121874916914E-11</c:v>
                </c:pt>
                <c:pt idx="980">
                  <c:v>2.0702066312468427E-11</c:v>
                </c:pt>
                <c:pt idx="981">
                  <c:v>7.8667851987380002E-12</c:v>
                </c:pt>
                <c:pt idx="982">
                  <c:v>0.99181555539021438</c:v>
                </c:pt>
                <c:pt idx="983">
                  <c:v>1.1359637826977673E-12</c:v>
                </c:pt>
                <c:pt idx="984">
                  <c:v>4.3166623742515168E-13</c:v>
                </c:pt>
                <c:pt idx="985">
                  <c:v>1.6403317022155764E-13</c:v>
                </c:pt>
                <c:pt idx="986">
                  <c:v>3.7541594894148274</c:v>
                </c:pt>
                <c:pt idx="987">
                  <c:v>2.3686389779992923E-14</c:v>
                </c:pt>
                <c:pt idx="988">
                  <c:v>1.1816598249571457</c:v>
                </c:pt>
                <c:pt idx="989">
                  <c:v>3.4203146842309779E-15</c:v>
                </c:pt>
                <c:pt idx="990">
                  <c:v>1.2997195800077719E-15</c:v>
                </c:pt>
                <c:pt idx="991">
                  <c:v>1.202439993537374</c:v>
                </c:pt>
                <c:pt idx="992">
                  <c:v>1.8767950735312225E-16</c:v>
                </c:pt>
                <c:pt idx="993">
                  <c:v>7.1318212794186465E-17</c:v>
                </c:pt>
                <c:pt idx="994">
                  <c:v>2.7100920861790852E-17</c:v>
                </c:pt>
                <c:pt idx="995">
                  <c:v>1.0298349927480526E-17</c:v>
                </c:pt>
                <c:pt idx="996">
                  <c:v>3.9133729724425991E-18</c:v>
                </c:pt>
                <c:pt idx="997">
                  <c:v>1.487081729528188E-18</c:v>
                </c:pt>
                <c:pt idx="998">
                  <c:v>5.6509105722071143E-19</c:v>
                </c:pt>
                <c:pt idx="999">
                  <c:v>2.1473460174387036E-19</c:v>
                </c:pt>
                <c:pt idx="1000">
                  <c:v>5.5776459605998383</c:v>
                </c:pt>
                <c:pt idx="1001">
                  <c:v>4.0156737968637719</c:v>
                </c:pt>
                <c:pt idx="1002">
                  <c:v>7.0928879814068679</c:v>
                </c:pt>
                <c:pt idx="1003">
                  <c:v>4.7427114050689152</c:v>
                </c:pt>
                <c:pt idx="1004">
                  <c:v>1.7014532244588663E-21</c:v>
                </c:pt>
                <c:pt idx="1005">
                  <c:v>11.519173936747849</c:v>
                </c:pt>
                <c:pt idx="1006">
                  <c:v>2.4568984561186027E-22</c:v>
                </c:pt>
                <c:pt idx="1007">
                  <c:v>9.3362141332506925E-23</c:v>
                </c:pt>
                <c:pt idx="1008">
                  <c:v>37.090055652882469</c:v>
                </c:pt>
                <c:pt idx="1009">
                  <c:v>2.7840566880665594</c:v>
                </c:pt>
                <c:pt idx="1010">
                  <c:v>1.0579415414652926</c:v>
                </c:pt>
                <c:pt idx="1011">
                  <c:v>0.40201778575681113</c:v>
                </c:pt>
                <c:pt idx="1012">
                  <c:v>0.15276675858758823</c:v>
                </c:pt>
                <c:pt idx="1013">
                  <c:v>2.6965475400516046</c:v>
                </c:pt>
                <c:pt idx="1014">
                  <c:v>2.2059519940047741E-2</c:v>
                </c:pt>
                <c:pt idx="1015">
                  <c:v>4.7500158203203711</c:v>
                </c:pt>
                <c:pt idx="1016">
                  <c:v>3.1853946793428934E-3</c:v>
                </c:pt>
                <c:pt idx="1017">
                  <c:v>1.2104499781502996E-3</c:v>
                </c:pt>
                <c:pt idx="1018">
                  <c:v>2.2461758354154666</c:v>
                </c:pt>
                <c:pt idx="1019">
                  <c:v>1.747889768449033E-4</c:v>
                </c:pt>
                <c:pt idx="1020">
                  <c:v>0.15998595502793223</c:v>
                </c:pt>
                <c:pt idx="1021">
                  <c:v>2.5239528256404033E-5</c:v>
                </c:pt>
                <c:pt idx="1022">
                  <c:v>9.591020737433533E-6</c:v>
                </c:pt>
                <c:pt idx="1023">
                  <c:v>3.6445878802247423E-6</c:v>
                </c:pt>
                <c:pt idx="1024">
                  <c:v>1.3849433944854021E-6</c:v>
                </c:pt>
                <c:pt idx="1025">
                  <c:v>5.2627848990445272E-7</c:v>
                </c:pt>
                <c:pt idx="1026">
                  <c:v>2.4394587689207938</c:v>
                </c:pt>
                <c:pt idx="1027">
                  <c:v>7.5994613942202974E-8</c:v>
                </c:pt>
                <c:pt idx="1028">
                  <c:v>2.8877953298037126E-8</c:v>
                </c:pt>
                <c:pt idx="1029">
                  <c:v>1.0973622253254108E-8</c:v>
                </c:pt>
                <c:pt idx="1030">
                  <c:v>4.1699764562365607E-9</c:v>
                </c:pt>
                <c:pt idx="1031">
                  <c:v>5.9975262311281536</c:v>
                </c:pt>
                <c:pt idx="1032">
                  <c:v>6.0214460028055957E-10</c:v>
                </c:pt>
                <c:pt idx="1033">
                  <c:v>2.2881494810661264E-10</c:v>
                </c:pt>
                <c:pt idx="1034">
                  <c:v>0.14570701626086657</c:v>
                </c:pt>
                <c:pt idx="1035">
                  <c:v>3.3040878506594868E-11</c:v>
                </c:pt>
                <c:pt idx="1036">
                  <c:v>1.2555533832506048E-11</c:v>
                </c:pt>
                <c:pt idx="1037">
                  <c:v>21.785368487911452</c:v>
                </c:pt>
                <c:pt idx="1038">
                  <c:v>5.5179392192730745</c:v>
                </c:pt>
                <c:pt idx="1039">
                  <c:v>17.450967778151096</c:v>
                </c:pt>
                <c:pt idx="1040">
                  <c:v>20.699437293731386</c:v>
                </c:pt>
                <c:pt idx="1041">
                  <c:v>1.6502224812962178</c:v>
                </c:pt>
                <c:pt idx="1042">
                  <c:v>0.62708454289256277</c:v>
                </c:pt>
                <c:pt idx="1043">
                  <c:v>0.23829212629917382</c:v>
                </c:pt>
                <c:pt idx="1044">
                  <c:v>9.0551007993686039E-2</c:v>
                </c:pt>
                <c:pt idx="1045">
                  <c:v>3.4409383037600702E-2</c:v>
                </c:pt>
                <c:pt idx="1046">
                  <c:v>1.3075565554288265E-2</c:v>
                </c:pt>
                <c:pt idx="1047">
                  <c:v>4.9687149106295413E-3</c:v>
                </c:pt>
                <c:pt idx="1048">
                  <c:v>1.8881116660392256E-3</c:v>
                </c:pt>
                <c:pt idx="1049">
                  <c:v>7.1748243309490561E-4</c:v>
                </c:pt>
                <c:pt idx="1050">
                  <c:v>2.726433245760642E-4</c:v>
                </c:pt>
                <c:pt idx="1051">
                  <c:v>1.0360446333890437E-4</c:v>
                </c:pt>
                <c:pt idx="1052">
                  <c:v>3.9369696068783662E-5</c:v>
                </c:pt>
                <c:pt idx="1053">
                  <c:v>1.4960484506137792E-5</c:v>
                </c:pt>
                <c:pt idx="1054">
                  <c:v>12.333658522854011</c:v>
                </c:pt>
                <c:pt idx="1055">
                  <c:v>2.1602939626862972E-6</c:v>
                </c:pt>
                <c:pt idx="1056">
                  <c:v>8.2091170582079287E-7</c:v>
                </c:pt>
                <c:pt idx="1057">
                  <c:v>3.1194644821190135E-7</c:v>
                </c:pt>
                <c:pt idx="1058">
                  <c:v>1.1853965032052251E-7</c:v>
                </c:pt>
                <c:pt idx="1059">
                  <c:v>5.2261661013537637</c:v>
                </c:pt>
                <c:pt idx="1060">
                  <c:v>1.7117125506283448E-8</c:v>
                </c:pt>
                <c:pt idx="1061">
                  <c:v>6.504507692387712E-9</c:v>
                </c:pt>
                <c:pt idx="1062">
                  <c:v>2.4717129231073301E-9</c:v>
                </c:pt>
                <c:pt idx="1063">
                  <c:v>5.2285877662554752</c:v>
                </c:pt>
                <c:pt idx="1064">
                  <c:v>3.5691534609669853E-10</c:v>
                </c:pt>
                <c:pt idx="1065">
                  <c:v>1.3562783151674544E-10</c:v>
                </c:pt>
                <c:pt idx="1066">
                  <c:v>7.3368995837214914</c:v>
                </c:pt>
                <c:pt idx="1067">
                  <c:v>1.958465887101804E-11</c:v>
                </c:pt>
                <c:pt idx="1068">
                  <c:v>7.4421703709868563E-12</c:v>
                </c:pt>
                <c:pt idx="1069">
                  <c:v>2.8280247409750049E-12</c:v>
                </c:pt>
                <c:pt idx="1070">
                  <c:v>1.0746494015705021E-12</c:v>
                </c:pt>
                <c:pt idx="1071">
                  <c:v>4.0836677259679077E-13</c:v>
                </c:pt>
                <c:pt idx="1072">
                  <c:v>14.487203252270278</c:v>
                </c:pt>
                <c:pt idx="1073">
                  <c:v>0.68342529424871123</c:v>
                </c:pt>
                <c:pt idx="1074">
                  <c:v>0.25970161181451029</c:v>
                </c:pt>
                <c:pt idx="1075">
                  <c:v>0.9391481628997671</c:v>
                </c:pt>
                <c:pt idx="1076">
                  <c:v>3.7500912746015275E-2</c:v>
                </c:pt>
                <c:pt idx="1077">
                  <c:v>1.4250346843485804E-2</c:v>
                </c:pt>
                <c:pt idx="1078">
                  <c:v>5.415131800524605E-3</c:v>
                </c:pt>
                <c:pt idx="1079">
                  <c:v>2.0577500841993499E-3</c:v>
                </c:pt>
                <c:pt idx="1080">
                  <c:v>2.1281826805356516</c:v>
                </c:pt>
                <c:pt idx="1081">
                  <c:v>2.9713911215838607E-4</c:v>
                </c:pt>
                <c:pt idx="1082">
                  <c:v>1.1291286262018669E-4</c:v>
                </c:pt>
                <c:pt idx="1083">
                  <c:v>4.2906887795670941E-5</c:v>
                </c:pt>
                <c:pt idx="1084">
                  <c:v>4.7854442207211285</c:v>
                </c:pt>
                <c:pt idx="1085">
                  <c:v>14.468879260713599</c:v>
                </c:pt>
                <c:pt idx="1086">
                  <c:v>2.3533874887686483</c:v>
                </c:pt>
                <c:pt idx="1087">
                  <c:v>15.092160476357357</c:v>
                </c:pt>
                <c:pt idx="1088">
                  <c:v>0.7056024892780921</c:v>
                </c:pt>
                <c:pt idx="1089">
                  <c:v>0.26812894592567493</c:v>
                </c:pt>
                <c:pt idx="1090">
                  <c:v>0.1018889994517565</c:v>
                </c:pt>
                <c:pt idx="1091">
                  <c:v>3.8717819791667468E-2</c:v>
                </c:pt>
                <c:pt idx="1092">
                  <c:v>1.471277152083364E-2</c:v>
                </c:pt>
                <c:pt idx="1093">
                  <c:v>5.5908531779167835E-3</c:v>
                </c:pt>
                <c:pt idx="1094">
                  <c:v>2.124524207608378E-3</c:v>
                </c:pt>
                <c:pt idx="1095">
                  <c:v>8.073191988911835E-4</c:v>
                </c:pt>
                <c:pt idx="1096">
                  <c:v>3.0678129557864967E-4</c:v>
                </c:pt>
                <c:pt idx="1097">
                  <c:v>1.1657689231988689E-4</c:v>
                </c:pt>
                <c:pt idx="1098">
                  <c:v>7.9792459391512498</c:v>
                </c:pt>
                <c:pt idx="1099">
                  <c:v>1.6833703250991667E-5</c:v>
                </c:pt>
                <c:pt idx="1100">
                  <c:v>6.3968072353768327E-6</c:v>
                </c:pt>
                <c:pt idx="1101">
                  <c:v>2.4307867494431966E-6</c:v>
                </c:pt>
                <c:pt idx="1102">
                  <c:v>9.2369896478841487E-7</c:v>
                </c:pt>
                <c:pt idx="1103">
                  <c:v>18.063715456394664</c:v>
                </c:pt>
                <c:pt idx="1104">
                  <c:v>1.3338213051544709E-7</c:v>
                </c:pt>
                <c:pt idx="1105">
                  <c:v>5.0685209595869888E-8</c:v>
                </c:pt>
                <c:pt idx="1106">
                  <c:v>1.9260379646430561E-8</c:v>
                </c:pt>
                <c:pt idx="1107">
                  <c:v>7.3189442656436121E-9</c:v>
                </c:pt>
                <c:pt idx="1108">
                  <c:v>14.120665280470675</c:v>
                </c:pt>
                <c:pt idx="1109">
                  <c:v>0.55541985840703212</c:v>
                </c:pt>
                <c:pt idx="1110">
                  <c:v>14.756791467291924</c:v>
                </c:pt>
                <c:pt idx="1111">
                  <c:v>8.2608988856994259</c:v>
                </c:pt>
                <c:pt idx="1112">
                  <c:v>5.8486517020513062</c:v>
                </c:pt>
                <c:pt idx="1113">
                  <c:v>5.4932023082528265E-2</c:v>
                </c:pt>
                <c:pt idx="1114">
                  <c:v>2.0874168771360741E-2</c:v>
                </c:pt>
                <c:pt idx="1115">
                  <c:v>7.9321841331170817E-3</c:v>
                </c:pt>
                <c:pt idx="1116">
                  <c:v>2.8259930471990344</c:v>
                </c:pt>
                <c:pt idx="1117">
                  <c:v>0.14728635808648993</c:v>
                </c:pt>
                <c:pt idx="1118">
                  <c:v>18.608455410139157</c:v>
                </c:pt>
                <c:pt idx="1119">
                  <c:v>4.8773787950188101</c:v>
                </c:pt>
                <c:pt idx="1120">
                  <c:v>0.47461565575139703</c:v>
                </c:pt>
                <c:pt idx="1121">
                  <c:v>0.32645577008334437</c:v>
                </c:pt>
                <c:pt idx="1122">
                  <c:v>16.03542346949266</c:v>
                </c:pt>
                <c:pt idx="1123">
                  <c:v>6.5127315898266671</c:v>
                </c:pt>
                <c:pt idx="1124">
                  <c:v>0.32166061259123596</c:v>
                </c:pt>
                <c:pt idx="1125">
                  <c:v>5.840912383052574</c:v>
                </c:pt>
                <c:pt idx="1126">
                  <c:v>4.6447792458174472E-2</c:v>
                </c:pt>
                <c:pt idx="1127">
                  <c:v>5.6243192583580592</c:v>
                </c:pt>
                <c:pt idx="1128">
                  <c:v>6.5488488997983936</c:v>
                </c:pt>
                <c:pt idx="1129">
                  <c:v>2.5486832677649499E-3</c:v>
                </c:pt>
                <c:pt idx="1130">
                  <c:v>9.6849964175068119E-4</c:v>
                </c:pt>
                <c:pt idx="1131">
                  <c:v>3.6802986386525881E-4</c:v>
                </c:pt>
                <c:pt idx="1132">
                  <c:v>13.248647182198857</c:v>
                </c:pt>
                <c:pt idx="1133">
                  <c:v>3.5266058363899395</c:v>
                </c:pt>
                <c:pt idx="1134">
                  <c:v>23.174541423041191</c:v>
                </c:pt>
                <c:pt idx="1135">
                  <c:v>16.674834413161918</c:v>
                </c:pt>
                <c:pt idx="1136">
                  <c:v>14.421442690309689</c:v>
                </c:pt>
                <c:pt idx="1137">
                  <c:v>0.67584238558450926</c:v>
                </c:pt>
                <c:pt idx="1138">
                  <c:v>0.25682010652211351</c:v>
                </c:pt>
                <c:pt idx="1139">
                  <c:v>9.7591640478403158E-2</c:v>
                </c:pt>
                <c:pt idx="1140">
                  <c:v>4.188978307658723</c:v>
                </c:pt>
                <c:pt idx="1141">
                  <c:v>1.4092232885081416E-2</c:v>
                </c:pt>
                <c:pt idx="1142">
                  <c:v>5.3550484963309393E-3</c:v>
                </c:pt>
                <c:pt idx="1143">
                  <c:v>2.0349184286057565E-3</c:v>
                </c:pt>
                <c:pt idx="1144">
                  <c:v>0.5001285727962258</c:v>
                </c:pt>
                <c:pt idx="1145">
                  <c:v>2.9384222109067127E-4</c:v>
                </c:pt>
                <c:pt idx="1146">
                  <c:v>12.516385760283308</c:v>
                </c:pt>
                <c:pt idx="1147">
                  <c:v>18.261274483999777</c:v>
                </c:pt>
                <c:pt idx="1148">
                  <c:v>1.9255233624050232</c:v>
                </c:pt>
                <c:pt idx="1149">
                  <c:v>0.73169887771390874</c:v>
                </c:pt>
                <c:pt idx="1150">
                  <c:v>14.156845423899215</c:v>
                </c:pt>
                <c:pt idx="1151">
                  <c:v>0.10565731794188843</c:v>
                </c:pt>
                <c:pt idx="1152">
                  <c:v>4.117951726485698</c:v>
                </c:pt>
                <c:pt idx="1153">
                  <c:v>6.5556120440405969</c:v>
                </c:pt>
                <c:pt idx="1154">
                  <c:v>10.135949522113865</c:v>
                </c:pt>
                <c:pt idx="1155">
                  <c:v>2.2030987730407747E-3</c:v>
                </c:pt>
                <c:pt idx="1156">
                  <c:v>20.975533252091889</c:v>
                </c:pt>
                <c:pt idx="1157">
                  <c:v>2.1629087144479877</c:v>
                </c:pt>
                <c:pt idx="1158">
                  <c:v>0.82190531149023516</c:v>
                </c:pt>
                <c:pt idx="1159">
                  <c:v>6.5001979986944436</c:v>
                </c:pt>
                <c:pt idx="1160">
                  <c:v>0.56346208703496536</c:v>
                </c:pt>
                <c:pt idx="1161">
                  <c:v>0.87860812435260627</c:v>
                </c:pt>
                <c:pt idx="1162">
                  <c:v>1.713784353579503E-2</c:v>
                </c:pt>
                <c:pt idx="1163">
                  <c:v>6.5123805436021129E-3</c:v>
                </c:pt>
                <c:pt idx="1164">
                  <c:v>20.39783944512169</c:v>
                </c:pt>
                <c:pt idx="1165">
                  <c:v>9.4038775049614515E-4</c:v>
                </c:pt>
                <c:pt idx="1166">
                  <c:v>1.4386941025694799</c:v>
                </c:pt>
                <c:pt idx="1167">
                  <c:v>1.3579199117164337E-4</c:v>
                </c:pt>
                <c:pt idx="1168">
                  <c:v>5.1600956645224484E-5</c:v>
                </c:pt>
                <c:pt idx="1169">
                  <c:v>1.9608363525185302E-5</c:v>
                </c:pt>
                <c:pt idx="1170">
                  <c:v>7.4511781395704152E-6</c:v>
                </c:pt>
                <c:pt idx="1171">
                  <c:v>2.8314476930367576E-6</c:v>
                </c:pt>
                <c:pt idx="1172">
                  <c:v>1.0759501233539678E-6</c:v>
                </c:pt>
                <c:pt idx="1173">
                  <c:v>4.0886104687450779E-7</c:v>
                </c:pt>
                <c:pt idx="1174">
                  <c:v>1.5536719781231295E-7</c:v>
                </c:pt>
                <c:pt idx="1175">
                  <c:v>5.9039535168678914E-8</c:v>
                </c:pt>
                <c:pt idx="1176">
                  <c:v>2.2435023364097992E-8</c:v>
                </c:pt>
                <c:pt idx="1177">
                  <c:v>8.5253088783572356E-9</c:v>
                </c:pt>
                <c:pt idx="1178">
                  <c:v>3.2396173737757496E-9</c:v>
                </c:pt>
                <c:pt idx="1179">
                  <c:v>1.2310546020347849E-9</c:v>
                </c:pt>
                <c:pt idx="1180">
                  <c:v>1.9727464937117174</c:v>
                </c:pt>
                <c:pt idx="1181">
                  <c:v>0.374715322778782</c:v>
                </c:pt>
                <c:pt idx="1182">
                  <c:v>6.1059411510621207</c:v>
                </c:pt>
                <c:pt idx="1183">
                  <c:v>2.5669162686684032E-11</c:v>
                </c:pt>
                <c:pt idx="1184">
                  <c:v>9.7542818209399336E-12</c:v>
                </c:pt>
                <c:pt idx="1185">
                  <c:v>3.7066270919571741E-12</c:v>
                </c:pt>
                <c:pt idx="1186">
                  <c:v>15.276031825696091</c:v>
                </c:pt>
                <c:pt idx="1187">
                  <c:v>5.3523695207861593E-13</c:v>
                </c:pt>
                <c:pt idx="1188">
                  <c:v>2.0339004178987402E-13</c:v>
                </c:pt>
                <c:pt idx="1189">
                  <c:v>7.7288215880152134E-14</c:v>
                </c:pt>
                <c:pt idx="1190">
                  <c:v>2.9369522034457807E-14</c:v>
                </c:pt>
                <c:pt idx="1191">
                  <c:v>1.1160418373093968E-14</c:v>
                </c:pt>
                <c:pt idx="1192">
                  <c:v>7.8992379533757271</c:v>
                </c:pt>
                <c:pt idx="1193">
                  <c:v>1.6115644130747689E-15</c:v>
                </c:pt>
                <c:pt idx="1194">
                  <c:v>3.7899024384115099</c:v>
                </c:pt>
                <c:pt idx="1195">
                  <c:v>2.327099012479966E-16</c:v>
                </c:pt>
                <c:pt idx="1196">
                  <c:v>8.8429762474238732E-17</c:v>
                </c:pt>
                <c:pt idx="1197">
                  <c:v>3.360330974021072E-17</c:v>
                </c:pt>
                <c:pt idx="1198">
                  <c:v>1.2769257701280073E-17</c:v>
                </c:pt>
                <c:pt idx="1199">
                  <c:v>6.1432108201983837</c:v>
                </c:pt>
                <c:pt idx="1200">
                  <c:v>1.8438808120648424E-18</c:v>
                </c:pt>
                <c:pt idx="1201">
                  <c:v>7.0067470858463998E-19</c:v>
                </c:pt>
                <c:pt idx="1202">
                  <c:v>2.6625638926216316E-19</c:v>
                </c:pt>
                <c:pt idx="1203">
                  <c:v>1.01177427919622E-19</c:v>
                </c:pt>
                <c:pt idx="1204">
                  <c:v>34.793235868077176</c:v>
                </c:pt>
                <c:pt idx="1205">
                  <c:v>4.982846719245754</c:v>
                </c:pt>
                <c:pt idx="1206">
                  <c:v>1.8934817533133861</c:v>
                </c:pt>
                <c:pt idx="1207">
                  <c:v>0.7195230662590868</c:v>
                </c:pt>
                <c:pt idx="1208">
                  <c:v>0.27341876517845298</c:v>
                </c:pt>
                <c:pt idx="1209">
                  <c:v>3.3778808010794368</c:v>
                </c:pt>
                <c:pt idx="1210">
                  <c:v>7.5951484575216339</c:v>
                </c:pt>
                <c:pt idx="1211">
                  <c:v>1.5003034482872067E-2</c:v>
                </c:pt>
                <c:pt idx="1212">
                  <c:v>5.7011531034913852E-3</c:v>
                </c:pt>
                <c:pt idx="1213">
                  <c:v>2.1664381793267263E-3</c:v>
                </c:pt>
                <c:pt idx="1214">
                  <c:v>8.2324650814415623E-4</c:v>
                </c:pt>
                <c:pt idx="1215">
                  <c:v>3.1283367309477934E-4</c:v>
                </c:pt>
                <c:pt idx="1216">
                  <c:v>1.1887679577601616E-4</c:v>
                </c:pt>
                <c:pt idx="1217">
                  <c:v>1.2692578059609521</c:v>
                </c:pt>
                <c:pt idx="1218">
                  <c:v>1.7165809310056734E-5</c:v>
                </c:pt>
                <c:pt idx="1219">
                  <c:v>6.523007537821559E-6</c:v>
                </c:pt>
                <c:pt idx="1220">
                  <c:v>2.4787428643721924E-6</c:v>
                </c:pt>
                <c:pt idx="1221">
                  <c:v>9.4192228846143305E-7</c:v>
                </c:pt>
                <c:pt idx="1222">
                  <c:v>14.166389441819337</c:v>
                </c:pt>
                <c:pt idx="1223">
                  <c:v>1.3601357845383093E-7</c:v>
                </c:pt>
                <c:pt idx="1224">
                  <c:v>5.1685159812455762E-8</c:v>
                </c:pt>
                <c:pt idx="1225">
                  <c:v>1.9640360728733191E-8</c:v>
                </c:pt>
                <c:pt idx="1226">
                  <c:v>7.4633370769186106E-9</c:v>
                </c:pt>
                <c:pt idx="1227">
                  <c:v>17.360821682526947</c:v>
                </c:pt>
                <c:pt idx="1228">
                  <c:v>29.965972373072027</c:v>
                </c:pt>
                <c:pt idx="1229">
                  <c:v>7.4238087702687015</c:v>
                </c:pt>
                <c:pt idx="1230">
                  <c:v>1.8678254366741651</c:v>
                </c:pt>
                <c:pt idx="1231">
                  <c:v>0.70977366593618274</c:v>
                </c:pt>
                <c:pt idx="1232">
                  <c:v>1.4584510736527996</c:v>
                </c:pt>
                <c:pt idx="1233">
                  <c:v>0.1024913173611848</c:v>
                </c:pt>
                <c:pt idx="1234">
                  <c:v>3.8946700597250229E-2</c:v>
                </c:pt>
                <c:pt idx="1235">
                  <c:v>1.4799746226955089E-2</c:v>
                </c:pt>
                <c:pt idx="1236">
                  <c:v>5.6239035662429332E-3</c:v>
                </c:pt>
                <c:pt idx="1237">
                  <c:v>2.1370833551723144E-3</c:v>
                </c:pt>
                <c:pt idx="1238">
                  <c:v>8.1209167496547969E-4</c:v>
                </c:pt>
                <c:pt idx="1239">
                  <c:v>3.0859483648688229E-4</c:v>
                </c:pt>
                <c:pt idx="1240">
                  <c:v>1.1726603786501525E-4</c:v>
                </c:pt>
                <c:pt idx="1241">
                  <c:v>13.938431558755951</c:v>
                </c:pt>
                <c:pt idx="1242">
                  <c:v>0.44529576089694334</c:v>
                </c:pt>
                <c:pt idx="1243">
                  <c:v>6.2489093176489297</c:v>
                </c:pt>
                <c:pt idx="1244">
                  <c:v>6.4300707873518603E-2</c:v>
                </c:pt>
                <c:pt idx="1245">
                  <c:v>7.7752014380469641</c:v>
                </c:pt>
                <c:pt idx="1246">
                  <c:v>9.2850222169360893E-3</c:v>
                </c:pt>
                <c:pt idx="1247">
                  <c:v>3.528308442435713E-3</c:v>
                </c:pt>
                <c:pt idx="1248">
                  <c:v>1.3407572081255712E-3</c:v>
                </c:pt>
                <c:pt idx="1249">
                  <c:v>5.0948773908771701E-4</c:v>
                </c:pt>
                <c:pt idx="1250">
                  <c:v>1.9360534085333247E-4</c:v>
                </c:pt>
                <c:pt idx="1251">
                  <c:v>2.0702348128052743</c:v>
                </c:pt>
                <c:pt idx="1252">
                  <c:v>2.7956611219221216E-5</c:v>
                </c:pt>
                <c:pt idx="1253">
                  <c:v>1.0623512263304063E-5</c:v>
                </c:pt>
                <c:pt idx="1254">
                  <c:v>4.0369346600555435E-6</c:v>
                </c:pt>
                <c:pt idx="1255">
                  <c:v>18.351368653055601</c:v>
                </c:pt>
                <c:pt idx="1256">
                  <c:v>0.85487289920748366</c:v>
                </c:pt>
                <c:pt idx="1257">
                  <c:v>0.32485170169884386</c:v>
                </c:pt>
                <c:pt idx="1258">
                  <c:v>0.12344364664556065</c:v>
                </c:pt>
                <c:pt idx="1259">
                  <c:v>4.6908585725313041E-2</c:v>
                </c:pt>
                <c:pt idx="1260">
                  <c:v>1.782526257561896E-2</c:v>
                </c:pt>
                <c:pt idx="1261">
                  <c:v>6.7735997787352039E-3</c:v>
                </c:pt>
                <c:pt idx="1262">
                  <c:v>2.5739679159193776E-3</c:v>
                </c:pt>
                <c:pt idx="1263">
                  <c:v>5.7755554857792779</c:v>
                </c:pt>
                <c:pt idx="1264">
                  <c:v>19.430290370796232</c:v>
                </c:pt>
                <c:pt idx="1265">
                  <c:v>7.6336710875549354</c:v>
                </c:pt>
                <c:pt idx="1266">
                  <c:v>0.91161833660062019</c:v>
                </c:pt>
                <c:pt idx="1267">
                  <c:v>6.0371055809937744</c:v>
                </c:pt>
                <c:pt idx="1268">
                  <c:v>0.13163768780512955</c:v>
                </c:pt>
                <c:pt idx="1269">
                  <c:v>1.2461269889826827</c:v>
                </c:pt>
                <c:pt idx="1270">
                  <c:v>1.9008482119060713E-2</c:v>
                </c:pt>
                <c:pt idx="1271">
                  <c:v>7.2232232052430716E-3</c:v>
                </c:pt>
                <c:pt idx="1272">
                  <c:v>5.7374553797904122</c:v>
                </c:pt>
                <c:pt idx="1273">
                  <c:v>3.9641950498774765</c:v>
                </c:pt>
                <c:pt idx="1274">
                  <c:v>3.2676997182563965</c:v>
                </c:pt>
                <c:pt idx="1275">
                  <c:v>31.18478487848148</c:v>
                </c:pt>
                <c:pt idx="1276">
                  <c:v>38.84203243092513</c:v>
                </c:pt>
                <c:pt idx="1277">
                  <c:v>43.482914947138269</c:v>
                </c:pt>
                <c:pt idx="1278">
                  <c:v>24.732415861568192</c:v>
                </c:pt>
                <c:pt idx="1279">
                  <c:v>11.218804432340395</c:v>
                </c:pt>
                <c:pt idx="1280">
                  <c:v>1.9777178214343178</c:v>
                </c:pt>
                <c:pt idx="1281">
                  <c:v>0.75153277214504088</c:v>
                </c:pt>
                <c:pt idx="1282">
                  <c:v>0.28558245341511551</c:v>
                </c:pt>
                <c:pt idx="1283">
                  <c:v>0.10852133229774388</c:v>
                </c:pt>
                <c:pt idx="1284">
                  <c:v>4.1238106273142672E-2</c:v>
                </c:pt>
                <c:pt idx="1285">
                  <c:v>1.5670480383794216E-2</c:v>
                </c:pt>
                <c:pt idx="1286">
                  <c:v>5.9547825458418011E-3</c:v>
                </c:pt>
                <c:pt idx="1287">
                  <c:v>2.2628173674198843E-3</c:v>
                </c:pt>
                <c:pt idx="1288">
                  <c:v>8.5987059961955604E-4</c:v>
                </c:pt>
                <c:pt idx="1289">
                  <c:v>3.2675082785543129E-4</c:v>
                </c:pt>
                <c:pt idx="1290">
                  <c:v>3.4573353946964014</c:v>
                </c:pt>
                <c:pt idx="1291">
                  <c:v>5.2452984855891618</c:v>
                </c:pt>
                <c:pt idx="1292">
                  <c:v>1.7929471426083226E-5</c:v>
                </c:pt>
                <c:pt idx="1293">
                  <c:v>6.8131991419116256E-6</c:v>
                </c:pt>
                <c:pt idx="1294">
                  <c:v>2.5890156739264178E-6</c:v>
                </c:pt>
                <c:pt idx="1295">
                  <c:v>0.14533701473316915</c:v>
                </c:pt>
                <c:pt idx="1296">
                  <c:v>3.7385386331497472E-7</c:v>
                </c:pt>
                <c:pt idx="1297">
                  <c:v>1.4206446805969038E-7</c:v>
                </c:pt>
                <c:pt idx="1298">
                  <c:v>5.6977287629201721</c:v>
                </c:pt>
                <c:pt idx="1299">
                  <c:v>1.2036496884400276</c:v>
                </c:pt>
                <c:pt idx="1300">
                  <c:v>29.778124259130252</c:v>
                </c:pt>
                <c:pt idx="1301">
                  <c:v>5.1957483367698503</c:v>
                </c:pt>
                <c:pt idx="1302">
                  <c:v>1.5169327073108076</c:v>
                </c:pt>
                <c:pt idx="1303">
                  <c:v>0.57643442877810691</c:v>
                </c:pt>
                <c:pt idx="1304">
                  <c:v>15.780589177538298</c:v>
                </c:pt>
                <c:pt idx="1305">
                  <c:v>8.3237131515558629E-2</c:v>
                </c:pt>
                <c:pt idx="1306">
                  <c:v>3.1630109975912278E-2</c:v>
                </c:pt>
                <c:pt idx="1307">
                  <c:v>1.2019441790846666E-2</c:v>
                </c:pt>
                <c:pt idx="1308">
                  <c:v>4.5673878805217328E-3</c:v>
                </c:pt>
                <c:pt idx="1309">
                  <c:v>1.7356073945982581E-3</c:v>
                </c:pt>
                <c:pt idx="1310">
                  <c:v>5.2333487207581086</c:v>
                </c:pt>
                <c:pt idx="1311">
                  <c:v>2.5062170777998851E-4</c:v>
                </c:pt>
                <c:pt idx="1312">
                  <c:v>9.5236248956395654E-5</c:v>
                </c:pt>
                <c:pt idx="1313">
                  <c:v>2.4964403862090325</c:v>
                </c:pt>
                <c:pt idx="1314">
                  <c:v>5.6532870155585684</c:v>
                </c:pt>
                <c:pt idx="1315">
                  <c:v>5.2258034527353417E-6</c:v>
                </c:pt>
                <c:pt idx="1316">
                  <c:v>1.9858053120394301E-6</c:v>
                </c:pt>
                <c:pt idx="1317">
                  <c:v>7.5460601857498339E-7</c:v>
                </c:pt>
                <c:pt idx="1318">
                  <c:v>2.8675028705849369E-7</c:v>
                </c:pt>
                <c:pt idx="1319">
                  <c:v>1.0896510908222762E-7</c:v>
                </c:pt>
                <c:pt idx="1320">
                  <c:v>4.0714899134667437</c:v>
                </c:pt>
                <c:pt idx="1321">
                  <c:v>1.5734561751473669E-8</c:v>
                </c:pt>
                <c:pt idx="1322">
                  <c:v>5.9791334655599941E-9</c:v>
                </c:pt>
                <c:pt idx="1323">
                  <c:v>2.2720707169127976E-9</c:v>
                </c:pt>
                <c:pt idx="1324">
                  <c:v>8.633868724268632E-10</c:v>
                </c:pt>
                <c:pt idx="1325">
                  <c:v>14.487854700912179</c:v>
                </c:pt>
                <c:pt idx="1326">
                  <c:v>17.075838232562337</c:v>
                </c:pt>
                <c:pt idx="1327">
                  <c:v>4.2465464297034883</c:v>
                </c:pt>
                <c:pt idx="1328">
                  <c:v>0.63782198298050441</c:v>
                </c:pt>
                <c:pt idx="1329">
                  <c:v>0.24237235353259168</c:v>
                </c:pt>
                <c:pt idx="1330">
                  <c:v>9.2101494342384849E-2</c:v>
                </c:pt>
                <c:pt idx="1331">
                  <c:v>3.4998567850106244E-2</c:v>
                </c:pt>
                <c:pt idx="1332">
                  <c:v>1.3299455783040372E-2</c:v>
                </c:pt>
                <c:pt idx="1333">
                  <c:v>5.053793197555341E-3</c:v>
                </c:pt>
                <c:pt idx="1334">
                  <c:v>3.6404051825004076</c:v>
                </c:pt>
                <c:pt idx="1335">
                  <c:v>7.2976773772699113E-4</c:v>
                </c:pt>
                <c:pt idx="1336">
                  <c:v>7.105057949588935</c:v>
                </c:pt>
                <c:pt idx="1337">
                  <c:v>2.640221349396318</c:v>
                </c:pt>
                <c:pt idx="1338">
                  <c:v>4.0043815304555459E-5</c:v>
                </c:pt>
                <c:pt idx="1339">
                  <c:v>1.5216649815731077E-5</c:v>
                </c:pt>
                <c:pt idx="1340">
                  <c:v>5.78232692997781E-6</c:v>
                </c:pt>
                <c:pt idx="1341">
                  <c:v>2.1972842333915672E-6</c:v>
                </c:pt>
                <c:pt idx="1342">
                  <c:v>0.50216948747654766</c:v>
                </c:pt>
                <c:pt idx="1343">
                  <c:v>3.1728784330174243E-7</c:v>
                </c:pt>
                <c:pt idx="1344">
                  <c:v>4.9570650846765467</c:v>
                </c:pt>
                <c:pt idx="1345">
                  <c:v>4.5816364572771602E-8</c:v>
                </c:pt>
                <c:pt idx="1346">
                  <c:v>1.7410218537653212E-8</c:v>
                </c:pt>
                <c:pt idx="1347">
                  <c:v>6.6158830443082201E-9</c:v>
                </c:pt>
                <c:pt idx="1348">
                  <c:v>2.5140355568371238E-9</c:v>
                </c:pt>
                <c:pt idx="1349">
                  <c:v>2.9815625996762321</c:v>
                </c:pt>
                <c:pt idx="1350">
                  <c:v>3.630267344072806E-10</c:v>
                </c:pt>
                <c:pt idx="1351">
                  <c:v>11.237683078053848</c:v>
                </c:pt>
                <c:pt idx="1352">
                  <c:v>5.2421060448411317E-11</c:v>
                </c:pt>
                <c:pt idx="1353">
                  <c:v>1.9920002970396297E-11</c:v>
                </c:pt>
                <c:pt idx="1354">
                  <c:v>7.569601128750593E-12</c:v>
                </c:pt>
                <c:pt idx="1355">
                  <c:v>2.8764484289252259E-12</c:v>
                </c:pt>
                <c:pt idx="1356">
                  <c:v>11.428349777568247</c:v>
                </c:pt>
                <c:pt idx="1357">
                  <c:v>4.1535915313680265E-13</c:v>
                </c:pt>
                <c:pt idx="1358">
                  <c:v>1.5783647819198502E-13</c:v>
                </c:pt>
                <c:pt idx="1359">
                  <c:v>3.2759131282443712</c:v>
                </c:pt>
                <c:pt idx="1360">
                  <c:v>21.582346450015756</c:v>
                </c:pt>
                <c:pt idx="1361">
                  <c:v>2.1437828078847909</c:v>
                </c:pt>
                <c:pt idx="1362">
                  <c:v>13.053660246582819</c:v>
                </c:pt>
                <c:pt idx="1363">
                  <c:v>0.33945000131340136</c:v>
                </c:pt>
                <c:pt idx="1364">
                  <c:v>0.12899100049909254</c:v>
                </c:pt>
                <c:pt idx="1365">
                  <c:v>4.9016580189655171E-2</c:v>
                </c:pt>
                <c:pt idx="1366">
                  <c:v>1.8626300472068966E-2</c:v>
                </c:pt>
                <c:pt idx="1367">
                  <c:v>4.7881998768547742</c:v>
                </c:pt>
                <c:pt idx="1368">
                  <c:v>2.6896377881667588E-3</c:v>
                </c:pt>
                <c:pt idx="1369">
                  <c:v>1.0220623595033685E-3</c:v>
                </c:pt>
                <c:pt idx="1370">
                  <c:v>3.8838369661127996E-4</c:v>
                </c:pt>
                <c:pt idx="1371">
                  <c:v>2.1072806209822512</c:v>
                </c:pt>
                <c:pt idx="1372">
                  <c:v>5.6082605790668811E-5</c:v>
                </c:pt>
                <c:pt idx="1373">
                  <c:v>2.1311390200454148E-5</c:v>
                </c:pt>
                <c:pt idx="1374">
                  <c:v>8.0983282761725767E-6</c:v>
                </c:pt>
                <c:pt idx="1375">
                  <c:v>5.7040164115826695</c:v>
                </c:pt>
                <c:pt idx="1376">
                  <c:v>1.1693986030793203E-6</c:v>
                </c:pt>
                <c:pt idx="1377">
                  <c:v>4.443714691701418E-7</c:v>
                </c:pt>
                <c:pt idx="1378">
                  <c:v>1.6886115828465388E-7</c:v>
                </c:pt>
                <c:pt idx="1379">
                  <c:v>6.4167240148168461E-8</c:v>
                </c:pt>
                <c:pt idx="1380">
                  <c:v>7.932256288965422</c:v>
                </c:pt>
                <c:pt idx="1381">
                  <c:v>9.2657494773955275E-9</c:v>
                </c:pt>
                <c:pt idx="1382">
                  <c:v>3.520984801410301E-9</c:v>
                </c:pt>
                <c:pt idx="1383">
                  <c:v>1.3379742245359146E-9</c:v>
                </c:pt>
                <c:pt idx="1384">
                  <c:v>4.1066268792925644</c:v>
                </c:pt>
                <c:pt idx="1385">
                  <c:v>1.9320347802298608E-10</c:v>
                </c:pt>
                <c:pt idx="1386">
                  <c:v>7.3417321648734711E-11</c:v>
                </c:pt>
                <c:pt idx="1387">
                  <c:v>2.7898582226519185E-11</c:v>
                </c:pt>
                <c:pt idx="1388">
                  <c:v>1.0601461246077291E-11</c:v>
                </c:pt>
                <c:pt idx="1389">
                  <c:v>4.0285552735093705E-12</c:v>
                </c:pt>
                <c:pt idx="1390">
                  <c:v>1.5308510039335611E-12</c:v>
                </c:pt>
                <c:pt idx="1391">
                  <c:v>5.8172338149475327E-13</c:v>
                </c:pt>
                <c:pt idx="1392">
                  <c:v>16.64708008078405</c:v>
                </c:pt>
                <c:pt idx="1393">
                  <c:v>10.007786378188914</c:v>
                </c:pt>
                <c:pt idx="1394">
                  <c:v>3.1920325389380111E-14</c:v>
                </c:pt>
                <c:pt idx="1395">
                  <c:v>6.5736981057661659</c:v>
                </c:pt>
                <c:pt idx="1396">
                  <c:v>0.14048291503570201</c:v>
                </c:pt>
                <c:pt idx="1397">
                  <c:v>0.66471673009061316</c:v>
                </c:pt>
                <c:pt idx="1398">
                  <c:v>7.878641671137582</c:v>
                </c:pt>
                <c:pt idx="1399">
                  <c:v>2.5292123448421986E-16</c:v>
                </c:pt>
                <c:pt idx="1400">
                  <c:v>9.6110069104003523E-17</c:v>
                </c:pt>
                <c:pt idx="1401">
                  <c:v>3.6521826259521339E-17</c:v>
                </c:pt>
                <c:pt idx="1402">
                  <c:v>1.3878293978618111E-17</c:v>
                </c:pt>
                <c:pt idx="1403">
                  <c:v>5.2737517118748829E-18</c:v>
                </c:pt>
                <c:pt idx="1404">
                  <c:v>12.868345264587985</c:v>
                </c:pt>
                <c:pt idx="1405">
                  <c:v>3.5507426198667429</c:v>
                </c:pt>
                <c:pt idx="1406">
                  <c:v>2.8938130393399858E-19</c:v>
                </c:pt>
                <c:pt idx="1407">
                  <c:v>1.0996489549491947E-19</c:v>
                </c:pt>
                <c:pt idx="1408">
                  <c:v>4.1786660288069412E-20</c:v>
                </c:pt>
                <c:pt idx="1409">
                  <c:v>1.5878930909466377E-20</c:v>
                </c:pt>
                <c:pt idx="1410">
                  <c:v>6.033993745597222E-21</c:v>
                </c:pt>
                <c:pt idx="1411">
                  <c:v>1.2998500515176774</c:v>
                </c:pt>
                <c:pt idx="1412">
                  <c:v>8.7130869686423883E-22</c:v>
                </c:pt>
                <c:pt idx="1413">
                  <c:v>8.2607399299157098</c:v>
                </c:pt>
                <c:pt idx="1414">
                  <c:v>1.2581697582719606E-22</c:v>
                </c:pt>
                <c:pt idx="1415">
                  <c:v>4.7810450814334513E-23</c:v>
                </c:pt>
                <c:pt idx="1416">
                  <c:v>1.8167971309447115E-23</c:v>
                </c:pt>
                <c:pt idx="1417">
                  <c:v>7.8794976528800635</c:v>
                </c:pt>
                <c:pt idx="1418">
                  <c:v>1.3142204427526203</c:v>
                </c:pt>
                <c:pt idx="1419">
                  <c:v>6.1796886048040349</c:v>
                </c:pt>
                <c:pt idx="1420">
                  <c:v>3.7882691024295323E-25</c:v>
                </c:pt>
                <c:pt idx="1421">
                  <c:v>1.4395422589232225E-25</c:v>
                </c:pt>
                <c:pt idx="1422">
                  <c:v>1.0951165369671245</c:v>
                </c:pt>
                <c:pt idx="1423">
                  <c:v>2.0786990218851335E-26</c:v>
                </c:pt>
                <c:pt idx="1424">
                  <c:v>7.8990562831635084E-27</c:v>
                </c:pt>
                <c:pt idx="1425">
                  <c:v>3.0016413876021326E-27</c:v>
                </c:pt>
                <c:pt idx="1426">
                  <c:v>1.1406237272888103E-27</c:v>
                </c:pt>
                <c:pt idx="1427">
                  <c:v>4.3343701636974796E-28</c:v>
                </c:pt>
                <c:pt idx="1428">
                  <c:v>7.8864218873344427</c:v>
                </c:pt>
                <c:pt idx="1429">
                  <c:v>6.2588305163791592E-29</c:v>
                </c:pt>
                <c:pt idx="1430">
                  <c:v>2.378355596224081E-29</c:v>
                </c:pt>
                <c:pt idx="1431">
                  <c:v>9.0377512656515084E-30</c:v>
                </c:pt>
                <c:pt idx="1432">
                  <c:v>3.4343454809475725E-30</c:v>
                </c:pt>
                <c:pt idx="1433">
                  <c:v>31.949295311727759</c:v>
                </c:pt>
                <c:pt idx="1434">
                  <c:v>4.04281102011561</c:v>
                </c:pt>
                <c:pt idx="1435">
                  <c:v>1.5362681876439321</c:v>
                </c:pt>
                <c:pt idx="1436">
                  <c:v>0.58378191130469415</c:v>
                </c:pt>
                <c:pt idx="1437">
                  <c:v>0.22183712629578378</c:v>
                </c:pt>
                <c:pt idx="1438">
                  <c:v>8.4298107992397842E-2</c:v>
                </c:pt>
                <c:pt idx="1439">
                  <c:v>3.2033281037111179E-2</c:v>
                </c:pt>
                <c:pt idx="1440">
                  <c:v>1.2172646794102251E-2</c:v>
                </c:pt>
                <c:pt idx="1441">
                  <c:v>4.6256057817588552E-3</c:v>
                </c:pt>
                <c:pt idx="1442">
                  <c:v>1.757730197068365E-3</c:v>
                </c:pt>
                <c:pt idx="1443">
                  <c:v>6.6793747488597859E-4</c:v>
                </c:pt>
                <c:pt idx="1444">
                  <c:v>2.538162404566719E-4</c:v>
                </c:pt>
                <c:pt idx="1445">
                  <c:v>9.6450171373535317E-5</c:v>
                </c:pt>
                <c:pt idx="1446">
                  <c:v>11.21443563063902</c:v>
                </c:pt>
                <c:pt idx="1447">
                  <c:v>2.5947734160083485E-2</c:v>
                </c:pt>
                <c:pt idx="1448">
                  <c:v>9.8601389808317258E-3</c:v>
                </c:pt>
                <c:pt idx="1449">
                  <c:v>3.7468528127160552E-3</c:v>
                </c:pt>
                <c:pt idx="1450">
                  <c:v>1.4238040688321011E-3</c:v>
                </c:pt>
                <c:pt idx="1451">
                  <c:v>5.4104554615619848E-4</c:v>
                </c:pt>
                <c:pt idx="1452">
                  <c:v>2.0559730753935546E-4</c:v>
                </c:pt>
                <c:pt idx="1453">
                  <c:v>4.7494822800102376</c:v>
                </c:pt>
                <c:pt idx="1454">
                  <c:v>2.9688251208682932E-5</c:v>
                </c:pt>
                <c:pt idx="1455">
                  <c:v>1.1281535459299515E-5</c:v>
                </c:pt>
                <c:pt idx="1456">
                  <c:v>14.592697234766471</c:v>
                </c:pt>
                <c:pt idx="1457">
                  <c:v>13.486326713742518</c:v>
                </c:pt>
                <c:pt idx="1458">
                  <c:v>0.86491629556541982</c:v>
                </c:pt>
                <c:pt idx="1459">
                  <c:v>6.9500068984571994</c:v>
                </c:pt>
                <c:pt idx="1460">
                  <c:v>0.1248939130796466</c:v>
                </c:pt>
                <c:pt idx="1461">
                  <c:v>4.7459686970265709E-2</c:v>
                </c:pt>
                <c:pt idx="1462">
                  <c:v>1.8034681048700971E-2</c:v>
                </c:pt>
                <c:pt idx="1463">
                  <c:v>6.8531787985063701E-3</c:v>
                </c:pt>
                <c:pt idx="1464">
                  <c:v>2.6042079434324202E-3</c:v>
                </c:pt>
                <c:pt idx="1465">
                  <c:v>9.895990185043199E-4</c:v>
                </c:pt>
                <c:pt idx="1466">
                  <c:v>3.7604762703164152E-4</c:v>
                </c:pt>
                <c:pt idx="1467">
                  <c:v>1.4289809827202376E-4</c:v>
                </c:pt>
                <c:pt idx="1468">
                  <c:v>5.4301277343369042E-5</c:v>
                </c:pt>
                <c:pt idx="1469">
                  <c:v>2.0634485390480236E-5</c:v>
                </c:pt>
                <c:pt idx="1470">
                  <c:v>7.1232629436150976</c:v>
                </c:pt>
                <c:pt idx="1471">
                  <c:v>2.9796196903853457E-6</c:v>
                </c:pt>
                <c:pt idx="1472">
                  <c:v>1.1322554823464312E-6</c:v>
                </c:pt>
                <c:pt idx="1473">
                  <c:v>4.3025708329164382E-7</c:v>
                </c:pt>
                <c:pt idx="1474">
                  <c:v>1.6349769165082464E-7</c:v>
                </c:pt>
                <c:pt idx="1475">
                  <c:v>30.34335892064491</c:v>
                </c:pt>
                <c:pt idx="1476">
                  <c:v>0.64306929562274473</c:v>
                </c:pt>
                <c:pt idx="1477">
                  <c:v>0.24436633233664296</c:v>
                </c:pt>
                <c:pt idx="1478">
                  <c:v>9.2859206287924323E-2</c:v>
                </c:pt>
                <c:pt idx="1479">
                  <c:v>3.5286498389411246E-2</c:v>
                </c:pt>
                <c:pt idx="1480">
                  <c:v>1.3408869387976276E-2</c:v>
                </c:pt>
                <c:pt idx="1481">
                  <c:v>2.6357671384975103</c:v>
                </c:pt>
                <c:pt idx="1482">
                  <c:v>1.1984389950064989</c:v>
                </c:pt>
                <c:pt idx="1483">
                  <c:v>7.3577148105703435E-4</c:v>
                </c:pt>
                <c:pt idx="1484">
                  <c:v>2.7959316280167304E-4</c:v>
                </c:pt>
                <c:pt idx="1485">
                  <c:v>1.0624540186463574E-4</c:v>
                </c:pt>
                <c:pt idx="1486">
                  <c:v>4.0373252708561584E-5</c:v>
                </c:pt>
                <c:pt idx="1487">
                  <c:v>1.5341836029253406E-5</c:v>
                </c:pt>
                <c:pt idx="1488">
                  <c:v>5.8298976911162926E-6</c:v>
                </c:pt>
                <c:pt idx="1489">
                  <c:v>2.2153611226241911E-6</c:v>
                </c:pt>
                <c:pt idx="1490">
                  <c:v>1.3187618143682567</c:v>
                </c:pt>
                <c:pt idx="1491">
                  <c:v>3.1989814610693325E-7</c:v>
                </c:pt>
                <c:pt idx="1492">
                  <c:v>1.2156129552063462E-7</c:v>
                </c:pt>
                <c:pt idx="1493">
                  <c:v>2.9761076232484069</c:v>
                </c:pt>
                <c:pt idx="1494">
                  <c:v>1.7553451073179643E-8</c:v>
                </c:pt>
                <c:pt idx="1495">
                  <c:v>1.1101490894387633</c:v>
                </c:pt>
                <c:pt idx="1496">
                  <c:v>2.5347183349671401E-9</c:v>
                </c:pt>
                <c:pt idx="1497">
                  <c:v>9.6319296728751312E-10</c:v>
                </c:pt>
                <c:pt idx="1498">
                  <c:v>3.6601332756925502E-10</c:v>
                </c:pt>
                <c:pt idx="1499">
                  <c:v>1.3908506447631691E-10</c:v>
                </c:pt>
                <c:pt idx="1500">
                  <c:v>1.446249341148315</c:v>
                </c:pt>
                <c:pt idx="1501">
                  <c:v>2.0083883310380166E-11</c:v>
                </c:pt>
                <c:pt idx="1502">
                  <c:v>7.6318756579444614E-12</c:v>
                </c:pt>
                <c:pt idx="1503">
                  <c:v>9.8544035277659834</c:v>
                </c:pt>
                <c:pt idx="1504">
                  <c:v>1.1020428450071803E-12</c:v>
                </c:pt>
                <c:pt idx="1505">
                  <c:v>5.7612977078916803</c:v>
                </c:pt>
                <c:pt idx="1506">
                  <c:v>1.5913498681903686E-13</c:v>
                </c:pt>
                <c:pt idx="1507">
                  <c:v>46.598927223205621</c:v>
                </c:pt>
                <c:pt idx="1508">
                  <c:v>7.0026548441954128</c:v>
                </c:pt>
                <c:pt idx="1509">
                  <c:v>10.535061096860129</c:v>
                </c:pt>
                <c:pt idx="1510">
                  <c:v>1.0111833595018178</c:v>
                </c:pt>
                <c:pt idx="1511">
                  <c:v>3.0249541291167219</c:v>
                </c:pt>
                <c:pt idx="1512">
                  <c:v>0.14601487711206251</c:v>
                </c:pt>
                <c:pt idx="1513">
                  <c:v>5.5485653302583766E-2</c:v>
                </c:pt>
                <c:pt idx="1514">
                  <c:v>0.45222300252590381</c:v>
                </c:pt>
                <c:pt idx="1515">
                  <c:v>8.0121283368930971E-3</c:v>
                </c:pt>
                <c:pt idx="1516">
                  <c:v>3.0446087680193771E-3</c:v>
                </c:pt>
                <c:pt idx="1517">
                  <c:v>1.1569513318473632E-3</c:v>
                </c:pt>
                <c:pt idx="1518">
                  <c:v>4.1264729341004722</c:v>
                </c:pt>
                <c:pt idx="1519">
                  <c:v>1.6706377231875922E-4</c:v>
                </c:pt>
                <c:pt idx="1520">
                  <c:v>0.16115785165084137</c:v>
                </c:pt>
                <c:pt idx="1521">
                  <c:v>2.4124008722828833E-5</c:v>
                </c:pt>
                <c:pt idx="1522">
                  <c:v>9.167123314674956E-6</c:v>
                </c:pt>
                <c:pt idx="1523">
                  <c:v>3.4835068595764828E-6</c:v>
                </c:pt>
                <c:pt idx="1524">
                  <c:v>1.3237326066390635E-6</c:v>
                </c:pt>
                <c:pt idx="1525">
                  <c:v>5.03018390522844E-7</c:v>
                </c:pt>
                <c:pt idx="1526">
                  <c:v>9.4531147967470304</c:v>
                </c:pt>
                <c:pt idx="1527">
                  <c:v>7.2635855591498691E-8</c:v>
                </c:pt>
                <c:pt idx="1528">
                  <c:v>3.5953968104687766</c:v>
                </c:pt>
                <c:pt idx="1529">
                  <c:v>1.048861754741241E-8</c:v>
                </c:pt>
                <c:pt idx="1530">
                  <c:v>2.6396554021891609</c:v>
                </c:pt>
                <c:pt idx="1531">
                  <c:v>1.5145563738463515E-9</c:v>
                </c:pt>
                <c:pt idx="1532">
                  <c:v>5.7553142206161367E-10</c:v>
                </c:pt>
                <c:pt idx="1533">
                  <c:v>2.1870194038341319E-10</c:v>
                </c:pt>
                <c:pt idx="1534">
                  <c:v>8.310673734569701E-11</c:v>
                </c:pt>
                <c:pt idx="1535">
                  <c:v>3.1580560191364857E-11</c:v>
                </c:pt>
                <c:pt idx="1536">
                  <c:v>1.2000612872718649E-11</c:v>
                </c:pt>
                <c:pt idx="1537">
                  <c:v>4.5602328916330854E-12</c:v>
                </c:pt>
                <c:pt idx="1538">
                  <c:v>1.7328884988205728E-12</c:v>
                </c:pt>
                <c:pt idx="1539">
                  <c:v>2.2462467041953755</c:v>
                </c:pt>
                <c:pt idx="1540">
                  <c:v>1.4389005683289857</c:v>
                </c:pt>
                <c:pt idx="1541">
                  <c:v>9.5087057707282497E-14</c:v>
                </c:pt>
                <c:pt idx="1542">
                  <c:v>41.702761203043352</c:v>
                </c:pt>
                <c:pt idx="1543">
                  <c:v>6.3231704235471327</c:v>
                </c:pt>
                <c:pt idx="1544">
                  <c:v>2.4028047609479106</c:v>
                </c:pt>
                <c:pt idx="1545">
                  <c:v>0.91306580916020608</c:v>
                </c:pt>
                <c:pt idx="1546">
                  <c:v>0.34696500748087833</c:v>
                </c:pt>
                <c:pt idx="1547">
                  <c:v>0.13184670284273378</c:v>
                </c:pt>
                <c:pt idx="1548">
                  <c:v>5.0101747080238831E-2</c:v>
                </c:pt>
                <c:pt idx="1549">
                  <c:v>1.9038663890490755E-2</c:v>
                </c:pt>
                <c:pt idx="1550">
                  <c:v>7.2346922783864875E-3</c:v>
                </c:pt>
                <c:pt idx="1551">
                  <c:v>2.7491830657868656E-3</c:v>
                </c:pt>
                <c:pt idx="1552">
                  <c:v>1.0446895649990091E-3</c:v>
                </c:pt>
                <c:pt idx="1553">
                  <c:v>3.0658482011524155</c:v>
                </c:pt>
                <c:pt idx="1554">
                  <c:v>5.6913820951859009</c:v>
                </c:pt>
                <c:pt idx="1555">
                  <c:v>7.8757445790182743</c:v>
                </c:pt>
                <c:pt idx="1556">
                  <c:v>2.1783198208037732E-5</c:v>
                </c:pt>
                <c:pt idx="1557">
                  <c:v>8.2776153190543375E-6</c:v>
                </c:pt>
                <c:pt idx="1558">
                  <c:v>3.145493821240649E-6</c:v>
                </c:pt>
                <c:pt idx="1559">
                  <c:v>6.5634449018533791</c:v>
                </c:pt>
                <c:pt idx="1560">
                  <c:v>4.542093077871498E-7</c:v>
                </c:pt>
                <c:pt idx="1561">
                  <c:v>10.07275075437702</c:v>
                </c:pt>
                <c:pt idx="1562">
                  <c:v>6.558782404446444E-8</c:v>
                </c:pt>
                <c:pt idx="1563">
                  <c:v>6.6353023194214051</c:v>
                </c:pt>
                <c:pt idx="1564">
                  <c:v>9.4708817920206664E-9</c:v>
                </c:pt>
                <c:pt idx="1565">
                  <c:v>7.3815213747913666E-2</c:v>
                </c:pt>
                <c:pt idx="1566">
                  <c:v>1.3675953307677845E-9</c:v>
                </c:pt>
                <c:pt idx="1567">
                  <c:v>5.1968622569175804E-10</c:v>
                </c:pt>
                <c:pt idx="1568">
                  <c:v>1.9748076576286806E-10</c:v>
                </c:pt>
                <c:pt idx="1569">
                  <c:v>7.5042690989889865E-11</c:v>
                </c:pt>
                <c:pt idx="1570">
                  <c:v>2.8516222576158153E-11</c:v>
                </c:pt>
                <c:pt idx="1571">
                  <c:v>1.0836164578940097E-11</c:v>
                </c:pt>
                <c:pt idx="1572">
                  <c:v>4.1177425399972369E-12</c:v>
                </c:pt>
                <c:pt idx="1573">
                  <c:v>1.5647421651989503E-12</c:v>
                </c:pt>
                <c:pt idx="1574">
                  <c:v>5.9460202277560114E-13</c:v>
                </c:pt>
                <c:pt idx="1575">
                  <c:v>2.2594876865472846E-13</c:v>
                </c:pt>
                <c:pt idx="1576">
                  <c:v>8.5860532088796826E-14</c:v>
                </c:pt>
                <c:pt idx="1577">
                  <c:v>3.2627002193742792E-14</c:v>
                </c:pt>
                <c:pt idx="1578">
                  <c:v>1.2398260833622259E-14</c:v>
                </c:pt>
                <c:pt idx="1579">
                  <c:v>0.14465736333514684</c:v>
                </c:pt>
                <c:pt idx="1580">
                  <c:v>1.790308864375054E-15</c:v>
                </c:pt>
                <c:pt idx="1581">
                  <c:v>6.8031736846252051E-16</c:v>
                </c:pt>
                <c:pt idx="1582">
                  <c:v>2.5852060001575784E-16</c:v>
                </c:pt>
                <c:pt idx="1583">
                  <c:v>9.8237828005987961E-17</c:v>
                </c:pt>
                <c:pt idx="1584">
                  <c:v>3.7330374642275425E-17</c:v>
                </c:pt>
                <c:pt idx="1585">
                  <c:v>1.418554236406466E-17</c:v>
                </c:pt>
                <c:pt idx="1586">
                  <c:v>5.3905060983445705E-18</c:v>
                </c:pt>
                <c:pt idx="1587">
                  <c:v>2.048392317370937E-18</c:v>
                </c:pt>
                <c:pt idx="1588">
                  <c:v>2.944976557749496</c:v>
                </c:pt>
                <c:pt idx="1589">
                  <c:v>14.374864395617674</c:v>
                </c:pt>
                <c:pt idx="1590">
                  <c:v>7.265629267973142</c:v>
                </c:pt>
                <c:pt idx="1591">
                  <c:v>7.140167328236259E-2</c:v>
                </c:pt>
                <c:pt idx="1592">
                  <c:v>2.7132635847297786E-2</c:v>
                </c:pt>
                <c:pt idx="1593">
                  <c:v>1.0310401621973159E-2</c:v>
                </c:pt>
                <c:pt idx="1594">
                  <c:v>3.9179526163497999E-3</c:v>
                </c:pt>
                <c:pt idx="1595">
                  <c:v>1.488821994212924E-3</c:v>
                </c:pt>
                <c:pt idx="1596">
                  <c:v>5.6575235780091117E-4</c:v>
                </c:pt>
                <c:pt idx="1597">
                  <c:v>2.1498589596434626E-4</c:v>
                </c:pt>
                <c:pt idx="1598">
                  <c:v>8.1694640466451583E-5</c:v>
                </c:pt>
                <c:pt idx="1599">
                  <c:v>3.104396337725161E-5</c:v>
                </c:pt>
                <c:pt idx="1600">
                  <c:v>1.1796706083355609E-5</c:v>
                </c:pt>
                <c:pt idx="1601">
                  <c:v>4.4827483116751317E-6</c:v>
                </c:pt>
                <c:pt idx="1602">
                  <c:v>2.629065265985153E-3</c:v>
                </c:pt>
                <c:pt idx="1603">
                  <c:v>2.6384800655878</c:v>
                </c:pt>
                <c:pt idx="1604">
                  <c:v>2.4597736535823782E-7</c:v>
                </c:pt>
                <c:pt idx="1605">
                  <c:v>9.3471398836130381E-8</c:v>
                </c:pt>
                <c:pt idx="1606">
                  <c:v>3.551913155772954E-8</c:v>
                </c:pt>
                <c:pt idx="1607">
                  <c:v>1.3497269991937226E-8</c:v>
                </c:pt>
                <c:pt idx="1608">
                  <c:v>3.9536943755971445</c:v>
                </c:pt>
                <c:pt idx="1609">
                  <c:v>1.9490057868357353E-9</c:v>
                </c:pt>
                <c:pt idx="1610">
                  <c:v>7.4062219899757957E-10</c:v>
                </c:pt>
                <c:pt idx="1611">
                  <c:v>2.8143643561908027E-10</c:v>
                </c:pt>
                <c:pt idx="1612">
                  <c:v>1.0694584553525049E-10</c:v>
                </c:pt>
                <c:pt idx="1613">
                  <c:v>4.0639421303395189E-11</c:v>
                </c:pt>
                <c:pt idx="1614">
                  <c:v>13.586678389289318</c:v>
                </c:pt>
                <c:pt idx="1615">
                  <c:v>12.7426246235352</c:v>
                </c:pt>
                <c:pt idx="1616">
                  <c:v>1.8253084785542894E-2</c:v>
                </c:pt>
                <c:pt idx="1617">
                  <c:v>6.9361722185063016E-3</c:v>
                </c:pt>
                <c:pt idx="1618">
                  <c:v>2.6357454430323943E-3</c:v>
                </c:pt>
                <c:pt idx="1619">
                  <c:v>1.0015832683523097E-3</c:v>
                </c:pt>
                <c:pt idx="1620">
                  <c:v>1.1563753315606231</c:v>
                </c:pt>
                <c:pt idx="1621">
                  <c:v>1.4462862395007355E-4</c:v>
                </c:pt>
                <c:pt idx="1622">
                  <c:v>5.4958877101027954E-5</c:v>
                </c:pt>
                <c:pt idx="1623">
                  <c:v>2.0884373298390624E-5</c:v>
                </c:pt>
                <c:pt idx="1624">
                  <c:v>7.9360618533884389E-6</c:v>
                </c:pt>
                <c:pt idx="1625">
                  <c:v>3.015703504287606E-6</c:v>
                </c:pt>
                <c:pt idx="1626">
                  <c:v>1.1459673316292905E-6</c:v>
                </c:pt>
                <c:pt idx="1627">
                  <c:v>0.57452150058511797</c:v>
                </c:pt>
                <c:pt idx="1628">
                  <c:v>1.6547768268726954E-7</c:v>
                </c:pt>
                <c:pt idx="1629">
                  <c:v>6.2881519421162419E-8</c:v>
                </c:pt>
                <c:pt idx="1630">
                  <c:v>23.037243219244257</c:v>
                </c:pt>
                <c:pt idx="1631">
                  <c:v>9.0800914044158543E-9</c:v>
                </c:pt>
                <c:pt idx="1632">
                  <c:v>3.4504347336780241E-9</c:v>
                </c:pt>
                <c:pt idx="1633">
                  <c:v>1.3111651987976492E-9</c:v>
                </c:pt>
                <c:pt idx="1634">
                  <c:v>4.9824277554310671E-10</c:v>
                </c:pt>
                <c:pt idx="1635">
                  <c:v>1.8933225470638053E-10</c:v>
                </c:pt>
                <c:pt idx="1636">
                  <c:v>7.1946256788424595E-11</c:v>
                </c:pt>
                <c:pt idx="1637">
                  <c:v>13.441969318173252</c:v>
                </c:pt>
                <c:pt idx="1638">
                  <c:v>0.40793678165892611</c:v>
                </c:pt>
                <c:pt idx="1639">
                  <c:v>3.9478350024944348E-12</c:v>
                </c:pt>
                <c:pt idx="1640">
                  <c:v>1.5001773009478852E-12</c:v>
                </c:pt>
                <c:pt idx="1641">
                  <c:v>5.7006737436019641E-13</c:v>
                </c:pt>
                <c:pt idx="1642">
                  <c:v>2.1662560225687465E-13</c:v>
                </c:pt>
                <c:pt idx="1643">
                  <c:v>8.2317728857612356E-14</c:v>
                </c:pt>
                <c:pt idx="1644">
                  <c:v>3.1280736965892703E-14</c:v>
                </c:pt>
                <c:pt idx="1645">
                  <c:v>1.1886680047039225E-14</c:v>
                </c:pt>
                <c:pt idx="1646">
                  <c:v>4.5169384178749056E-15</c:v>
                </c:pt>
                <c:pt idx="1647">
                  <c:v>1.7164365987924641E-15</c:v>
                </c:pt>
                <c:pt idx="1648">
                  <c:v>6.5224590754113638E-16</c:v>
                </c:pt>
                <c:pt idx="1649">
                  <c:v>2.4785344486563179E-16</c:v>
                </c:pt>
                <c:pt idx="1650">
                  <c:v>9.418430904894007E-17</c:v>
                </c:pt>
                <c:pt idx="1651">
                  <c:v>3.5790037438597228E-17</c:v>
                </c:pt>
                <c:pt idx="1652">
                  <c:v>3.6155491947502973</c:v>
                </c:pt>
                <c:pt idx="1653">
                  <c:v>5.1680814061334402E-18</c:v>
                </c:pt>
                <c:pt idx="1654">
                  <c:v>1.9638709343307076E-18</c:v>
                </c:pt>
                <c:pt idx="1655">
                  <c:v>7.4627095504566876E-19</c:v>
                </c:pt>
                <c:pt idx="1656">
                  <c:v>2.1389788036842585</c:v>
                </c:pt>
                <c:pt idx="1657">
                  <c:v>1.0776152590859457E-19</c:v>
                </c:pt>
                <c:pt idx="1658">
                  <c:v>4.0949379845265933E-20</c:v>
                </c:pt>
                <c:pt idx="1659">
                  <c:v>1.5560764341201057E-20</c:v>
                </c:pt>
                <c:pt idx="1660">
                  <c:v>5.9130904496564003E-21</c:v>
                </c:pt>
                <c:pt idx="1661">
                  <c:v>2.2469743708694321E-21</c:v>
                </c:pt>
                <c:pt idx="1662">
                  <c:v>8.5385026093038435E-22</c:v>
                </c:pt>
                <c:pt idx="1663">
                  <c:v>3.2446309915354599E-22</c:v>
                </c:pt>
                <c:pt idx="1664">
                  <c:v>1.2329597767834747E-22</c:v>
                </c:pt>
                <c:pt idx="1665">
                  <c:v>4.6852471517772034E-23</c:v>
                </c:pt>
                <c:pt idx="1666">
                  <c:v>1.7803939176753369E-23</c:v>
                </c:pt>
                <c:pt idx="1667">
                  <c:v>6.7654968871662812E-24</c:v>
                </c:pt>
                <c:pt idx="1668">
                  <c:v>2.5708888171231873E-24</c:v>
                </c:pt>
                <c:pt idx="1669">
                  <c:v>9.7693775050681112E-25</c:v>
                </c:pt>
                <c:pt idx="1670">
                  <c:v>3.7123634519258829E-25</c:v>
                </c:pt>
                <c:pt idx="1671">
                  <c:v>1.4106981117318358E-25</c:v>
                </c:pt>
                <c:pt idx="1672">
                  <c:v>5.360652824580975E-26</c:v>
                </c:pt>
                <c:pt idx="1673">
                  <c:v>2.0059033227988476</c:v>
                </c:pt>
                <c:pt idx="1674">
                  <c:v>7.7407826786949286E-27</c:v>
                </c:pt>
                <c:pt idx="1675">
                  <c:v>2.9414974179040736E-27</c:v>
                </c:pt>
                <c:pt idx="1676">
                  <c:v>1.117769018803548E-27</c:v>
                </c:pt>
                <c:pt idx="1677">
                  <c:v>4.2475222714534818E-28</c:v>
                </c:pt>
                <c:pt idx="1678">
                  <c:v>1.6140584631523235E-28</c:v>
                </c:pt>
                <c:pt idx="1679">
                  <c:v>6.1334221599788293E-29</c:v>
                </c:pt>
                <c:pt idx="1680">
                  <c:v>2.330700420791955E-29</c:v>
                </c:pt>
                <c:pt idx="1681">
                  <c:v>8.8566615990094284E-30</c:v>
                </c:pt>
                <c:pt idx="1682">
                  <c:v>4.1734500562236958</c:v>
                </c:pt>
                <c:pt idx="1683">
                  <c:v>0.3309377064309591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B-4C45-9A2D-FD4E97DE15E4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B-4C45-9A2D-FD4E97DE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117.8903152902963</v>
      </c>
      <c r="G6" s="13">
        <f t="shared" ref="G6:G69" si="0">IF((F6-$J$2)&gt;0,$I$2*(F6-$J$2),0)</f>
        <v>13.094434762365379</v>
      </c>
      <c r="H6" s="13">
        <f t="shared" ref="H6:H69" si="1">F6-G6</f>
        <v>104.79588052793092</v>
      </c>
      <c r="I6" s="15">
        <f>H6+$H$3-$J$3</f>
        <v>100.79588052793092</v>
      </c>
      <c r="J6" s="13">
        <f t="shared" ref="J6:J69" si="2">I6/SQRT(1+(I6/($K$2*(300+(25*Q6)+0.05*(Q6)^3)))^2)</f>
        <v>89.439768241740452</v>
      </c>
      <c r="K6" s="13">
        <f t="shared" ref="K6:K69" si="3">I6-J6</f>
        <v>11.356112286190466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13.094434762365379</v>
      </c>
      <c r="Q6" s="41">
        <v>18.865577227028901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106.7946500094307</v>
      </c>
      <c r="G7" s="13">
        <f t="shared" si="0"/>
        <v>11.237389853626992</v>
      </c>
      <c r="H7" s="13">
        <f t="shared" si="1"/>
        <v>95.557260155803704</v>
      </c>
      <c r="I7" s="16">
        <f t="shared" ref="I7:I70" si="8">H7+K6-L6</f>
        <v>106.91337244199417</v>
      </c>
      <c r="J7" s="13">
        <f t="shared" si="2"/>
        <v>91.457823368461348</v>
      </c>
      <c r="K7" s="13">
        <f t="shared" si="3"/>
        <v>15.455549073532822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11.237389853626992</v>
      </c>
      <c r="Q7" s="41">
        <v>17.538498314928251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20.590140947747251</v>
      </c>
      <c r="G8" s="13">
        <f t="shared" si="0"/>
        <v>0</v>
      </c>
      <c r="H8" s="13">
        <f t="shared" si="1"/>
        <v>20.590140947747251</v>
      </c>
      <c r="I8" s="16">
        <f t="shared" si="8"/>
        <v>36.045690021280073</v>
      </c>
      <c r="J8" s="13">
        <f t="shared" si="2"/>
        <v>35.072013453472891</v>
      </c>
      <c r="K8" s="13">
        <f t="shared" si="3"/>
        <v>0.97367656780718193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15.395664887694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12.36506605866858</v>
      </c>
      <c r="G9" s="13">
        <f t="shared" si="0"/>
        <v>0</v>
      </c>
      <c r="H9" s="13">
        <f t="shared" si="1"/>
        <v>12.36506605866858</v>
      </c>
      <c r="I9" s="16">
        <f t="shared" si="8"/>
        <v>13.338742626475762</v>
      </c>
      <c r="J9" s="13">
        <f t="shared" si="2"/>
        <v>13.272502978313565</v>
      </c>
      <c r="K9" s="13">
        <f t="shared" si="3"/>
        <v>6.6239648162197184E-2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13.514823878407499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115.8681818749105</v>
      </c>
      <c r="G10" s="13">
        <f t="shared" si="0"/>
        <v>12.755996960865748</v>
      </c>
      <c r="H10" s="13">
        <f t="shared" si="1"/>
        <v>103.11218491404476</v>
      </c>
      <c r="I10" s="16">
        <f t="shared" si="8"/>
        <v>103.17842456220696</v>
      </c>
      <c r="J10" s="13">
        <f t="shared" si="2"/>
        <v>81.429086662373521</v>
      </c>
      <c r="K10" s="13">
        <f t="shared" si="3"/>
        <v>21.749337899833435</v>
      </c>
      <c r="L10" s="13">
        <f t="shared" si="4"/>
        <v>2.8374752772095064</v>
      </c>
      <c r="M10" s="13">
        <f t="shared" si="9"/>
        <v>2.8374752772095064</v>
      </c>
      <c r="N10" s="13">
        <f t="shared" si="5"/>
        <v>1.7592346718698939</v>
      </c>
      <c r="O10" s="13">
        <f t="shared" si="6"/>
        <v>14.515231632735642</v>
      </c>
      <c r="Q10" s="41">
        <v>13.432651451612911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25.23294791041295</v>
      </c>
      <c r="G11" s="13">
        <f t="shared" si="0"/>
        <v>0</v>
      </c>
      <c r="H11" s="13">
        <f t="shared" si="1"/>
        <v>25.23294791041295</v>
      </c>
      <c r="I11" s="16">
        <f t="shared" si="8"/>
        <v>44.144810533036875</v>
      </c>
      <c r="J11" s="13">
        <f t="shared" si="2"/>
        <v>41.344050644162017</v>
      </c>
      <c r="K11" s="13">
        <f t="shared" si="3"/>
        <v>2.8007598888748575</v>
      </c>
      <c r="L11" s="13">
        <f t="shared" si="4"/>
        <v>0</v>
      </c>
      <c r="M11" s="13">
        <f t="shared" si="9"/>
        <v>1.0782406053396125</v>
      </c>
      <c r="N11" s="13">
        <f t="shared" si="5"/>
        <v>0.66850917531055976</v>
      </c>
      <c r="O11" s="13">
        <f t="shared" si="6"/>
        <v>0.66850917531055976</v>
      </c>
      <c r="Q11" s="41">
        <v>11.71810950477772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76.613673566292732</v>
      </c>
      <c r="G12" s="13">
        <f t="shared" si="0"/>
        <v>6.1860993518185099</v>
      </c>
      <c r="H12" s="13">
        <f t="shared" si="1"/>
        <v>70.42757421447422</v>
      </c>
      <c r="I12" s="16">
        <f t="shared" si="8"/>
        <v>73.228334103349084</v>
      </c>
      <c r="J12" s="13">
        <f t="shared" si="2"/>
        <v>64.272481660994359</v>
      </c>
      <c r="K12" s="13">
        <f t="shared" si="3"/>
        <v>8.9558524423547254</v>
      </c>
      <c r="L12" s="13">
        <f t="shared" si="4"/>
        <v>0</v>
      </c>
      <c r="M12" s="13">
        <f t="shared" si="9"/>
        <v>0.40973143002905277</v>
      </c>
      <c r="N12" s="13">
        <f t="shared" si="5"/>
        <v>0.25403348661801273</v>
      </c>
      <c r="O12" s="13">
        <f t="shared" si="6"/>
        <v>6.4401328384365222</v>
      </c>
      <c r="Q12" s="41">
        <v>13.59916660805451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31.525693097048439</v>
      </c>
      <c r="G13" s="13">
        <f t="shared" si="0"/>
        <v>0</v>
      </c>
      <c r="H13" s="13">
        <f t="shared" si="1"/>
        <v>31.525693097048439</v>
      </c>
      <c r="I13" s="16">
        <f t="shared" si="8"/>
        <v>40.481545539403164</v>
      </c>
      <c r="J13" s="13">
        <f t="shared" si="2"/>
        <v>38.78718805070222</v>
      </c>
      <c r="K13" s="13">
        <f t="shared" si="3"/>
        <v>1.6943574887009447</v>
      </c>
      <c r="L13" s="13">
        <f t="shared" si="4"/>
        <v>0</v>
      </c>
      <c r="M13" s="13">
        <f t="shared" si="9"/>
        <v>0.15569794341104004</v>
      </c>
      <c r="N13" s="13">
        <f t="shared" si="5"/>
        <v>9.6532724914844825E-2</v>
      </c>
      <c r="O13" s="13">
        <f t="shared" si="6"/>
        <v>9.6532724914844825E-2</v>
      </c>
      <c r="Q13" s="41">
        <v>13.745962760006201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14.870257865005041</v>
      </c>
      <c r="G14" s="13">
        <f t="shared" si="0"/>
        <v>0</v>
      </c>
      <c r="H14" s="13">
        <f t="shared" si="1"/>
        <v>14.870257865005041</v>
      </c>
      <c r="I14" s="16">
        <f t="shared" si="8"/>
        <v>16.564615353705985</v>
      </c>
      <c r="J14" s="13">
        <f t="shared" si="2"/>
        <v>16.472352031909669</v>
      </c>
      <c r="K14" s="13">
        <f t="shared" si="3"/>
        <v>9.2263321796316689E-2</v>
      </c>
      <c r="L14" s="13">
        <f t="shared" si="4"/>
        <v>0</v>
      </c>
      <c r="M14" s="13">
        <f t="shared" si="9"/>
        <v>5.9165218496195215E-2</v>
      </c>
      <c r="N14" s="13">
        <f t="shared" si="5"/>
        <v>3.6682435467641036E-2</v>
      </c>
      <c r="O14" s="13">
        <f t="shared" si="6"/>
        <v>3.6682435467641036E-2</v>
      </c>
      <c r="Q14" s="41">
        <v>15.80096767229354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157.82759741580909</v>
      </c>
      <c r="G15" s="13">
        <f t="shared" si="0"/>
        <v>19.77860597361575</v>
      </c>
      <c r="H15" s="13">
        <f t="shared" si="1"/>
        <v>138.04899144219334</v>
      </c>
      <c r="I15" s="16">
        <f t="shared" si="8"/>
        <v>138.14125476398965</v>
      </c>
      <c r="J15" s="13">
        <f t="shared" si="2"/>
        <v>118.87371490054392</v>
      </c>
      <c r="K15" s="13">
        <f t="shared" si="3"/>
        <v>19.267539863445734</v>
      </c>
      <c r="L15" s="13">
        <f t="shared" si="4"/>
        <v>1.3260150515587774</v>
      </c>
      <c r="M15" s="13">
        <f t="shared" si="9"/>
        <v>1.3484978345873317</v>
      </c>
      <c r="N15" s="13">
        <f t="shared" si="5"/>
        <v>0.83606865744414571</v>
      </c>
      <c r="O15" s="13">
        <f t="shared" si="6"/>
        <v>20.614674631059895</v>
      </c>
      <c r="Q15" s="41">
        <v>21.477254685814248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34.084465241617892</v>
      </c>
      <c r="G16" s="13">
        <f t="shared" si="0"/>
        <v>0</v>
      </c>
      <c r="H16" s="13">
        <f t="shared" si="1"/>
        <v>34.084465241617892</v>
      </c>
      <c r="I16" s="16">
        <f t="shared" si="8"/>
        <v>52.025990053504849</v>
      </c>
      <c r="J16" s="13">
        <f t="shared" si="2"/>
        <v>50.93906656556446</v>
      </c>
      <c r="K16" s="13">
        <f t="shared" si="3"/>
        <v>1.0869234879403891</v>
      </c>
      <c r="L16" s="13">
        <f t="shared" si="4"/>
        <v>0</v>
      </c>
      <c r="M16" s="13">
        <f t="shared" si="9"/>
        <v>0.51242917714318603</v>
      </c>
      <c r="N16" s="13">
        <f t="shared" si="5"/>
        <v>0.31770608982877535</v>
      </c>
      <c r="O16" s="13">
        <f t="shared" si="6"/>
        <v>0.31770608982877535</v>
      </c>
      <c r="Q16" s="41">
        <v>22.482076211638478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5.2930315579540466</v>
      </c>
      <c r="G17" s="18">
        <f t="shared" si="0"/>
        <v>0</v>
      </c>
      <c r="H17" s="18">
        <f t="shared" si="1"/>
        <v>5.2930315579540466</v>
      </c>
      <c r="I17" s="17">
        <f t="shared" si="8"/>
        <v>6.3799550458944356</v>
      </c>
      <c r="J17" s="18">
        <f t="shared" si="2"/>
        <v>6.3785228874282174</v>
      </c>
      <c r="K17" s="18">
        <f t="shared" si="3"/>
        <v>1.4321584662182474E-3</v>
      </c>
      <c r="L17" s="18">
        <f t="shared" si="4"/>
        <v>0</v>
      </c>
      <c r="M17" s="18">
        <f t="shared" si="9"/>
        <v>0.19472308731441068</v>
      </c>
      <c r="N17" s="18">
        <f t="shared" si="5"/>
        <v>0.12072831413493462</v>
      </c>
      <c r="O17" s="18">
        <f t="shared" si="6"/>
        <v>0.12072831413493462</v>
      </c>
      <c r="Q17" s="42">
        <v>25.105144870967749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3.6074564424649331</v>
      </c>
      <c r="G18" s="13">
        <f t="shared" si="0"/>
        <v>0</v>
      </c>
      <c r="H18" s="13">
        <f t="shared" si="1"/>
        <v>3.6074564424649331</v>
      </c>
      <c r="I18" s="16">
        <f t="shared" si="8"/>
        <v>3.6088886009311514</v>
      </c>
      <c r="J18" s="13">
        <f t="shared" si="2"/>
        <v>3.6085332599774849</v>
      </c>
      <c r="K18" s="13">
        <f t="shared" si="3"/>
        <v>3.5534095366651641E-4</v>
      </c>
      <c r="L18" s="13">
        <f t="shared" si="4"/>
        <v>0</v>
      </c>
      <c r="M18" s="13">
        <f t="shared" si="9"/>
        <v>7.3994773179476059E-2</v>
      </c>
      <c r="N18" s="13">
        <f t="shared" si="5"/>
        <v>4.587675937127516E-2</v>
      </c>
      <c r="O18" s="13">
        <f t="shared" si="6"/>
        <v>4.587675937127516E-2</v>
      </c>
      <c r="Q18" s="41">
        <v>22.8535303774539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15.321348806767841</v>
      </c>
      <c r="G19" s="13">
        <f t="shared" si="0"/>
        <v>0</v>
      </c>
      <c r="H19" s="13">
        <f t="shared" si="1"/>
        <v>15.321348806767841</v>
      </c>
      <c r="I19" s="16">
        <f t="shared" si="8"/>
        <v>15.321704147721507</v>
      </c>
      <c r="J19" s="13">
        <f t="shared" si="2"/>
        <v>15.260222949977337</v>
      </c>
      <c r="K19" s="13">
        <f t="shared" si="3"/>
        <v>6.1481197744170046E-2</v>
      </c>
      <c r="L19" s="13">
        <f t="shared" si="4"/>
        <v>0</v>
      </c>
      <c r="M19" s="13">
        <f t="shared" si="9"/>
        <v>2.8118013808200899E-2</v>
      </c>
      <c r="N19" s="13">
        <f t="shared" si="5"/>
        <v>1.7433168561084556E-2</v>
      </c>
      <c r="O19" s="13">
        <f t="shared" si="6"/>
        <v>1.7433168561084556E-2</v>
      </c>
      <c r="Q19" s="41">
        <v>17.041805602488981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15.172055420175621</v>
      </c>
      <c r="G20" s="13">
        <f t="shared" si="0"/>
        <v>0</v>
      </c>
      <c r="H20" s="13">
        <f t="shared" si="1"/>
        <v>15.172055420175621</v>
      </c>
      <c r="I20" s="16">
        <f t="shared" si="8"/>
        <v>15.233536617919791</v>
      </c>
      <c r="J20" s="13">
        <f t="shared" si="2"/>
        <v>15.151381448509955</v>
      </c>
      <c r="K20" s="13">
        <f t="shared" si="3"/>
        <v>8.2155169409835693E-2</v>
      </c>
      <c r="L20" s="13">
        <f t="shared" si="4"/>
        <v>0</v>
      </c>
      <c r="M20" s="13">
        <f t="shared" si="9"/>
        <v>1.0684845247116343E-2</v>
      </c>
      <c r="N20" s="13">
        <f t="shared" si="5"/>
        <v>6.6246040532121327E-3</v>
      </c>
      <c r="O20" s="13">
        <f t="shared" si="6"/>
        <v>6.6246040532121327E-3</v>
      </c>
      <c r="Q20" s="41">
        <v>14.833551770588739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6.0182334108985618</v>
      </c>
      <c r="G21" s="13">
        <f t="shared" si="0"/>
        <v>0</v>
      </c>
      <c r="H21" s="13">
        <f t="shared" si="1"/>
        <v>6.0182334108985618</v>
      </c>
      <c r="I21" s="16">
        <f t="shared" si="8"/>
        <v>6.1003885803083975</v>
      </c>
      <c r="J21" s="13">
        <f t="shared" si="2"/>
        <v>6.0916854046155775</v>
      </c>
      <c r="K21" s="13">
        <f t="shared" si="3"/>
        <v>8.7031756928199755E-3</v>
      </c>
      <c r="L21" s="13">
        <f t="shared" si="4"/>
        <v>0</v>
      </c>
      <c r="M21" s="13">
        <f t="shared" si="9"/>
        <v>4.0602411939042104E-3</v>
      </c>
      <c r="N21" s="13">
        <f t="shared" si="5"/>
        <v>2.5173495402206103E-3</v>
      </c>
      <c r="O21" s="13">
        <f t="shared" si="6"/>
        <v>2.5173495402206103E-3</v>
      </c>
      <c r="Q21" s="41">
        <v>11.22447154342345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81.902511782272697</v>
      </c>
      <c r="G22" s="13">
        <f t="shared" si="0"/>
        <v>7.0712747634329807</v>
      </c>
      <c r="H22" s="13">
        <f t="shared" si="1"/>
        <v>74.831237018839715</v>
      </c>
      <c r="I22" s="16">
        <f t="shared" si="8"/>
        <v>74.839940194532531</v>
      </c>
      <c r="J22" s="13">
        <f t="shared" si="2"/>
        <v>62.846750921780483</v>
      </c>
      <c r="K22" s="13">
        <f t="shared" si="3"/>
        <v>11.993189272752048</v>
      </c>
      <c r="L22" s="13">
        <f t="shared" si="4"/>
        <v>0</v>
      </c>
      <c r="M22" s="13">
        <f t="shared" si="9"/>
        <v>1.5428916536836001E-3</v>
      </c>
      <c r="N22" s="13">
        <f t="shared" si="5"/>
        <v>9.5659282528383208E-4</v>
      </c>
      <c r="O22" s="13">
        <f t="shared" si="6"/>
        <v>7.0722313562582642</v>
      </c>
      <c r="Q22" s="41">
        <v>11.4389960516129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30.680692054484631</v>
      </c>
      <c r="G23" s="13">
        <f t="shared" si="0"/>
        <v>0</v>
      </c>
      <c r="H23" s="13">
        <f t="shared" si="1"/>
        <v>30.680692054484631</v>
      </c>
      <c r="I23" s="16">
        <f t="shared" si="8"/>
        <v>42.673881327236678</v>
      </c>
      <c r="J23" s="13">
        <f t="shared" si="2"/>
        <v>39.459353607047937</v>
      </c>
      <c r="K23" s="13">
        <f t="shared" si="3"/>
        <v>3.214527720188741</v>
      </c>
      <c r="L23" s="13">
        <f t="shared" si="4"/>
        <v>0</v>
      </c>
      <c r="M23" s="13">
        <f t="shared" si="9"/>
        <v>5.8629882839976802E-4</v>
      </c>
      <c r="N23" s="13">
        <f t="shared" si="5"/>
        <v>3.6350527360785618E-4</v>
      </c>
      <c r="O23" s="13">
        <f t="shared" si="6"/>
        <v>3.6350527360785618E-4</v>
      </c>
      <c r="Q23" s="41">
        <v>9.7898118714120628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139.69212372730911</v>
      </c>
      <c r="G24" s="13">
        <f t="shared" si="0"/>
        <v>16.74333154632512</v>
      </c>
      <c r="H24" s="13">
        <f t="shared" si="1"/>
        <v>122.94879218098399</v>
      </c>
      <c r="I24" s="16">
        <f t="shared" si="8"/>
        <v>126.16331990117273</v>
      </c>
      <c r="J24" s="13">
        <f t="shared" si="2"/>
        <v>88.462057544087784</v>
      </c>
      <c r="K24" s="13">
        <f t="shared" si="3"/>
        <v>37.701262357084943</v>
      </c>
      <c r="L24" s="13">
        <f t="shared" si="4"/>
        <v>12.552487935860119</v>
      </c>
      <c r="M24" s="13">
        <f t="shared" si="9"/>
        <v>12.552710729414912</v>
      </c>
      <c r="N24" s="13">
        <f t="shared" si="5"/>
        <v>7.7826806522372456</v>
      </c>
      <c r="O24" s="13">
        <f t="shared" si="6"/>
        <v>24.526012198562366</v>
      </c>
      <c r="Q24" s="41">
        <v>12.462677727731871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62.104338532007432</v>
      </c>
      <c r="G25" s="13">
        <f t="shared" si="0"/>
        <v>3.757719793445871</v>
      </c>
      <c r="H25" s="13">
        <f t="shared" si="1"/>
        <v>58.34661873856156</v>
      </c>
      <c r="I25" s="16">
        <f t="shared" si="8"/>
        <v>83.495393159786389</v>
      </c>
      <c r="J25" s="13">
        <f t="shared" si="2"/>
        <v>71.171385552220528</v>
      </c>
      <c r="K25" s="13">
        <f t="shared" si="3"/>
        <v>12.324007607565861</v>
      </c>
      <c r="L25" s="13">
        <f t="shared" si="4"/>
        <v>0</v>
      </c>
      <c r="M25" s="13">
        <f t="shared" si="9"/>
        <v>4.7700300771776663</v>
      </c>
      <c r="N25" s="13">
        <f t="shared" si="5"/>
        <v>2.9574186478501532</v>
      </c>
      <c r="O25" s="13">
        <f t="shared" si="6"/>
        <v>6.7151384412960242</v>
      </c>
      <c r="Q25" s="41">
        <v>13.812774432835081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23.785826268192299</v>
      </c>
      <c r="G26" s="13">
        <f t="shared" si="0"/>
        <v>0</v>
      </c>
      <c r="H26" s="13">
        <f t="shared" si="1"/>
        <v>23.785826268192299</v>
      </c>
      <c r="I26" s="16">
        <f t="shared" si="8"/>
        <v>36.109833875758156</v>
      </c>
      <c r="J26" s="13">
        <f t="shared" si="2"/>
        <v>35.543272572118397</v>
      </c>
      <c r="K26" s="13">
        <f t="shared" si="3"/>
        <v>0.56656130363975876</v>
      </c>
      <c r="L26" s="13">
        <f t="shared" si="4"/>
        <v>0</v>
      </c>
      <c r="M26" s="13">
        <f t="shared" si="9"/>
        <v>1.8126114293275131</v>
      </c>
      <c r="N26" s="13">
        <f t="shared" si="5"/>
        <v>1.1238190861830581</v>
      </c>
      <c r="O26" s="13">
        <f t="shared" si="6"/>
        <v>1.1238190861830581</v>
      </c>
      <c r="Q26" s="41">
        <v>19.39983255802883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11.511954222665491</v>
      </c>
      <c r="G27" s="13">
        <f t="shared" si="0"/>
        <v>0</v>
      </c>
      <c r="H27" s="13">
        <f t="shared" si="1"/>
        <v>11.511954222665491</v>
      </c>
      <c r="I27" s="16">
        <f t="shared" si="8"/>
        <v>12.078515526305249</v>
      </c>
      <c r="J27" s="13">
        <f t="shared" si="2"/>
        <v>12.06181736839155</v>
      </c>
      <c r="K27" s="13">
        <f t="shared" si="3"/>
        <v>1.6698157913699774E-2</v>
      </c>
      <c r="L27" s="13">
        <f t="shared" si="4"/>
        <v>0</v>
      </c>
      <c r="M27" s="13">
        <f t="shared" si="9"/>
        <v>0.68879234314445492</v>
      </c>
      <c r="N27" s="13">
        <f t="shared" si="5"/>
        <v>0.42705125274956207</v>
      </c>
      <c r="O27" s="13">
        <f t="shared" si="6"/>
        <v>0.42705125274956207</v>
      </c>
      <c r="Q27" s="41">
        <v>21.23967919645057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4.4499508056201691</v>
      </c>
      <c r="G28" s="13">
        <f t="shared" si="0"/>
        <v>0</v>
      </c>
      <c r="H28" s="13">
        <f t="shared" si="1"/>
        <v>4.4499508056201691</v>
      </c>
      <c r="I28" s="16">
        <f t="shared" si="8"/>
        <v>4.4666489635338689</v>
      </c>
      <c r="J28" s="13">
        <f t="shared" si="2"/>
        <v>4.4661869860102126</v>
      </c>
      <c r="K28" s="13">
        <f t="shared" si="3"/>
        <v>4.619775236562873E-4</v>
      </c>
      <c r="L28" s="13">
        <f t="shared" si="4"/>
        <v>0</v>
      </c>
      <c r="M28" s="13">
        <f t="shared" si="9"/>
        <v>0.26174109039489285</v>
      </c>
      <c r="N28" s="13">
        <f t="shared" si="5"/>
        <v>0.16227947604483356</v>
      </c>
      <c r="O28" s="13">
        <f t="shared" si="6"/>
        <v>0.16227947604483356</v>
      </c>
      <c r="Q28" s="41">
        <v>25.551792870967741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5.9117551918011726</v>
      </c>
      <c r="G29" s="18">
        <f t="shared" si="0"/>
        <v>0</v>
      </c>
      <c r="H29" s="18">
        <f t="shared" si="1"/>
        <v>5.9117551918011726</v>
      </c>
      <c r="I29" s="17">
        <f t="shared" si="8"/>
        <v>5.9122171693248289</v>
      </c>
      <c r="J29" s="18">
        <f t="shared" si="2"/>
        <v>5.911155923442438</v>
      </c>
      <c r="K29" s="18">
        <f t="shared" si="3"/>
        <v>1.061245882390871E-3</v>
      </c>
      <c r="L29" s="18">
        <f t="shared" si="4"/>
        <v>0</v>
      </c>
      <c r="M29" s="18">
        <f t="shared" si="9"/>
        <v>9.9461614350059291E-2</v>
      </c>
      <c r="N29" s="18">
        <f t="shared" si="5"/>
        <v>6.1666200897036762E-2</v>
      </c>
      <c r="O29" s="18">
        <f t="shared" si="6"/>
        <v>6.1666200897036762E-2</v>
      </c>
      <c r="Q29" s="42">
        <v>25.61923511749027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85.399856442480996</v>
      </c>
      <c r="G30" s="13">
        <f t="shared" si="0"/>
        <v>7.6566138062881501</v>
      </c>
      <c r="H30" s="13">
        <f t="shared" si="1"/>
        <v>77.743242636192846</v>
      </c>
      <c r="I30" s="16">
        <f t="shared" si="8"/>
        <v>77.744303882075243</v>
      </c>
      <c r="J30" s="13">
        <f t="shared" si="2"/>
        <v>73.31385483252113</v>
      </c>
      <c r="K30" s="13">
        <f t="shared" si="3"/>
        <v>4.4304490495541131</v>
      </c>
      <c r="L30" s="13">
        <f t="shared" si="4"/>
        <v>0</v>
      </c>
      <c r="M30" s="13">
        <f t="shared" si="9"/>
        <v>3.7795413453022529E-2</v>
      </c>
      <c r="N30" s="13">
        <f t="shared" si="5"/>
        <v>2.3433156340873968E-2</v>
      </c>
      <c r="O30" s="13">
        <f t="shared" si="6"/>
        <v>7.6800469626290244</v>
      </c>
      <c r="Q30" s="41">
        <v>20.665033978481588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7.8648462295097774</v>
      </c>
      <c r="G31" s="13">
        <f t="shared" si="0"/>
        <v>0</v>
      </c>
      <c r="H31" s="13">
        <f t="shared" si="1"/>
        <v>7.8648462295097774</v>
      </c>
      <c r="I31" s="16">
        <f t="shared" si="8"/>
        <v>12.29529527906389</v>
      </c>
      <c r="J31" s="13">
        <f t="shared" si="2"/>
        <v>12.277635755545512</v>
      </c>
      <c r="K31" s="13">
        <f t="shared" si="3"/>
        <v>1.7659523518377185E-2</v>
      </c>
      <c r="L31" s="13">
        <f t="shared" si="4"/>
        <v>0</v>
      </c>
      <c r="M31" s="13">
        <f t="shared" si="9"/>
        <v>1.4362257112148561E-2</v>
      </c>
      <c r="N31" s="13">
        <f t="shared" si="5"/>
        <v>8.904599409532107E-3</v>
      </c>
      <c r="O31" s="13">
        <f t="shared" si="6"/>
        <v>8.904599409532107E-3</v>
      </c>
      <c r="Q31" s="41">
        <v>21.220647427825469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5.8782082289141702</v>
      </c>
      <c r="G32" s="13">
        <f t="shared" si="0"/>
        <v>0</v>
      </c>
      <c r="H32" s="13">
        <f t="shared" si="1"/>
        <v>5.8782082289141702</v>
      </c>
      <c r="I32" s="16">
        <f t="shared" si="8"/>
        <v>5.8958677524325473</v>
      </c>
      <c r="J32" s="13">
        <f t="shared" si="2"/>
        <v>5.8905299806915004</v>
      </c>
      <c r="K32" s="13">
        <f t="shared" si="3"/>
        <v>5.3377717410469927E-3</v>
      </c>
      <c r="L32" s="13">
        <f t="shared" si="4"/>
        <v>0</v>
      </c>
      <c r="M32" s="13">
        <f t="shared" si="9"/>
        <v>5.457657702616454E-3</v>
      </c>
      <c r="N32" s="13">
        <f t="shared" si="5"/>
        <v>3.3837477756222013E-3</v>
      </c>
      <c r="O32" s="13">
        <f t="shared" si="6"/>
        <v>3.3837477756222013E-3</v>
      </c>
      <c r="Q32" s="41">
        <v>14.06073899967269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16.79973874366285</v>
      </c>
      <c r="G33" s="13">
        <f t="shared" si="0"/>
        <v>0</v>
      </c>
      <c r="H33" s="13">
        <f t="shared" si="1"/>
        <v>16.79973874366285</v>
      </c>
      <c r="I33" s="16">
        <f t="shared" si="8"/>
        <v>16.805076515403897</v>
      </c>
      <c r="J33" s="13">
        <f t="shared" si="2"/>
        <v>16.669987018206626</v>
      </c>
      <c r="K33" s="13">
        <f t="shared" si="3"/>
        <v>0.1350894971972707</v>
      </c>
      <c r="L33" s="13">
        <f t="shared" si="4"/>
        <v>0</v>
      </c>
      <c r="M33" s="13">
        <f t="shared" si="9"/>
        <v>2.0739099269942527E-3</v>
      </c>
      <c r="N33" s="13">
        <f t="shared" si="5"/>
        <v>1.2858241547364366E-3</v>
      </c>
      <c r="O33" s="13">
        <f t="shared" si="6"/>
        <v>1.2858241547364366E-3</v>
      </c>
      <c r="Q33" s="41">
        <v>13.338321451612909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23.450338560194709</v>
      </c>
      <c r="G34" s="13">
        <f t="shared" si="0"/>
        <v>0</v>
      </c>
      <c r="H34" s="13">
        <f t="shared" si="1"/>
        <v>23.450338560194709</v>
      </c>
      <c r="I34" s="16">
        <f t="shared" si="8"/>
        <v>23.585428057391979</v>
      </c>
      <c r="J34" s="13">
        <f t="shared" si="2"/>
        <v>23.199153220299998</v>
      </c>
      <c r="K34" s="13">
        <f t="shared" si="3"/>
        <v>0.38627483709198174</v>
      </c>
      <c r="L34" s="13">
        <f t="shared" si="4"/>
        <v>0</v>
      </c>
      <c r="M34" s="13">
        <f t="shared" si="9"/>
        <v>7.8808577225781607E-4</v>
      </c>
      <c r="N34" s="13">
        <f t="shared" si="5"/>
        <v>4.8861317879984596E-4</v>
      </c>
      <c r="O34" s="13">
        <f t="shared" si="6"/>
        <v>4.8861317879984596E-4</v>
      </c>
      <c r="Q34" s="41">
        <v>12.999815202884021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22.086378058301129</v>
      </c>
      <c r="G35" s="13">
        <f t="shared" si="0"/>
        <v>0</v>
      </c>
      <c r="H35" s="13">
        <f t="shared" si="1"/>
        <v>22.086378058301129</v>
      </c>
      <c r="I35" s="16">
        <f t="shared" si="8"/>
        <v>22.472652895393111</v>
      </c>
      <c r="J35" s="13">
        <f t="shared" si="2"/>
        <v>22.11091022291642</v>
      </c>
      <c r="K35" s="13">
        <f t="shared" si="3"/>
        <v>0.36174267247669079</v>
      </c>
      <c r="L35" s="13">
        <f t="shared" si="4"/>
        <v>0</v>
      </c>
      <c r="M35" s="13">
        <f t="shared" si="9"/>
        <v>2.9947259345797011E-4</v>
      </c>
      <c r="N35" s="13">
        <f t="shared" si="5"/>
        <v>1.8567300794394148E-4</v>
      </c>
      <c r="O35" s="13">
        <f t="shared" si="6"/>
        <v>1.8567300794394148E-4</v>
      </c>
      <c r="Q35" s="41">
        <v>12.422214592864931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88.564217299481214</v>
      </c>
      <c r="G36" s="13">
        <f t="shared" si="0"/>
        <v>8.1862224480554033</v>
      </c>
      <c r="H36" s="13">
        <f t="shared" si="1"/>
        <v>80.377994851425811</v>
      </c>
      <c r="I36" s="16">
        <f t="shared" si="8"/>
        <v>80.739737523902505</v>
      </c>
      <c r="J36" s="13">
        <f t="shared" si="2"/>
        <v>68.642841743743134</v>
      </c>
      <c r="K36" s="13">
        <f t="shared" si="3"/>
        <v>12.096895780159372</v>
      </c>
      <c r="L36" s="13">
        <f t="shared" si="4"/>
        <v>0</v>
      </c>
      <c r="M36" s="13">
        <f t="shared" si="9"/>
        <v>1.1379958551402863E-4</v>
      </c>
      <c r="N36" s="13">
        <f t="shared" si="5"/>
        <v>7.0555743018697748E-5</v>
      </c>
      <c r="O36" s="13">
        <f t="shared" si="6"/>
        <v>8.1862930037984221</v>
      </c>
      <c r="Q36" s="41">
        <v>13.18715733739637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81.878656738567599</v>
      </c>
      <c r="G37" s="13">
        <f t="shared" si="0"/>
        <v>7.0672822234329979</v>
      </c>
      <c r="H37" s="13">
        <f t="shared" si="1"/>
        <v>74.811374515134602</v>
      </c>
      <c r="I37" s="16">
        <f t="shared" si="8"/>
        <v>86.908270295293974</v>
      </c>
      <c r="J37" s="13">
        <f t="shared" si="2"/>
        <v>74.289337378584463</v>
      </c>
      <c r="K37" s="13">
        <f t="shared" si="3"/>
        <v>12.618932916709511</v>
      </c>
      <c r="L37" s="13">
        <f t="shared" si="4"/>
        <v>0</v>
      </c>
      <c r="M37" s="13">
        <f t="shared" si="9"/>
        <v>4.3243842495330884E-5</v>
      </c>
      <c r="N37" s="13">
        <f t="shared" si="5"/>
        <v>2.6811182347105149E-5</v>
      </c>
      <c r="O37" s="13">
        <f t="shared" si="6"/>
        <v>7.0673090346153451</v>
      </c>
      <c r="Q37" s="41">
        <v>14.54157631621325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74.006257972074479</v>
      </c>
      <c r="G38" s="13">
        <f t="shared" si="0"/>
        <v>5.7497048020876136</v>
      </c>
      <c r="H38" s="13">
        <f t="shared" si="1"/>
        <v>68.256553169986859</v>
      </c>
      <c r="I38" s="16">
        <f t="shared" si="8"/>
        <v>80.87548608669637</v>
      </c>
      <c r="J38" s="13">
        <f t="shared" si="2"/>
        <v>74.257631990761311</v>
      </c>
      <c r="K38" s="13">
        <f t="shared" si="3"/>
        <v>6.6178540959350585</v>
      </c>
      <c r="L38" s="13">
        <f t="shared" si="4"/>
        <v>0</v>
      </c>
      <c r="M38" s="13">
        <f t="shared" si="9"/>
        <v>1.6432660148225734E-5</v>
      </c>
      <c r="N38" s="13">
        <f t="shared" si="5"/>
        <v>1.0188249291899955E-5</v>
      </c>
      <c r="O38" s="13">
        <f t="shared" si="6"/>
        <v>5.7497149903369058</v>
      </c>
      <c r="Q38" s="41">
        <v>18.381830841311949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13.60007478826574</v>
      </c>
      <c r="G39" s="13">
        <f t="shared" si="0"/>
        <v>0</v>
      </c>
      <c r="H39" s="13">
        <f t="shared" si="1"/>
        <v>13.60007478826574</v>
      </c>
      <c r="I39" s="16">
        <f t="shared" si="8"/>
        <v>20.217928884200798</v>
      </c>
      <c r="J39" s="13">
        <f t="shared" si="2"/>
        <v>20.151407673777012</v>
      </c>
      <c r="K39" s="13">
        <f t="shared" si="3"/>
        <v>6.652121042378667E-2</v>
      </c>
      <c r="L39" s="13">
        <f t="shared" si="4"/>
        <v>0</v>
      </c>
      <c r="M39" s="13">
        <f t="shared" si="9"/>
        <v>6.2444108563257793E-6</v>
      </c>
      <c r="N39" s="13">
        <f t="shared" si="5"/>
        <v>3.8715347309219832E-6</v>
      </c>
      <c r="O39" s="13">
        <f t="shared" si="6"/>
        <v>3.8715347309219832E-6</v>
      </c>
      <c r="Q39" s="41">
        <v>22.37460338761699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35.958064520000001</v>
      </c>
      <c r="G40" s="13">
        <f t="shared" si="0"/>
        <v>0</v>
      </c>
      <c r="H40" s="13">
        <f t="shared" si="1"/>
        <v>35.958064520000001</v>
      </c>
      <c r="I40" s="16">
        <f t="shared" si="8"/>
        <v>36.024585730423787</v>
      </c>
      <c r="J40" s="13">
        <f t="shared" si="2"/>
        <v>35.646993342647534</v>
      </c>
      <c r="K40" s="13">
        <f t="shared" si="3"/>
        <v>0.3775923877762537</v>
      </c>
      <c r="L40" s="13">
        <f t="shared" si="4"/>
        <v>0</v>
      </c>
      <c r="M40" s="13">
        <f t="shared" si="9"/>
        <v>2.3728761254037961E-6</v>
      </c>
      <c r="N40" s="13">
        <f t="shared" si="5"/>
        <v>1.4711831977503536E-6</v>
      </c>
      <c r="O40" s="13">
        <f t="shared" si="6"/>
        <v>1.4711831977503536E-6</v>
      </c>
      <c r="Q40" s="41">
        <v>22.273416870400649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27.60400890255583</v>
      </c>
      <c r="G41" s="18">
        <f t="shared" si="0"/>
        <v>0</v>
      </c>
      <c r="H41" s="18">
        <f t="shared" si="1"/>
        <v>27.60400890255583</v>
      </c>
      <c r="I41" s="17">
        <f t="shared" si="8"/>
        <v>27.981601290332083</v>
      </c>
      <c r="J41" s="18">
        <f t="shared" si="2"/>
        <v>27.840222792856324</v>
      </c>
      <c r="K41" s="18">
        <f t="shared" si="3"/>
        <v>0.1413784974757597</v>
      </c>
      <c r="L41" s="18">
        <f t="shared" si="4"/>
        <v>0</v>
      </c>
      <c r="M41" s="18">
        <f t="shared" si="9"/>
        <v>9.0169292765344256E-7</v>
      </c>
      <c r="N41" s="18">
        <f t="shared" si="5"/>
        <v>5.5904961514513438E-7</v>
      </c>
      <c r="O41" s="18">
        <f t="shared" si="6"/>
        <v>5.5904961514513438E-7</v>
      </c>
      <c r="Q41" s="42">
        <v>23.927778870967749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3.8105554361911529</v>
      </c>
      <c r="G42" s="13">
        <f t="shared" si="0"/>
        <v>0</v>
      </c>
      <c r="H42" s="13">
        <f t="shared" si="1"/>
        <v>3.8105554361911529</v>
      </c>
      <c r="I42" s="16">
        <f t="shared" si="8"/>
        <v>3.9519339336669126</v>
      </c>
      <c r="J42" s="13">
        <f t="shared" si="2"/>
        <v>3.9514305050978153</v>
      </c>
      <c r="K42" s="13">
        <f t="shared" si="3"/>
        <v>5.0342856909724176E-4</v>
      </c>
      <c r="L42" s="13">
        <f t="shared" si="4"/>
        <v>0</v>
      </c>
      <c r="M42" s="13">
        <f t="shared" si="9"/>
        <v>3.4264331250830818E-7</v>
      </c>
      <c r="N42" s="13">
        <f t="shared" si="5"/>
        <v>2.1243885375515106E-7</v>
      </c>
      <c r="O42" s="13">
        <f t="shared" si="6"/>
        <v>2.1243885375515106E-7</v>
      </c>
      <c r="Q42" s="41">
        <v>22.314296738884309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61.252466297015737</v>
      </c>
      <c r="G43" s="13">
        <f t="shared" si="0"/>
        <v>3.6151447466287139</v>
      </c>
      <c r="H43" s="13">
        <f t="shared" si="1"/>
        <v>57.637321550387021</v>
      </c>
      <c r="I43" s="16">
        <f t="shared" si="8"/>
        <v>57.637824978956118</v>
      </c>
      <c r="J43" s="13">
        <f t="shared" si="2"/>
        <v>55.337348420690823</v>
      </c>
      <c r="K43" s="13">
        <f t="shared" si="3"/>
        <v>2.3004765582652951</v>
      </c>
      <c r="L43" s="13">
        <f t="shared" si="4"/>
        <v>0</v>
      </c>
      <c r="M43" s="13">
        <f t="shared" si="9"/>
        <v>1.3020445875315712E-7</v>
      </c>
      <c r="N43" s="13">
        <f t="shared" si="5"/>
        <v>8.0726764426957409E-8</v>
      </c>
      <c r="O43" s="13">
        <f t="shared" si="6"/>
        <v>3.6151448273554783</v>
      </c>
      <c r="Q43" s="41">
        <v>19.14569041235135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12.794376477477901</v>
      </c>
      <c r="G44" s="13">
        <f t="shared" si="0"/>
        <v>0</v>
      </c>
      <c r="H44" s="13">
        <f t="shared" si="1"/>
        <v>12.794376477477901</v>
      </c>
      <c r="I44" s="16">
        <f t="shared" si="8"/>
        <v>15.094853035743196</v>
      </c>
      <c r="J44" s="13">
        <f t="shared" si="2"/>
        <v>15.019646203623973</v>
      </c>
      <c r="K44" s="13">
        <f t="shared" si="3"/>
        <v>7.5206832119222966E-2</v>
      </c>
      <c r="L44" s="13">
        <f t="shared" si="4"/>
        <v>0</v>
      </c>
      <c r="M44" s="13">
        <f t="shared" si="9"/>
        <v>4.947769432619971E-8</v>
      </c>
      <c r="N44" s="13">
        <f t="shared" si="5"/>
        <v>3.067617048224382E-8</v>
      </c>
      <c r="O44" s="13">
        <f t="shared" si="6"/>
        <v>3.067617048224382E-8</v>
      </c>
      <c r="Q44" s="41">
        <v>15.275377861623809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69.368944674465524</v>
      </c>
      <c r="G45" s="13">
        <f t="shared" si="0"/>
        <v>4.9735729675773976</v>
      </c>
      <c r="H45" s="13">
        <f t="shared" si="1"/>
        <v>64.395371706888128</v>
      </c>
      <c r="I45" s="16">
        <f t="shared" si="8"/>
        <v>64.470578539007349</v>
      </c>
      <c r="J45" s="13">
        <f t="shared" si="2"/>
        <v>57.852908304430713</v>
      </c>
      <c r="K45" s="13">
        <f t="shared" si="3"/>
        <v>6.6176702345766358</v>
      </c>
      <c r="L45" s="13">
        <f t="shared" si="4"/>
        <v>0</v>
      </c>
      <c r="M45" s="13">
        <f t="shared" si="9"/>
        <v>1.880152384395589E-8</v>
      </c>
      <c r="N45" s="13">
        <f t="shared" si="5"/>
        <v>1.1656944783252652E-8</v>
      </c>
      <c r="O45" s="13">
        <f t="shared" si="6"/>
        <v>4.9735729792343424</v>
      </c>
      <c r="Q45" s="41">
        <v>13.26710035535924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1.066862888881392</v>
      </c>
      <c r="G46" s="13">
        <f t="shared" si="0"/>
        <v>0</v>
      </c>
      <c r="H46" s="13">
        <f t="shared" si="1"/>
        <v>1.066862888881392</v>
      </c>
      <c r="I46" s="16">
        <f t="shared" si="8"/>
        <v>7.6845331234580279</v>
      </c>
      <c r="J46" s="13">
        <f t="shared" si="2"/>
        <v>7.6700538481940805</v>
      </c>
      <c r="K46" s="13">
        <f t="shared" si="3"/>
        <v>1.4479275263947322E-2</v>
      </c>
      <c r="L46" s="13">
        <f t="shared" si="4"/>
        <v>0</v>
      </c>
      <c r="M46" s="13">
        <f t="shared" si="9"/>
        <v>7.1445790607032385E-9</v>
      </c>
      <c r="N46" s="13">
        <f t="shared" si="5"/>
        <v>4.4296390176360082E-9</v>
      </c>
      <c r="O46" s="13">
        <f t="shared" si="6"/>
        <v>4.4296390176360082E-9</v>
      </c>
      <c r="Q46" s="41">
        <v>12.572435575973969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31.648309529744139</v>
      </c>
      <c r="G47" s="13">
        <f t="shared" si="0"/>
        <v>0</v>
      </c>
      <c r="H47" s="13">
        <f t="shared" si="1"/>
        <v>31.648309529744139</v>
      </c>
      <c r="I47" s="16">
        <f t="shared" si="8"/>
        <v>31.662788805008088</v>
      </c>
      <c r="J47" s="13">
        <f t="shared" si="2"/>
        <v>30.729913100063808</v>
      </c>
      <c r="K47" s="13">
        <f t="shared" si="3"/>
        <v>0.93287570494427996</v>
      </c>
      <c r="L47" s="13">
        <f t="shared" si="4"/>
        <v>0</v>
      </c>
      <c r="M47" s="13">
        <f t="shared" si="9"/>
        <v>2.7149400430672303E-9</v>
      </c>
      <c r="N47" s="13">
        <f t="shared" si="5"/>
        <v>1.6832628267016827E-9</v>
      </c>
      <c r="O47" s="13">
        <f t="shared" si="6"/>
        <v>1.6832628267016827E-9</v>
      </c>
      <c r="Q47" s="41">
        <v>12.865828451612909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39.80848034027148</v>
      </c>
      <c r="G48" s="13">
        <f t="shared" si="0"/>
        <v>2.6135531227909566E-2</v>
      </c>
      <c r="H48" s="13">
        <f t="shared" si="1"/>
        <v>39.782344809043572</v>
      </c>
      <c r="I48" s="16">
        <f t="shared" si="8"/>
        <v>40.715220513987852</v>
      </c>
      <c r="J48" s="13">
        <f t="shared" si="2"/>
        <v>39.050462230646346</v>
      </c>
      <c r="K48" s="13">
        <f t="shared" si="3"/>
        <v>1.6647582833415058</v>
      </c>
      <c r="L48" s="13">
        <f t="shared" si="4"/>
        <v>0</v>
      </c>
      <c r="M48" s="13">
        <f t="shared" si="9"/>
        <v>1.0316772163655476E-9</v>
      </c>
      <c r="N48" s="13">
        <f t="shared" si="5"/>
        <v>6.3963987414663947E-10</v>
      </c>
      <c r="O48" s="13">
        <f t="shared" si="6"/>
        <v>2.6135531867549442E-2</v>
      </c>
      <c r="Q48" s="41">
        <v>14.00970017090121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54.139747166699372</v>
      </c>
      <c r="G49" s="13">
        <f t="shared" si="0"/>
        <v>2.4247124008532568</v>
      </c>
      <c r="H49" s="13">
        <f t="shared" si="1"/>
        <v>51.715034765846113</v>
      </c>
      <c r="I49" s="16">
        <f t="shared" si="8"/>
        <v>53.379793049187619</v>
      </c>
      <c r="J49" s="13">
        <f t="shared" si="2"/>
        <v>50.207015896430043</v>
      </c>
      <c r="K49" s="13">
        <f t="shared" si="3"/>
        <v>3.1727771527575754</v>
      </c>
      <c r="L49" s="13">
        <f t="shared" si="4"/>
        <v>0</v>
      </c>
      <c r="M49" s="13">
        <f t="shared" si="9"/>
        <v>3.9203734221890813E-10</v>
      </c>
      <c r="N49" s="13">
        <f t="shared" si="5"/>
        <v>2.4306315217572304E-10</v>
      </c>
      <c r="O49" s="13">
        <f t="shared" si="6"/>
        <v>2.4247124010963201</v>
      </c>
      <c r="Q49" s="41">
        <v>15.004377721617949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5.2576818762233879</v>
      </c>
      <c r="G50" s="13">
        <f t="shared" si="0"/>
        <v>0</v>
      </c>
      <c r="H50" s="13">
        <f t="shared" si="1"/>
        <v>5.2576818762233879</v>
      </c>
      <c r="I50" s="16">
        <f t="shared" si="8"/>
        <v>8.4304590289809624</v>
      </c>
      <c r="J50" s="13">
        <f t="shared" si="2"/>
        <v>8.4257016413719157</v>
      </c>
      <c r="K50" s="13">
        <f t="shared" si="3"/>
        <v>4.7573876090467593E-3</v>
      </c>
      <c r="L50" s="13">
        <f t="shared" si="4"/>
        <v>0</v>
      </c>
      <c r="M50" s="13">
        <f t="shared" si="9"/>
        <v>1.4897419004318509E-10</v>
      </c>
      <c r="N50" s="13">
        <f t="shared" si="5"/>
        <v>9.2363997826774756E-11</v>
      </c>
      <c r="O50" s="13">
        <f t="shared" si="6"/>
        <v>9.2363997826774756E-11</v>
      </c>
      <c r="Q50" s="41">
        <v>22.50059094298366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3.5291815540110032</v>
      </c>
      <c r="G51" s="13">
        <f t="shared" si="0"/>
        <v>0</v>
      </c>
      <c r="H51" s="13">
        <f t="shared" si="1"/>
        <v>3.5291815540110032</v>
      </c>
      <c r="I51" s="16">
        <f t="shared" si="8"/>
        <v>3.53393894162005</v>
      </c>
      <c r="J51" s="13">
        <f t="shared" si="2"/>
        <v>3.5335671993762929</v>
      </c>
      <c r="K51" s="13">
        <f t="shared" si="3"/>
        <v>3.7174224375702281E-4</v>
      </c>
      <c r="L51" s="13">
        <f t="shared" si="4"/>
        <v>0</v>
      </c>
      <c r="M51" s="13">
        <f t="shared" si="9"/>
        <v>5.6610192216410333E-11</v>
      </c>
      <c r="N51" s="13">
        <f t="shared" si="5"/>
        <v>3.5098319174174406E-11</v>
      </c>
      <c r="O51" s="13">
        <f t="shared" si="6"/>
        <v>3.5098319174174406E-11</v>
      </c>
      <c r="Q51" s="41">
        <v>22.086812703296211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113.002342050471</v>
      </c>
      <c r="G52" s="13">
        <f t="shared" si="0"/>
        <v>12.276350799908382</v>
      </c>
      <c r="H52" s="13">
        <f t="shared" si="1"/>
        <v>100.72599125056261</v>
      </c>
      <c r="I52" s="16">
        <f t="shared" si="8"/>
        <v>100.72636299280637</v>
      </c>
      <c r="J52" s="13">
        <f t="shared" si="2"/>
        <v>94.235157563337069</v>
      </c>
      <c r="K52" s="13">
        <f t="shared" si="3"/>
        <v>6.4912054294693036</v>
      </c>
      <c r="L52" s="13">
        <f t="shared" si="4"/>
        <v>0</v>
      </c>
      <c r="M52" s="13">
        <f t="shared" si="9"/>
        <v>2.1511873042235927E-11</v>
      </c>
      <c r="N52" s="13">
        <f t="shared" si="5"/>
        <v>1.3337361286186274E-11</v>
      </c>
      <c r="O52" s="13">
        <f t="shared" si="6"/>
        <v>12.276350799921719</v>
      </c>
      <c r="Q52" s="41">
        <v>23.378435882589429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47.43409379413108</v>
      </c>
      <c r="G53" s="18">
        <f t="shared" si="0"/>
        <v>1.3024093086027237</v>
      </c>
      <c r="H53" s="18">
        <f t="shared" si="1"/>
        <v>46.131684485528353</v>
      </c>
      <c r="I53" s="17">
        <f t="shared" si="8"/>
        <v>52.622889914997657</v>
      </c>
      <c r="J53" s="18">
        <f t="shared" si="2"/>
        <v>51.609319527929529</v>
      </c>
      <c r="K53" s="18">
        <f t="shared" si="3"/>
        <v>1.0135703870681283</v>
      </c>
      <c r="L53" s="18">
        <f t="shared" si="4"/>
        <v>0</v>
      </c>
      <c r="M53" s="18">
        <f t="shared" si="9"/>
        <v>8.1745117560496527E-12</v>
      </c>
      <c r="N53" s="18">
        <f t="shared" si="5"/>
        <v>5.0681972887507845E-12</v>
      </c>
      <c r="O53" s="18">
        <f t="shared" si="6"/>
        <v>1.3024093086077919</v>
      </c>
      <c r="Q53" s="42">
        <v>23.239330870967741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23.789904670810099</v>
      </c>
      <c r="G54" s="13">
        <f t="shared" si="0"/>
        <v>0</v>
      </c>
      <c r="H54" s="13">
        <f t="shared" si="1"/>
        <v>23.789904670810099</v>
      </c>
      <c r="I54" s="16">
        <f t="shared" si="8"/>
        <v>24.803475057878227</v>
      </c>
      <c r="J54" s="13">
        <f t="shared" si="2"/>
        <v>24.692171829497113</v>
      </c>
      <c r="K54" s="13">
        <f t="shared" si="3"/>
        <v>0.11130322838111439</v>
      </c>
      <c r="L54" s="13">
        <f t="shared" si="4"/>
        <v>0</v>
      </c>
      <c r="M54" s="13">
        <f t="shared" si="9"/>
        <v>3.1063144672988682E-12</v>
      </c>
      <c r="N54" s="13">
        <f t="shared" si="5"/>
        <v>1.9259149697252981E-12</v>
      </c>
      <c r="O54" s="13">
        <f t="shared" si="6"/>
        <v>1.9259149697252981E-12</v>
      </c>
      <c r="Q54" s="41">
        <v>23.061140334903399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68.013796653096747</v>
      </c>
      <c r="G55" s="13">
        <f t="shared" si="0"/>
        <v>4.7467663120080736</v>
      </c>
      <c r="H55" s="13">
        <f t="shared" si="1"/>
        <v>63.26703034108867</v>
      </c>
      <c r="I55" s="16">
        <f t="shared" si="8"/>
        <v>63.378333569469788</v>
      </c>
      <c r="J55" s="13">
        <f t="shared" si="2"/>
        <v>59.480723199903913</v>
      </c>
      <c r="K55" s="13">
        <f t="shared" si="3"/>
        <v>3.897610369565875</v>
      </c>
      <c r="L55" s="13">
        <f t="shared" si="4"/>
        <v>0</v>
      </c>
      <c r="M55" s="13">
        <f t="shared" si="9"/>
        <v>1.1803994975735701E-12</v>
      </c>
      <c r="N55" s="13">
        <f t="shared" si="5"/>
        <v>7.3184768849561348E-13</v>
      </c>
      <c r="O55" s="13">
        <f t="shared" si="6"/>
        <v>4.7467663120088055</v>
      </c>
      <c r="Q55" s="41">
        <v>17.187245989818329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74.059626725067162</v>
      </c>
      <c r="G56" s="13">
        <f t="shared" si="0"/>
        <v>5.7586369542859757</v>
      </c>
      <c r="H56" s="13">
        <f t="shared" si="1"/>
        <v>68.300989770781186</v>
      </c>
      <c r="I56" s="16">
        <f t="shared" si="8"/>
        <v>72.198600140347054</v>
      </c>
      <c r="J56" s="13">
        <f t="shared" si="2"/>
        <v>61.827490267309727</v>
      </c>
      <c r="K56" s="13">
        <f t="shared" si="3"/>
        <v>10.371109873037327</v>
      </c>
      <c r="L56" s="13">
        <f t="shared" si="4"/>
        <v>0</v>
      </c>
      <c r="M56" s="13">
        <f t="shared" si="9"/>
        <v>4.4855180907795661E-13</v>
      </c>
      <c r="N56" s="13">
        <f t="shared" si="5"/>
        <v>2.7810212162833307E-13</v>
      </c>
      <c r="O56" s="13">
        <f t="shared" si="6"/>
        <v>5.7586369542862537</v>
      </c>
      <c r="Q56" s="41">
        <v>11.939025494049689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131.06918395525301</v>
      </c>
      <c r="G57" s="13">
        <f t="shared" si="0"/>
        <v>15.300138551879879</v>
      </c>
      <c r="H57" s="13">
        <f t="shared" si="1"/>
        <v>115.76904540337313</v>
      </c>
      <c r="I57" s="16">
        <f t="shared" si="8"/>
        <v>126.14015527641045</v>
      </c>
      <c r="J57" s="13">
        <f t="shared" si="2"/>
        <v>85.749817427640309</v>
      </c>
      <c r="K57" s="13">
        <f t="shared" si="3"/>
        <v>40.390337848770145</v>
      </c>
      <c r="L57" s="13">
        <f t="shared" si="4"/>
        <v>14.190183908643709</v>
      </c>
      <c r="M57" s="13">
        <f t="shared" si="9"/>
        <v>14.190183908643879</v>
      </c>
      <c r="N57" s="13">
        <f t="shared" si="5"/>
        <v>8.7979140233592048</v>
      </c>
      <c r="O57" s="13">
        <f t="shared" si="6"/>
        <v>24.098052575239084</v>
      </c>
      <c r="Q57" s="41">
        <v>11.588557916942261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70.870049624053735</v>
      </c>
      <c r="G58" s="13">
        <f t="shared" si="0"/>
        <v>5.2248079529118963</v>
      </c>
      <c r="H58" s="13">
        <f t="shared" si="1"/>
        <v>65.645241671141832</v>
      </c>
      <c r="I58" s="16">
        <f t="shared" si="8"/>
        <v>91.845395611268273</v>
      </c>
      <c r="J58" s="13">
        <f t="shared" si="2"/>
        <v>67.850846820533363</v>
      </c>
      <c r="K58" s="13">
        <f t="shared" si="3"/>
        <v>23.99454879073491</v>
      </c>
      <c r="L58" s="13">
        <f t="shared" si="4"/>
        <v>4.204849620342916</v>
      </c>
      <c r="M58" s="13">
        <f t="shared" si="9"/>
        <v>9.5971195056275889</v>
      </c>
      <c r="N58" s="13">
        <f t="shared" si="5"/>
        <v>5.9502140934891052</v>
      </c>
      <c r="O58" s="13">
        <f t="shared" si="6"/>
        <v>11.175022046401001</v>
      </c>
      <c r="Q58" s="41">
        <v>9.3536503516129041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26.926516273594949</v>
      </c>
      <c r="G59" s="13">
        <f t="shared" si="0"/>
        <v>0</v>
      </c>
      <c r="H59" s="13">
        <f t="shared" si="1"/>
        <v>26.926516273594949</v>
      </c>
      <c r="I59" s="16">
        <f t="shared" si="8"/>
        <v>46.71621544398694</v>
      </c>
      <c r="J59" s="13">
        <f t="shared" si="2"/>
        <v>43.149125299936387</v>
      </c>
      <c r="K59" s="13">
        <f t="shared" si="3"/>
        <v>3.5670901440505531</v>
      </c>
      <c r="L59" s="13">
        <f t="shared" si="4"/>
        <v>0</v>
      </c>
      <c r="M59" s="13">
        <f t="shared" si="9"/>
        <v>3.6469054121384836</v>
      </c>
      <c r="N59" s="13">
        <f t="shared" si="5"/>
        <v>2.2610813555258598</v>
      </c>
      <c r="O59" s="13">
        <f t="shared" si="6"/>
        <v>2.2610813555258598</v>
      </c>
      <c r="Q59" s="41">
        <v>11.028509256126039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101.0651460232294</v>
      </c>
      <c r="G60" s="13">
        <f t="shared" si="0"/>
        <v>10.278461665200119</v>
      </c>
      <c r="H60" s="13">
        <f t="shared" si="1"/>
        <v>90.786684358029277</v>
      </c>
      <c r="I60" s="16">
        <f t="shared" si="8"/>
        <v>94.35377450207983</v>
      </c>
      <c r="J60" s="13">
        <f t="shared" si="2"/>
        <v>73.852169692789047</v>
      </c>
      <c r="K60" s="13">
        <f t="shared" si="3"/>
        <v>20.501604809290782</v>
      </c>
      <c r="L60" s="13">
        <f t="shared" si="4"/>
        <v>2.0775830897983032</v>
      </c>
      <c r="M60" s="13">
        <f t="shared" si="9"/>
        <v>3.4634071464109266</v>
      </c>
      <c r="N60" s="13">
        <f t="shared" si="5"/>
        <v>2.1473124307747744</v>
      </c>
      <c r="O60" s="13">
        <f t="shared" si="6"/>
        <v>12.425774095974894</v>
      </c>
      <c r="Q60" s="41">
        <v>11.806758911879459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32.393335493372227</v>
      </c>
      <c r="G61" s="13">
        <f t="shared" si="0"/>
        <v>0</v>
      </c>
      <c r="H61" s="13">
        <f t="shared" si="1"/>
        <v>32.393335493372227</v>
      </c>
      <c r="I61" s="16">
        <f t="shared" si="8"/>
        <v>50.817357212864707</v>
      </c>
      <c r="J61" s="13">
        <f t="shared" si="2"/>
        <v>46.931348710872612</v>
      </c>
      <c r="K61" s="13">
        <f t="shared" si="3"/>
        <v>3.8860085019920945</v>
      </c>
      <c r="L61" s="13">
        <f t="shared" si="4"/>
        <v>0</v>
      </c>
      <c r="M61" s="13">
        <f t="shared" si="9"/>
        <v>1.3160947156361522</v>
      </c>
      <c r="N61" s="13">
        <f t="shared" si="5"/>
        <v>0.81597872369441438</v>
      </c>
      <c r="O61" s="13">
        <f t="shared" si="6"/>
        <v>0.81597872369441438</v>
      </c>
      <c r="Q61" s="41">
        <v>12.25973149165233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71.009473364283352</v>
      </c>
      <c r="G62" s="13">
        <f t="shared" si="0"/>
        <v>5.2481428445472069</v>
      </c>
      <c r="H62" s="13">
        <f t="shared" si="1"/>
        <v>65.761330519736148</v>
      </c>
      <c r="I62" s="16">
        <f t="shared" si="8"/>
        <v>69.647339021728243</v>
      </c>
      <c r="J62" s="13">
        <f t="shared" si="2"/>
        <v>65.95468398425966</v>
      </c>
      <c r="K62" s="13">
        <f t="shared" si="3"/>
        <v>3.6926550374685831</v>
      </c>
      <c r="L62" s="13">
        <f t="shared" si="4"/>
        <v>0</v>
      </c>
      <c r="M62" s="13">
        <f t="shared" si="9"/>
        <v>0.50011599194173784</v>
      </c>
      <c r="N62" s="13">
        <f t="shared" si="5"/>
        <v>0.31007191500387743</v>
      </c>
      <c r="O62" s="13">
        <f t="shared" si="6"/>
        <v>5.5582147595510847</v>
      </c>
      <c r="Q62" s="41">
        <v>19.666591219561329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133.33933304735919</v>
      </c>
      <c r="G63" s="13">
        <f t="shared" si="0"/>
        <v>15.680085919330024</v>
      </c>
      <c r="H63" s="13">
        <f t="shared" si="1"/>
        <v>117.65924712802916</v>
      </c>
      <c r="I63" s="16">
        <f t="shared" si="8"/>
        <v>121.35190216549775</v>
      </c>
      <c r="J63" s="13">
        <f t="shared" si="2"/>
        <v>103.52744211304612</v>
      </c>
      <c r="K63" s="13">
        <f t="shared" si="3"/>
        <v>17.824460052451627</v>
      </c>
      <c r="L63" s="13">
        <f t="shared" si="4"/>
        <v>0.44715315192899291</v>
      </c>
      <c r="M63" s="13">
        <f t="shared" si="9"/>
        <v>0.63719722886685337</v>
      </c>
      <c r="N63" s="13">
        <f t="shared" si="5"/>
        <v>0.39506228189744907</v>
      </c>
      <c r="O63" s="13">
        <f t="shared" si="6"/>
        <v>16.075148201227474</v>
      </c>
      <c r="Q63" s="41">
        <v>19.187753607815761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70.873427345657689</v>
      </c>
      <c r="G64" s="13">
        <f t="shared" si="0"/>
        <v>5.2253732710382979</v>
      </c>
      <c r="H64" s="13">
        <f t="shared" si="1"/>
        <v>65.648054074619395</v>
      </c>
      <c r="I64" s="16">
        <f t="shared" si="8"/>
        <v>83.025360975142036</v>
      </c>
      <c r="J64" s="13">
        <f t="shared" si="2"/>
        <v>79.158746733506533</v>
      </c>
      <c r="K64" s="13">
        <f t="shared" si="3"/>
        <v>3.8666142416355029</v>
      </c>
      <c r="L64" s="13">
        <f t="shared" si="4"/>
        <v>0</v>
      </c>
      <c r="M64" s="13">
        <f t="shared" si="9"/>
        <v>0.2421349469694043</v>
      </c>
      <c r="N64" s="13">
        <f t="shared" si="5"/>
        <v>0.15012366712103067</v>
      </c>
      <c r="O64" s="13">
        <f t="shared" si="6"/>
        <v>5.3754969381593289</v>
      </c>
      <c r="Q64" s="41">
        <v>23.14319087096775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98.495949920181872</v>
      </c>
      <c r="G65" s="18">
        <f t="shared" si="0"/>
        <v>9.8484637856729957</v>
      </c>
      <c r="H65" s="18">
        <f t="shared" si="1"/>
        <v>88.647486134508881</v>
      </c>
      <c r="I65" s="17">
        <f t="shared" si="8"/>
        <v>92.514100376144384</v>
      </c>
      <c r="J65" s="18">
        <f t="shared" si="2"/>
        <v>86.803904903906684</v>
      </c>
      <c r="K65" s="18">
        <f t="shared" si="3"/>
        <v>5.7101954722377002</v>
      </c>
      <c r="L65" s="18">
        <f t="shared" si="4"/>
        <v>0</v>
      </c>
      <c r="M65" s="18">
        <f t="shared" si="9"/>
        <v>9.2011279848373623E-2</v>
      </c>
      <c r="N65" s="18">
        <f t="shared" si="5"/>
        <v>5.7046993505991649E-2</v>
      </c>
      <c r="O65" s="18">
        <f t="shared" si="6"/>
        <v>9.9055107791789876</v>
      </c>
      <c r="Q65" s="42">
        <v>22.507649065503038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12.021046195231939</v>
      </c>
      <c r="G66" s="13">
        <f t="shared" si="0"/>
        <v>0</v>
      </c>
      <c r="H66" s="13">
        <f t="shared" si="1"/>
        <v>12.021046195231939</v>
      </c>
      <c r="I66" s="16">
        <f t="shared" si="8"/>
        <v>17.731241667469639</v>
      </c>
      <c r="J66" s="13">
        <f t="shared" si="2"/>
        <v>17.669251104244378</v>
      </c>
      <c r="K66" s="13">
        <f t="shared" si="3"/>
        <v>6.1990563225261752E-2</v>
      </c>
      <c r="L66" s="13">
        <f t="shared" si="4"/>
        <v>0</v>
      </c>
      <c r="M66" s="13">
        <f t="shared" si="9"/>
        <v>3.4964286342381974E-2</v>
      </c>
      <c r="N66" s="13">
        <f t="shared" si="5"/>
        <v>2.1677857532276825E-2</v>
      </c>
      <c r="O66" s="13">
        <f t="shared" si="6"/>
        <v>2.1677857532276825E-2</v>
      </c>
      <c r="Q66" s="41">
        <v>20.087298441009239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10.56567612990913</v>
      </c>
      <c r="G67" s="13">
        <f t="shared" si="0"/>
        <v>0</v>
      </c>
      <c r="H67" s="13">
        <f t="shared" si="1"/>
        <v>10.56567612990913</v>
      </c>
      <c r="I67" s="16">
        <f t="shared" si="8"/>
        <v>10.627666693134392</v>
      </c>
      <c r="J67" s="13">
        <f t="shared" si="2"/>
        <v>10.614939042406151</v>
      </c>
      <c r="K67" s="13">
        <f t="shared" si="3"/>
        <v>1.2727650728241002E-2</v>
      </c>
      <c r="L67" s="13">
        <f t="shared" si="4"/>
        <v>0</v>
      </c>
      <c r="M67" s="13">
        <f t="shared" si="9"/>
        <v>1.3286428810105149E-2</v>
      </c>
      <c r="N67" s="13">
        <f t="shared" si="5"/>
        <v>8.2375858622651919E-3</v>
      </c>
      <c r="O67" s="13">
        <f t="shared" si="6"/>
        <v>8.2375858622651919E-3</v>
      </c>
      <c r="Q67" s="41">
        <v>20.447767681890159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81.944535348479704</v>
      </c>
      <c r="G68" s="13">
        <f t="shared" si="0"/>
        <v>7.0783081091311733</v>
      </c>
      <c r="H68" s="13">
        <f t="shared" si="1"/>
        <v>74.866227239348532</v>
      </c>
      <c r="I68" s="16">
        <f t="shared" si="8"/>
        <v>74.87895489007677</v>
      </c>
      <c r="J68" s="13">
        <f t="shared" si="2"/>
        <v>64.453743019475837</v>
      </c>
      <c r="K68" s="13">
        <f t="shared" si="3"/>
        <v>10.425211870600933</v>
      </c>
      <c r="L68" s="13">
        <f t="shared" si="4"/>
        <v>0</v>
      </c>
      <c r="M68" s="13">
        <f t="shared" si="9"/>
        <v>5.0488429478399571E-3</v>
      </c>
      <c r="N68" s="13">
        <f t="shared" si="5"/>
        <v>3.1302826276607735E-3</v>
      </c>
      <c r="O68" s="13">
        <f t="shared" si="6"/>
        <v>7.0814383917588337</v>
      </c>
      <c r="Q68" s="41">
        <v>12.76171930038273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31.548298214510361</v>
      </c>
      <c r="G69" s="13">
        <f t="shared" si="0"/>
        <v>0</v>
      </c>
      <c r="H69" s="13">
        <f t="shared" si="1"/>
        <v>31.548298214510361</v>
      </c>
      <c r="I69" s="16">
        <f t="shared" si="8"/>
        <v>41.973510085111293</v>
      </c>
      <c r="J69" s="13">
        <f t="shared" si="2"/>
        <v>39.487142663262915</v>
      </c>
      <c r="K69" s="13">
        <f t="shared" si="3"/>
        <v>2.486367421848378</v>
      </c>
      <c r="L69" s="13">
        <f t="shared" si="4"/>
        <v>0</v>
      </c>
      <c r="M69" s="13">
        <f t="shared" si="9"/>
        <v>1.9185603201791837E-3</v>
      </c>
      <c r="N69" s="13">
        <f t="shared" si="5"/>
        <v>1.1895073985110939E-3</v>
      </c>
      <c r="O69" s="13">
        <f t="shared" si="6"/>
        <v>1.1895073985110939E-3</v>
      </c>
      <c r="Q69" s="41">
        <v>11.53004109771436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68.224854356112942</v>
      </c>
      <c r="G70" s="13">
        <f t="shared" ref="G70:G133" si="15">IF((F70-$J$2)&gt;0,$I$2*(F70-$J$2),0)</f>
        <v>4.7820903437731763</v>
      </c>
      <c r="H70" s="13">
        <f t="shared" ref="H70:H133" si="16">F70-G70</f>
        <v>63.442764012339765</v>
      </c>
      <c r="I70" s="16">
        <f t="shared" si="8"/>
        <v>65.92913143418815</v>
      </c>
      <c r="J70" s="13">
        <f t="shared" ref="J70:J133" si="17">I70/SQRT(1+(I70/($K$2*(300+(25*Q70)+0.05*(Q70)^3)))^2)</f>
        <v>58.651617489276198</v>
      </c>
      <c r="K70" s="13">
        <f t="shared" ref="K70:K133" si="18">I70-J70</f>
        <v>7.2775139449119521</v>
      </c>
      <c r="L70" s="13">
        <f t="shared" ref="L70:L133" si="19">IF(K70&gt;$N$2,(K70-$N$2)/$L$2,0)</f>
        <v>0</v>
      </c>
      <c r="M70" s="13">
        <f t="shared" si="9"/>
        <v>7.2905292166808972E-4</v>
      </c>
      <c r="N70" s="13">
        <f t="shared" ref="N70:N133" si="20">$M$2*M70</f>
        <v>4.5201281143421562E-4</v>
      </c>
      <c r="O70" s="13">
        <f t="shared" ref="O70:O133" si="21">N70+G70</f>
        <v>4.7825423565846101</v>
      </c>
      <c r="Q70" s="41">
        <v>12.967012451612909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6.4097938629823101</v>
      </c>
      <c r="G71" s="13">
        <f t="shared" si="15"/>
        <v>0</v>
      </c>
      <c r="H71" s="13">
        <f t="shared" si="16"/>
        <v>6.4097938629823101</v>
      </c>
      <c r="I71" s="16">
        <f t="shared" ref="I71:I134" si="24">H71+K70-L70</f>
        <v>13.687307807894262</v>
      </c>
      <c r="J71" s="13">
        <f t="shared" si="17"/>
        <v>13.614802569513426</v>
      </c>
      <c r="K71" s="13">
        <f t="shared" si="18"/>
        <v>7.2505238380836445E-2</v>
      </c>
      <c r="L71" s="13">
        <f t="shared" si="19"/>
        <v>0</v>
      </c>
      <c r="M71" s="13">
        <f t="shared" ref="M71:M134" si="25">L71+M70-N70</f>
        <v>2.770401102338741E-4</v>
      </c>
      <c r="N71" s="13">
        <f t="shared" si="20"/>
        <v>1.7176486834500195E-4</v>
      </c>
      <c r="O71" s="13">
        <f t="shared" si="21"/>
        <v>1.7176486834500195E-4</v>
      </c>
      <c r="Q71" s="41">
        <v>13.41677589194809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23.030027908884161</v>
      </c>
      <c r="G72" s="13">
        <f t="shared" si="15"/>
        <v>0</v>
      </c>
      <c r="H72" s="13">
        <f t="shared" si="16"/>
        <v>23.030027908884161</v>
      </c>
      <c r="I72" s="16">
        <f t="shared" si="24"/>
        <v>23.102533147265</v>
      </c>
      <c r="J72" s="13">
        <f t="shared" si="17"/>
        <v>22.856664693082234</v>
      </c>
      <c r="K72" s="13">
        <f t="shared" si="18"/>
        <v>0.24586845418276582</v>
      </c>
      <c r="L72" s="13">
        <f t="shared" si="19"/>
        <v>0</v>
      </c>
      <c r="M72" s="13">
        <f t="shared" si="25"/>
        <v>1.0527524188887216E-4</v>
      </c>
      <c r="N72" s="13">
        <f t="shared" si="20"/>
        <v>6.5270649971100735E-5</v>
      </c>
      <c r="O72" s="13">
        <f t="shared" si="21"/>
        <v>6.5270649971100735E-5</v>
      </c>
      <c r="Q72" s="41">
        <v>15.8737402113815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4.4848618193013552</v>
      </c>
      <c r="G73" s="13">
        <f t="shared" si="15"/>
        <v>0</v>
      </c>
      <c r="H73" s="13">
        <f t="shared" si="16"/>
        <v>4.4848618193013552</v>
      </c>
      <c r="I73" s="16">
        <f t="shared" si="24"/>
        <v>4.730730273484121</v>
      </c>
      <c r="J73" s="13">
        <f t="shared" si="17"/>
        <v>4.7285471917234432</v>
      </c>
      <c r="K73" s="13">
        <f t="shared" si="18"/>
        <v>2.1830817606778297E-3</v>
      </c>
      <c r="L73" s="13">
        <f t="shared" si="19"/>
        <v>0</v>
      </c>
      <c r="M73" s="13">
        <f t="shared" si="25"/>
        <v>4.0004591917771422E-5</v>
      </c>
      <c r="N73" s="13">
        <f t="shared" si="20"/>
        <v>2.480284698901828E-5</v>
      </c>
      <c r="O73" s="13">
        <f t="shared" si="21"/>
        <v>2.480284698901828E-5</v>
      </c>
      <c r="Q73" s="41">
        <v>15.74402991198667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81.948976460199418</v>
      </c>
      <c r="G74" s="13">
        <f t="shared" si="15"/>
        <v>7.0790514033545895</v>
      </c>
      <c r="H74" s="13">
        <f t="shared" si="16"/>
        <v>74.869925056844835</v>
      </c>
      <c r="I74" s="16">
        <f t="shared" si="24"/>
        <v>74.872108138605512</v>
      </c>
      <c r="J74" s="13">
        <f t="shared" si="17"/>
        <v>68.109216576206791</v>
      </c>
      <c r="K74" s="13">
        <f t="shared" si="18"/>
        <v>6.7628915623987211</v>
      </c>
      <c r="L74" s="13">
        <f t="shared" si="19"/>
        <v>0</v>
      </c>
      <c r="M74" s="13">
        <f t="shared" si="25"/>
        <v>1.5201744928753142E-5</v>
      </c>
      <c r="N74" s="13">
        <f t="shared" si="20"/>
        <v>9.4250818558269486E-6</v>
      </c>
      <c r="O74" s="13">
        <f t="shared" si="21"/>
        <v>7.0790608284364449</v>
      </c>
      <c r="Q74" s="41">
        <v>16.487156322486921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109.42930484157399</v>
      </c>
      <c r="G75" s="13">
        <f t="shared" si="15"/>
        <v>11.678343344784668</v>
      </c>
      <c r="H75" s="13">
        <f t="shared" si="16"/>
        <v>97.75096149678933</v>
      </c>
      <c r="I75" s="16">
        <f t="shared" si="24"/>
        <v>104.51385305918805</v>
      </c>
      <c r="J75" s="13">
        <f t="shared" si="17"/>
        <v>91.657331433417284</v>
      </c>
      <c r="K75" s="13">
        <f t="shared" si="18"/>
        <v>12.856521625770768</v>
      </c>
      <c r="L75" s="13">
        <f t="shared" si="19"/>
        <v>0</v>
      </c>
      <c r="M75" s="13">
        <f t="shared" si="25"/>
        <v>5.7766630729261932E-6</v>
      </c>
      <c r="N75" s="13">
        <f t="shared" si="20"/>
        <v>3.5815311052142396E-6</v>
      </c>
      <c r="O75" s="13">
        <f t="shared" si="21"/>
        <v>11.678346926315774</v>
      </c>
      <c r="Q75" s="41">
        <v>18.629672462494661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4.4040399433205328</v>
      </c>
      <c r="G76" s="13">
        <f t="shared" si="15"/>
        <v>0</v>
      </c>
      <c r="H76" s="13">
        <f t="shared" si="16"/>
        <v>4.4040399433205328</v>
      </c>
      <c r="I76" s="16">
        <f t="shared" si="24"/>
        <v>17.260561569091301</v>
      </c>
      <c r="J76" s="13">
        <f t="shared" si="17"/>
        <v>17.222415492511306</v>
      </c>
      <c r="K76" s="13">
        <f t="shared" si="18"/>
        <v>3.8146076579995025E-2</v>
      </c>
      <c r="L76" s="13">
        <f t="shared" si="19"/>
        <v>0</v>
      </c>
      <c r="M76" s="13">
        <f t="shared" si="25"/>
        <v>2.1951319677119536E-6</v>
      </c>
      <c r="N76" s="13">
        <f t="shared" si="20"/>
        <v>1.3609818199814113E-6</v>
      </c>
      <c r="O76" s="13">
        <f t="shared" si="21"/>
        <v>1.3609818199814113E-6</v>
      </c>
      <c r="Q76" s="41">
        <v>22.965795318964879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27.830699200208048</v>
      </c>
      <c r="G77" s="18">
        <f t="shared" si="15"/>
        <v>0</v>
      </c>
      <c r="H77" s="18">
        <f t="shared" si="16"/>
        <v>27.830699200208048</v>
      </c>
      <c r="I77" s="17">
        <f t="shared" si="24"/>
        <v>27.868845276788043</v>
      </c>
      <c r="J77" s="18">
        <f t="shared" si="17"/>
        <v>27.748373976917815</v>
      </c>
      <c r="K77" s="18">
        <f t="shared" si="18"/>
        <v>0.12047129987022842</v>
      </c>
      <c r="L77" s="18">
        <f t="shared" si="19"/>
        <v>0</v>
      </c>
      <c r="M77" s="18">
        <f t="shared" si="25"/>
        <v>8.341501477305423E-7</v>
      </c>
      <c r="N77" s="18">
        <f t="shared" si="20"/>
        <v>5.171730915929362E-7</v>
      </c>
      <c r="O77" s="18">
        <f t="shared" si="21"/>
        <v>5.171730915929362E-7</v>
      </c>
      <c r="Q77" s="42">
        <v>24.994848870967751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60.329601905544223</v>
      </c>
      <c r="G78" s="13">
        <f t="shared" si="15"/>
        <v>3.4606879766868914</v>
      </c>
      <c r="H78" s="13">
        <f t="shared" si="16"/>
        <v>56.868913928857332</v>
      </c>
      <c r="I78" s="16">
        <f t="shared" si="24"/>
        <v>56.989385228727556</v>
      </c>
      <c r="J78" s="13">
        <f t="shared" si="17"/>
        <v>55.222357673782199</v>
      </c>
      <c r="K78" s="13">
        <f t="shared" si="18"/>
        <v>1.7670275549453578</v>
      </c>
      <c r="L78" s="13">
        <f t="shared" si="19"/>
        <v>0</v>
      </c>
      <c r="M78" s="13">
        <f t="shared" si="25"/>
        <v>3.169770561376061E-7</v>
      </c>
      <c r="N78" s="13">
        <f t="shared" si="20"/>
        <v>1.9652577480531578E-7</v>
      </c>
      <c r="O78" s="13">
        <f t="shared" si="21"/>
        <v>3.4606881732126662</v>
      </c>
      <c r="Q78" s="41">
        <v>20.867007078335892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23.920286328969699</v>
      </c>
      <c r="G79" s="13">
        <f t="shared" si="15"/>
        <v>0</v>
      </c>
      <c r="H79" s="13">
        <f t="shared" si="16"/>
        <v>23.920286328969699</v>
      </c>
      <c r="I79" s="16">
        <f t="shared" si="24"/>
        <v>25.687313883915056</v>
      </c>
      <c r="J79" s="13">
        <f t="shared" si="17"/>
        <v>25.416120918877198</v>
      </c>
      <c r="K79" s="13">
        <f t="shared" si="18"/>
        <v>0.27119296503785861</v>
      </c>
      <c r="L79" s="13">
        <f t="shared" si="19"/>
        <v>0</v>
      </c>
      <c r="M79" s="13">
        <f t="shared" si="25"/>
        <v>1.2045128133229032E-7</v>
      </c>
      <c r="N79" s="13">
        <f t="shared" si="20"/>
        <v>7.4679794426019997E-8</v>
      </c>
      <c r="O79" s="13">
        <f t="shared" si="21"/>
        <v>7.4679794426019997E-8</v>
      </c>
      <c r="Q79" s="41">
        <v>17.440334069245491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61.168897277860687</v>
      </c>
      <c r="G80" s="13">
        <f t="shared" si="15"/>
        <v>3.6011580754718455</v>
      </c>
      <c r="H80" s="13">
        <f t="shared" si="16"/>
        <v>57.567739202388843</v>
      </c>
      <c r="I80" s="16">
        <f t="shared" si="24"/>
        <v>57.838932167426705</v>
      </c>
      <c r="J80" s="13">
        <f t="shared" si="17"/>
        <v>52.575997184900707</v>
      </c>
      <c r="K80" s="13">
        <f t="shared" si="18"/>
        <v>5.2629349825259979</v>
      </c>
      <c r="L80" s="13">
        <f t="shared" si="19"/>
        <v>0</v>
      </c>
      <c r="M80" s="13">
        <f t="shared" si="25"/>
        <v>4.5771486906270325E-8</v>
      </c>
      <c r="N80" s="13">
        <f t="shared" si="20"/>
        <v>2.8378321881887603E-8</v>
      </c>
      <c r="O80" s="13">
        <f t="shared" si="21"/>
        <v>3.6011581038501674</v>
      </c>
      <c r="Q80" s="41">
        <v>12.705830879402869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31.006086571069449</v>
      </c>
      <c r="G81" s="13">
        <f t="shared" si="15"/>
        <v>0</v>
      </c>
      <c r="H81" s="13">
        <f t="shared" si="16"/>
        <v>31.006086571069449</v>
      </c>
      <c r="I81" s="16">
        <f t="shared" si="24"/>
        <v>36.269021553595451</v>
      </c>
      <c r="J81" s="13">
        <f t="shared" si="17"/>
        <v>34.279311782408755</v>
      </c>
      <c r="K81" s="13">
        <f t="shared" si="18"/>
        <v>1.9897097711866962</v>
      </c>
      <c r="L81" s="13">
        <f t="shared" si="19"/>
        <v>0</v>
      </c>
      <c r="M81" s="13">
        <f t="shared" si="25"/>
        <v>1.7393165024382722E-8</v>
      </c>
      <c r="N81" s="13">
        <f t="shared" si="20"/>
        <v>1.0783762315117288E-8</v>
      </c>
      <c r="O81" s="13">
        <f t="shared" si="21"/>
        <v>1.0783762315117288E-8</v>
      </c>
      <c r="Q81" s="41">
        <v>9.9777316109172212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105.2677026994546</v>
      </c>
      <c r="G82" s="13">
        <f t="shared" si="15"/>
        <v>10.981829717652733</v>
      </c>
      <c r="H82" s="13">
        <f t="shared" si="16"/>
        <v>94.285872981801873</v>
      </c>
      <c r="I82" s="16">
        <f t="shared" si="24"/>
        <v>96.275582752988569</v>
      </c>
      <c r="J82" s="13">
        <f t="shared" si="17"/>
        <v>71.833952015106178</v>
      </c>
      <c r="K82" s="13">
        <f t="shared" si="18"/>
        <v>24.441630737882392</v>
      </c>
      <c r="L82" s="13">
        <f t="shared" si="19"/>
        <v>4.4771306725527324</v>
      </c>
      <c r="M82" s="13">
        <f t="shared" si="25"/>
        <v>4.4771306791621353</v>
      </c>
      <c r="N82" s="13">
        <f t="shared" si="20"/>
        <v>2.7758210210805236</v>
      </c>
      <c r="O82" s="13">
        <f t="shared" si="21"/>
        <v>13.757650738733258</v>
      </c>
      <c r="Q82" s="41">
        <v>10.393439251612911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109.784505962559</v>
      </c>
      <c r="G83" s="13">
        <f t="shared" si="15"/>
        <v>11.737792185084571</v>
      </c>
      <c r="H83" s="13">
        <f t="shared" si="16"/>
        <v>98.046713777474423</v>
      </c>
      <c r="I83" s="16">
        <f t="shared" si="24"/>
        <v>118.01121384280408</v>
      </c>
      <c r="J83" s="13">
        <f t="shared" si="17"/>
        <v>76.93667451340275</v>
      </c>
      <c r="K83" s="13">
        <f t="shared" si="18"/>
        <v>41.074539329401333</v>
      </c>
      <c r="L83" s="13">
        <f t="shared" si="19"/>
        <v>14.606875077362092</v>
      </c>
      <c r="M83" s="13">
        <f t="shared" si="25"/>
        <v>16.308184735443703</v>
      </c>
      <c r="N83" s="13">
        <f t="shared" si="20"/>
        <v>10.111074535975096</v>
      </c>
      <c r="O83" s="13">
        <f t="shared" si="21"/>
        <v>21.848866721059665</v>
      </c>
      <c r="Q83" s="41">
        <v>9.4716986782129631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97.37703084730768</v>
      </c>
      <c r="G84" s="13">
        <f t="shared" si="15"/>
        <v>9.6611939902192177</v>
      </c>
      <c r="H84" s="13">
        <f t="shared" si="16"/>
        <v>87.715836857088462</v>
      </c>
      <c r="I84" s="16">
        <f t="shared" si="24"/>
        <v>114.1835011091277</v>
      </c>
      <c r="J84" s="13">
        <f t="shared" si="17"/>
        <v>74.537242013684619</v>
      </c>
      <c r="K84" s="13">
        <f t="shared" si="18"/>
        <v>39.646259095443085</v>
      </c>
      <c r="L84" s="13">
        <f t="shared" si="19"/>
        <v>13.737026389814107</v>
      </c>
      <c r="M84" s="13">
        <f t="shared" si="25"/>
        <v>19.934136589282712</v>
      </c>
      <c r="N84" s="13">
        <f t="shared" si="20"/>
        <v>12.359164685355282</v>
      </c>
      <c r="O84" s="13">
        <f t="shared" si="21"/>
        <v>22.020358675574499</v>
      </c>
      <c r="Q84" s="41">
        <v>9.0080574458945506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123.4328637033782</v>
      </c>
      <c r="G85" s="13">
        <f t="shared" si="15"/>
        <v>14.022072813028242</v>
      </c>
      <c r="H85" s="13">
        <f t="shared" si="16"/>
        <v>109.41079089034996</v>
      </c>
      <c r="I85" s="16">
        <f t="shared" si="24"/>
        <v>135.32002359597894</v>
      </c>
      <c r="J85" s="13">
        <f t="shared" si="17"/>
        <v>94.55215690463973</v>
      </c>
      <c r="K85" s="13">
        <f t="shared" si="18"/>
        <v>40.767866691339208</v>
      </c>
      <c r="L85" s="13">
        <f t="shared" si="19"/>
        <v>14.420105852819974</v>
      </c>
      <c r="M85" s="13">
        <f t="shared" si="25"/>
        <v>21.995077756747406</v>
      </c>
      <c r="N85" s="13">
        <f t="shared" si="20"/>
        <v>13.636948209183393</v>
      </c>
      <c r="O85" s="13">
        <f t="shared" si="21"/>
        <v>27.659021022211633</v>
      </c>
      <c r="Q85" s="41">
        <v>13.386125705541611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57.231011008510208</v>
      </c>
      <c r="G86" s="13">
        <f t="shared" si="15"/>
        <v>2.9420870362346547</v>
      </c>
      <c r="H86" s="13">
        <f t="shared" si="16"/>
        <v>54.288923972275555</v>
      </c>
      <c r="I86" s="16">
        <f t="shared" si="24"/>
        <v>80.63668481079479</v>
      </c>
      <c r="J86" s="13">
        <f t="shared" si="17"/>
        <v>72.972919246755879</v>
      </c>
      <c r="K86" s="13">
        <f t="shared" si="18"/>
        <v>7.6637655640389113</v>
      </c>
      <c r="L86" s="13">
        <f t="shared" si="19"/>
        <v>0</v>
      </c>
      <c r="M86" s="13">
        <f t="shared" si="25"/>
        <v>8.3581295475640136</v>
      </c>
      <c r="N86" s="13">
        <f t="shared" si="20"/>
        <v>5.1820403194896887</v>
      </c>
      <c r="O86" s="13">
        <f t="shared" si="21"/>
        <v>8.1241273557243439</v>
      </c>
      <c r="Q86" s="41">
        <v>17.123517285180959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23.778627809906961</v>
      </c>
      <c r="G87" s="13">
        <f t="shared" si="15"/>
        <v>0</v>
      </c>
      <c r="H87" s="13">
        <f t="shared" si="16"/>
        <v>23.778627809906961</v>
      </c>
      <c r="I87" s="16">
        <f t="shared" si="24"/>
        <v>31.442393373945873</v>
      </c>
      <c r="J87" s="13">
        <f t="shared" si="17"/>
        <v>31.023540672156358</v>
      </c>
      <c r="K87" s="13">
        <f t="shared" si="18"/>
        <v>0.41885270178951473</v>
      </c>
      <c r="L87" s="13">
        <f t="shared" si="19"/>
        <v>0</v>
      </c>
      <c r="M87" s="13">
        <f t="shared" si="25"/>
        <v>3.1760892280743249</v>
      </c>
      <c r="N87" s="13">
        <f t="shared" si="20"/>
        <v>1.9691753214060814</v>
      </c>
      <c r="O87" s="13">
        <f t="shared" si="21"/>
        <v>1.9691753214060814</v>
      </c>
      <c r="Q87" s="41">
        <v>18.626189314050642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24.111408445751941</v>
      </c>
      <c r="G88" s="13">
        <f t="shared" si="15"/>
        <v>0</v>
      </c>
      <c r="H88" s="13">
        <f t="shared" si="16"/>
        <v>24.111408445751941</v>
      </c>
      <c r="I88" s="16">
        <f t="shared" si="24"/>
        <v>24.530261147541456</v>
      </c>
      <c r="J88" s="13">
        <f t="shared" si="17"/>
        <v>24.433033874843883</v>
      </c>
      <c r="K88" s="13">
        <f t="shared" si="18"/>
        <v>9.7227272697573142E-2</v>
      </c>
      <c r="L88" s="13">
        <f t="shared" si="19"/>
        <v>0</v>
      </c>
      <c r="M88" s="13">
        <f t="shared" si="25"/>
        <v>1.2069139066682435</v>
      </c>
      <c r="N88" s="13">
        <f t="shared" si="20"/>
        <v>0.74828662213431096</v>
      </c>
      <c r="O88" s="13">
        <f t="shared" si="21"/>
        <v>0.74828662213431096</v>
      </c>
      <c r="Q88" s="41">
        <v>23.792986870967749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21.868202986569312</v>
      </c>
      <c r="G89" s="18">
        <f t="shared" si="15"/>
        <v>0</v>
      </c>
      <c r="H89" s="18">
        <f t="shared" si="16"/>
        <v>21.868202986569312</v>
      </c>
      <c r="I89" s="17">
        <f t="shared" si="24"/>
        <v>21.965430259266885</v>
      </c>
      <c r="J89" s="18">
        <f t="shared" si="17"/>
        <v>21.881952066937131</v>
      </c>
      <c r="K89" s="18">
        <f t="shared" si="18"/>
        <v>8.3478192329753398E-2</v>
      </c>
      <c r="L89" s="18">
        <f t="shared" si="19"/>
        <v>0</v>
      </c>
      <c r="M89" s="18">
        <f t="shared" si="25"/>
        <v>0.45862728453393253</v>
      </c>
      <c r="N89" s="18">
        <f t="shared" si="20"/>
        <v>0.28434891641103816</v>
      </c>
      <c r="O89" s="18">
        <f t="shared" si="21"/>
        <v>0.28434891641103816</v>
      </c>
      <c r="Q89" s="42">
        <v>22.522600747097488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69.622409440095453</v>
      </c>
      <c r="G90" s="13">
        <f t="shared" si="15"/>
        <v>5.0159945295696593</v>
      </c>
      <c r="H90" s="13">
        <f t="shared" si="16"/>
        <v>64.6064149105258</v>
      </c>
      <c r="I90" s="16">
        <f t="shared" si="24"/>
        <v>64.68989310285555</v>
      </c>
      <c r="J90" s="13">
        <f t="shared" si="17"/>
        <v>61.65428827271657</v>
      </c>
      <c r="K90" s="13">
        <f t="shared" si="18"/>
        <v>3.0356048301389791</v>
      </c>
      <c r="L90" s="13">
        <f t="shared" si="19"/>
        <v>0</v>
      </c>
      <c r="M90" s="13">
        <f t="shared" si="25"/>
        <v>0.17427836812289438</v>
      </c>
      <c r="N90" s="13">
        <f t="shared" si="20"/>
        <v>0.10805258823619451</v>
      </c>
      <c r="O90" s="13">
        <f t="shared" si="21"/>
        <v>5.124047117805854</v>
      </c>
      <c r="Q90" s="41">
        <v>19.554497443249851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61.397475296939163</v>
      </c>
      <c r="G91" s="13">
        <f t="shared" si="15"/>
        <v>3.6394144247608966</v>
      </c>
      <c r="H91" s="13">
        <f t="shared" si="16"/>
        <v>57.75806087217827</v>
      </c>
      <c r="I91" s="16">
        <f t="shared" si="24"/>
        <v>60.793665702317249</v>
      </c>
      <c r="J91" s="13">
        <f t="shared" si="17"/>
        <v>57.49420890985153</v>
      </c>
      <c r="K91" s="13">
        <f t="shared" si="18"/>
        <v>3.299456792465719</v>
      </c>
      <c r="L91" s="13">
        <f t="shared" si="19"/>
        <v>0</v>
      </c>
      <c r="M91" s="13">
        <f t="shared" si="25"/>
        <v>6.6225779886699865E-2</v>
      </c>
      <c r="N91" s="13">
        <f t="shared" si="20"/>
        <v>4.1059983529753916E-2</v>
      </c>
      <c r="O91" s="13">
        <f t="shared" si="21"/>
        <v>3.6804744082906504</v>
      </c>
      <c r="Q91" s="41">
        <v>17.5652470293278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15.54197262961946</v>
      </c>
      <c r="G92" s="13">
        <f t="shared" si="15"/>
        <v>0</v>
      </c>
      <c r="H92" s="13">
        <f t="shared" si="16"/>
        <v>15.54197262961946</v>
      </c>
      <c r="I92" s="16">
        <f t="shared" si="24"/>
        <v>18.841429422085177</v>
      </c>
      <c r="J92" s="13">
        <f t="shared" si="17"/>
        <v>18.675205321732452</v>
      </c>
      <c r="K92" s="13">
        <f t="shared" si="18"/>
        <v>0.16622410035272495</v>
      </c>
      <c r="L92" s="13">
        <f t="shared" si="19"/>
        <v>0</v>
      </c>
      <c r="M92" s="13">
        <f t="shared" si="25"/>
        <v>2.5165796356945949E-2</v>
      </c>
      <c r="N92" s="13">
        <f t="shared" si="20"/>
        <v>1.5602793741306489E-2</v>
      </c>
      <c r="O92" s="13">
        <f t="shared" si="21"/>
        <v>1.5602793741306489E-2</v>
      </c>
      <c r="Q92" s="41">
        <v>14.31321654819196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6.4860152129518998</v>
      </c>
      <c r="G93" s="13">
        <f t="shared" si="15"/>
        <v>0</v>
      </c>
      <c r="H93" s="13">
        <f t="shared" si="16"/>
        <v>6.4860152129518998</v>
      </c>
      <c r="I93" s="16">
        <f t="shared" si="24"/>
        <v>6.6522393133046247</v>
      </c>
      <c r="J93" s="13">
        <f t="shared" si="17"/>
        <v>6.6417783260324663</v>
      </c>
      <c r="K93" s="13">
        <f t="shared" si="18"/>
        <v>1.0460987272158384E-2</v>
      </c>
      <c r="L93" s="13">
        <f t="shared" si="19"/>
        <v>0</v>
      </c>
      <c r="M93" s="13">
        <f t="shared" si="25"/>
        <v>9.5630026156394606E-3</v>
      </c>
      <c r="N93" s="13">
        <f t="shared" si="20"/>
        <v>5.9290616216964654E-3</v>
      </c>
      <c r="O93" s="13">
        <f t="shared" si="21"/>
        <v>5.9290616216964654E-3</v>
      </c>
      <c r="Q93" s="41">
        <v>11.78398599848669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22.843941041131519</v>
      </c>
      <c r="G94" s="13">
        <f t="shared" si="15"/>
        <v>0</v>
      </c>
      <c r="H94" s="13">
        <f t="shared" si="16"/>
        <v>22.843941041131519</v>
      </c>
      <c r="I94" s="16">
        <f t="shared" si="24"/>
        <v>22.854402028403676</v>
      </c>
      <c r="J94" s="13">
        <f t="shared" si="17"/>
        <v>22.450715621512753</v>
      </c>
      <c r="K94" s="13">
        <f t="shared" si="18"/>
        <v>0.40368640689092317</v>
      </c>
      <c r="L94" s="13">
        <f t="shared" si="19"/>
        <v>0</v>
      </c>
      <c r="M94" s="13">
        <f t="shared" si="25"/>
        <v>3.6339409939429952E-3</v>
      </c>
      <c r="N94" s="13">
        <f t="shared" si="20"/>
        <v>2.2530434162446569E-3</v>
      </c>
      <c r="O94" s="13">
        <f t="shared" si="21"/>
        <v>2.2530434162446569E-3</v>
      </c>
      <c r="Q94" s="41">
        <v>11.969605700717951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68.551205554610277</v>
      </c>
      <c r="G95" s="13">
        <f t="shared" si="15"/>
        <v>4.8367106676824845</v>
      </c>
      <c r="H95" s="13">
        <f t="shared" si="16"/>
        <v>63.714494886927795</v>
      </c>
      <c r="I95" s="16">
        <f t="shared" si="24"/>
        <v>64.118181293818722</v>
      </c>
      <c r="J95" s="13">
        <f t="shared" si="17"/>
        <v>57.109036407659438</v>
      </c>
      <c r="K95" s="13">
        <f t="shared" si="18"/>
        <v>7.0091448861592838</v>
      </c>
      <c r="L95" s="13">
        <f t="shared" si="19"/>
        <v>0</v>
      </c>
      <c r="M95" s="13">
        <f t="shared" si="25"/>
        <v>1.3808975776983382E-3</v>
      </c>
      <c r="N95" s="13">
        <f t="shared" si="20"/>
        <v>8.5615649817296973E-4</v>
      </c>
      <c r="O95" s="13">
        <f t="shared" si="21"/>
        <v>4.8375668241806578</v>
      </c>
      <c r="Q95" s="41">
        <v>12.64427115161291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91.176828457643396</v>
      </c>
      <c r="G96" s="13">
        <f t="shared" si="15"/>
        <v>8.6234865621905836</v>
      </c>
      <c r="H96" s="13">
        <f t="shared" si="16"/>
        <v>82.553341895452817</v>
      </c>
      <c r="I96" s="16">
        <f t="shared" si="24"/>
        <v>89.562486781612108</v>
      </c>
      <c r="J96" s="13">
        <f t="shared" si="17"/>
        <v>70.654492772688457</v>
      </c>
      <c r="K96" s="13">
        <f t="shared" si="18"/>
        <v>18.907994008923652</v>
      </c>
      <c r="L96" s="13">
        <f t="shared" si="19"/>
        <v>1.1070450747758496</v>
      </c>
      <c r="M96" s="13">
        <f t="shared" si="25"/>
        <v>1.1075698158553748</v>
      </c>
      <c r="N96" s="13">
        <f t="shared" si="20"/>
        <v>0.6866932858303324</v>
      </c>
      <c r="O96" s="13">
        <f t="shared" si="21"/>
        <v>9.3101798480209155</v>
      </c>
      <c r="Q96" s="41">
        <v>11.339596434405451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115.97371873563949</v>
      </c>
      <c r="G97" s="13">
        <f t="shared" si="15"/>
        <v>12.773660317225188</v>
      </c>
      <c r="H97" s="13">
        <f t="shared" si="16"/>
        <v>103.2000584184143</v>
      </c>
      <c r="I97" s="16">
        <f t="shared" si="24"/>
        <v>121.0010073525621</v>
      </c>
      <c r="J97" s="13">
        <f t="shared" si="17"/>
        <v>92.137470453059962</v>
      </c>
      <c r="K97" s="13">
        <f t="shared" si="18"/>
        <v>28.863536899502137</v>
      </c>
      <c r="L97" s="13">
        <f t="shared" si="19"/>
        <v>7.1701520976869579</v>
      </c>
      <c r="M97" s="13">
        <f t="shared" si="25"/>
        <v>7.5910286277120003</v>
      </c>
      <c r="N97" s="13">
        <f t="shared" si="20"/>
        <v>4.7064377491814398</v>
      </c>
      <c r="O97" s="13">
        <f t="shared" si="21"/>
        <v>17.480098066406626</v>
      </c>
      <c r="Q97" s="41">
        <v>14.43943130779309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12.45625352136314</v>
      </c>
      <c r="G98" s="13">
        <f t="shared" si="15"/>
        <v>0</v>
      </c>
      <c r="H98" s="13">
        <f t="shared" si="16"/>
        <v>12.45625352136314</v>
      </c>
      <c r="I98" s="16">
        <f t="shared" si="24"/>
        <v>34.149638323178316</v>
      </c>
      <c r="J98" s="13">
        <f t="shared" si="17"/>
        <v>33.73049088827613</v>
      </c>
      <c r="K98" s="13">
        <f t="shared" si="18"/>
        <v>0.41914743490218598</v>
      </c>
      <c r="L98" s="13">
        <f t="shared" si="19"/>
        <v>0</v>
      </c>
      <c r="M98" s="13">
        <f t="shared" si="25"/>
        <v>2.8845908785305605</v>
      </c>
      <c r="N98" s="13">
        <f t="shared" si="20"/>
        <v>1.7884463446889476</v>
      </c>
      <c r="O98" s="13">
        <f t="shared" si="21"/>
        <v>1.7884463446889476</v>
      </c>
      <c r="Q98" s="41">
        <v>20.381978785556029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11.91076171816793</v>
      </c>
      <c r="G99" s="13">
        <f t="shared" si="15"/>
        <v>0</v>
      </c>
      <c r="H99" s="13">
        <f t="shared" si="16"/>
        <v>11.91076171816793</v>
      </c>
      <c r="I99" s="16">
        <f t="shared" si="24"/>
        <v>12.329909153070115</v>
      </c>
      <c r="J99" s="13">
        <f t="shared" si="17"/>
        <v>12.305593174615906</v>
      </c>
      <c r="K99" s="13">
        <f t="shared" si="18"/>
        <v>2.4315978454209741E-2</v>
      </c>
      <c r="L99" s="13">
        <f t="shared" si="19"/>
        <v>0</v>
      </c>
      <c r="M99" s="13">
        <f t="shared" si="25"/>
        <v>1.0961445338416129</v>
      </c>
      <c r="N99" s="13">
        <f t="shared" si="20"/>
        <v>0.67960961098180006</v>
      </c>
      <c r="O99" s="13">
        <f t="shared" si="21"/>
        <v>0.67960961098180006</v>
      </c>
      <c r="Q99" s="41">
        <v>19.01594735885433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30.751499239822142</v>
      </c>
      <c r="G100" s="13">
        <f t="shared" si="15"/>
        <v>0</v>
      </c>
      <c r="H100" s="13">
        <f t="shared" si="16"/>
        <v>30.751499239822142</v>
      </c>
      <c r="I100" s="16">
        <f t="shared" si="24"/>
        <v>30.77581521827635</v>
      </c>
      <c r="J100" s="13">
        <f t="shared" si="17"/>
        <v>30.542378090862833</v>
      </c>
      <c r="K100" s="13">
        <f t="shared" si="18"/>
        <v>0.23343712741351652</v>
      </c>
      <c r="L100" s="13">
        <f t="shared" si="19"/>
        <v>0</v>
      </c>
      <c r="M100" s="13">
        <f t="shared" si="25"/>
        <v>0.41653492285981286</v>
      </c>
      <c r="N100" s="13">
        <f t="shared" si="20"/>
        <v>0.25825165217308399</v>
      </c>
      <c r="O100" s="13">
        <f t="shared" si="21"/>
        <v>0.25825165217308399</v>
      </c>
      <c r="Q100" s="41">
        <v>22.36469658383864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123.3956868626657</v>
      </c>
      <c r="G101" s="18">
        <f t="shared" si="15"/>
        <v>14.015850647793393</v>
      </c>
      <c r="H101" s="18">
        <f t="shared" si="16"/>
        <v>109.37983621487231</v>
      </c>
      <c r="I101" s="17">
        <f t="shared" si="24"/>
        <v>109.61327334228582</v>
      </c>
      <c r="J101" s="18">
        <f t="shared" si="17"/>
        <v>100.55697310325532</v>
      </c>
      <c r="K101" s="18">
        <f t="shared" si="18"/>
        <v>9.0563002390305058</v>
      </c>
      <c r="L101" s="18">
        <f t="shared" si="19"/>
        <v>0</v>
      </c>
      <c r="M101" s="18">
        <f t="shared" si="25"/>
        <v>0.15828327068672887</v>
      </c>
      <c r="N101" s="18">
        <f t="shared" si="20"/>
        <v>9.8135627825771898E-2</v>
      </c>
      <c r="O101" s="18">
        <f t="shared" si="21"/>
        <v>14.113986275619165</v>
      </c>
      <c r="P101" s="3"/>
      <c r="Q101" s="42">
        <v>22.602552870967749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154.71090178022379</v>
      </c>
      <c r="G102" s="13">
        <f t="shared" si="15"/>
        <v>19.256974902774786</v>
      </c>
      <c r="H102" s="13">
        <f t="shared" si="16"/>
        <v>135.45392687744902</v>
      </c>
      <c r="I102" s="16">
        <f t="shared" si="24"/>
        <v>144.51022711647954</v>
      </c>
      <c r="J102" s="13">
        <f t="shared" si="17"/>
        <v>122.00008082828766</v>
      </c>
      <c r="K102" s="13">
        <f t="shared" si="18"/>
        <v>22.510146288191876</v>
      </c>
      <c r="L102" s="13">
        <f t="shared" si="19"/>
        <v>3.3008214486082728</v>
      </c>
      <c r="M102" s="13">
        <f t="shared" si="25"/>
        <v>3.3609690914692298</v>
      </c>
      <c r="N102" s="13">
        <f t="shared" si="20"/>
        <v>2.0838008367109224</v>
      </c>
      <c r="O102" s="13">
        <f t="shared" si="21"/>
        <v>21.340775739485707</v>
      </c>
      <c r="Q102" s="41">
        <v>21.125503055361619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76.435830290168354</v>
      </c>
      <c r="G103" s="13">
        <f t="shared" si="15"/>
        <v>6.1563343091536353</v>
      </c>
      <c r="H103" s="13">
        <f t="shared" si="16"/>
        <v>70.279495981014719</v>
      </c>
      <c r="I103" s="16">
        <f t="shared" si="24"/>
        <v>89.48882082059832</v>
      </c>
      <c r="J103" s="13">
        <f t="shared" si="17"/>
        <v>79.377532174372035</v>
      </c>
      <c r="K103" s="13">
        <f t="shared" si="18"/>
        <v>10.111288646226285</v>
      </c>
      <c r="L103" s="13">
        <f t="shared" si="19"/>
        <v>0</v>
      </c>
      <c r="M103" s="13">
        <f t="shared" si="25"/>
        <v>1.2771682547583074</v>
      </c>
      <c r="N103" s="13">
        <f t="shared" si="20"/>
        <v>0.79184431795015064</v>
      </c>
      <c r="O103" s="13">
        <f t="shared" si="21"/>
        <v>6.9481786271037862</v>
      </c>
      <c r="Q103" s="41">
        <v>17.157095564264949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38.632818856072802</v>
      </c>
      <c r="G104" s="13">
        <f t="shared" si="15"/>
        <v>0</v>
      </c>
      <c r="H104" s="13">
        <f t="shared" si="16"/>
        <v>38.632818856072802</v>
      </c>
      <c r="I104" s="16">
        <f t="shared" si="24"/>
        <v>48.744107502299087</v>
      </c>
      <c r="J104" s="13">
        <f t="shared" si="17"/>
        <v>45.851964906342637</v>
      </c>
      <c r="K104" s="13">
        <f t="shared" si="18"/>
        <v>2.8921425959564502</v>
      </c>
      <c r="L104" s="13">
        <f t="shared" si="19"/>
        <v>0</v>
      </c>
      <c r="M104" s="13">
        <f t="shared" si="25"/>
        <v>0.48532393680815678</v>
      </c>
      <c r="N104" s="13">
        <f t="shared" si="20"/>
        <v>0.30090084082105722</v>
      </c>
      <c r="O104" s="13">
        <f t="shared" si="21"/>
        <v>0.30090084082105722</v>
      </c>
      <c r="Q104" s="41">
        <v>13.70728395220824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45.375054064161503</v>
      </c>
      <c r="G105" s="13">
        <f t="shared" si="15"/>
        <v>0.95779461893431228</v>
      </c>
      <c r="H105" s="13">
        <f t="shared" si="16"/>
        <v>44.417259445227188</v>
      </c>
      <c r="I105" s="16">
        <f t="shared" si="24"/>
        <v>47.309402041183638</v>
      </c>
      <c r="J105" s="13">
        <f t="shared" si="17"/>
        <v>44.394624087506848</v>
      </c>
      <c r="K105" s="13">
        <f t="shared" si="18"/>
        <v>2.9147779536767899</v>
      </c>
      <c r="L105" s="13">
        <f t="shared" si="19"/>
        <v>0</v>
      </c>
      <c r="M105" s="13">
        <f t="shared" si="25"/>
        <v>0.18442309598709955</v>
      </c>
      <c r="N105" s="13">
        <f t="shared" si="20"/>
        <v>0.11434231951200172</v>
      </c>
      <c r="O105" s="13">
        <f t="shared" si="21"/>
        <v>1.072136938446314</v>
      </c>
      <c r="Q105" s="41">
        <v>12.971736922265761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70.889471375519634</v>
      </c>
      <c r="G106" s="13">
        <f t="shared" si="15"/>
        <v>5.2280585074091315</v>
      </c>
      <c r="H106" s="13">
        <f t="shared" si="16"/>
        <v>65.661412868110503</v>
      </c>
      <c r="I106" s="16">
        <f t="shared" si="24"/>
        <v>68.576190821787293</v>
      </c>
      <c r="J106" s="13">
        <f t="shared" si="17"/>
        <v>56.201512794372938</v>
      </c>
      <c r="K106" s="13">
        <f t="shared" si="18"/>
        <v>12.374678027414355</v>
      </c>
      <c r="L106" s="13">
        <f t="shared" si="19"/>
        <v>0</v>
      </c>
      <c r="M106" s="13">
        <f t="shared" si="25"/>
        <v>7.0080776475097833E-2</v>
      </c>
      <c r="N106" s="13">
        <f t="shared" si="20"/>
        <v>4.3450081414560658E-2</v>
      </c>
      <c r="O106" s="13">
        <f t="shared" si="21"/>
        <v>5.2715085888236919</v>
      </c>
      <c r="Q106" s="41">
        <v>8.9600355516129042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47.362658388695252</v>
      </c>
      <c r="G107" s="13">
        <f t="shared" si="15"/>
        <v>1.290453400361959</v>
      </c>
      <c r="H107" s="13">
        <f t="shared" si="16"/>
        <v>46.07220498833329</v>
      </c>
      <c r="I107" s="16">
        <f t="shared" si="24"/>
        <v>58.446883015747645</v>
      </c>
      <c r="J107" s="13">
        <f t="shared" si="17"/>
        <v>50.070353241962515</v>
      </c>
      <c r="K107" s="13">
        <f t="shared" si="18"/>
        <v>8.3765297737851299</v>
      </c>
      <c r="L107" s="13">
        <f t="shared" si="19"/>
        <v>0</v>
      </c>
      <c r="M107" s="13">
        <f t="shared" si="25"/>
        <v>2.6630695060537175E-2</v>
      </c>
      <c r="N107" s="13">
        <f t="shared" si="20"/>
        <v>1.6511030937533047E-2</v>
      </c>
      <c r="O107" s="13">
        <f t="shared" si="21"/>
        <v>1.3069644312994921</v>
      </c>
      <c r="Q107" s="41">
        <v>8.8024392578784258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118.2599746362381</v>
      </c>
      <c r="G108" s="13">
        <f t="shared" si="15"/>
        <v>13.156303428098528</v>
      </c>
      <c r="H108" s="13">
        <f t="shared" si="16"/>
        <v>105.10367120813957</v>
      </c>
      <c r="I108" s="16">
        <f t="shared" si="24"/>
        <v>113.4802009819247</v>
      </c>
      <c r="J108" s="13">
        <f t="shared" si="17"/>
        <v>85.128935048502782</v>
      </c>
      <c r="K108" s="13">
        <f t="shared" si="18"/>
        <v>28.351265933421914</v>
      </c>
      <c r="L108" s="13">
        <f t="shared" si="19"/>
        <v>6.8581697451209518</v>
      </c>
      <c r="M108" s="13">
        <f t="shared" si="25"/>
        <v>6.8682894092439559</v>
      </c>
      <c r="N108" s="13">
        <f t="shared" si="20"/>
        <v>4.258339433731253</v>
      </c>
      <c r="O108" s="13">
        <f t="shared" si="21"/>
        <v>17.414642861829783</v>
      </c>
      <c r="Q108" s="41">
        <v>13.003012567549099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76.196493837191596</v>
      </c>
      <c r="G109" s="13">
        <f t="shared" si="15"/>
        <v>6.1162773562602872</v>
      </c>
      <c r="H109" s="13">
        <f t="shared" si="16"/>
        <v>70.080216480931313</v>
      </c>
      <c r="I109" s="16">
        <f t="shared" si="24"/>
        <v>91.57331266923228</v>
      </c>
      <c r="J109" s="13">
        <f t="shared" si="17"/>
        <v>80.133020118606865</v>
      </c>
      <c r="K109" s="13">
        <f t="shared" si="18"/>
        <v>11.440292550625415</v>
      </c>
      <c r="L109" s="13">
        <f t="shared" si="19"/>
        <v>0</v>
      </c>
      <c r="M109" s="13">
        <f t="shared" si="25"/>
        <v>2.6099499755127029</v>
      </c>
      <c r="N109" s="13">
        <f t="shared" si="20"/>
        <v>1.6181689848178757</v>
      </c>
      <c r="O109" s="13">
        <f t="shared" si="21"/>
        <v>7.7344463410781632</v>
      </c>
      <c r="Q109" s="41">
        <v>16.62308785260803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61.384163656839021</v>
      </c>
      <c r="G110" s="13">
        <f t="shared" si="15"/>
        <v>3.6371864994541054</v>
      </c>
      <c r="H110" s="13">
        <f t="shared" si="16"/>
        <v>57.746977157384919</v>
      </c>
      <c r="I110" s="16">
        <f t="shared" si="24"/>
        <v>69.187269708010334</v>
      </c>
      <c r="J110" s="13">
        <f t="shared" si="17"/>
        <v>62.847387292714565</v>
      </c>
      <c r="K110" s="13">
        <f t="shared" si="18"/>
        <v>6.3398824152957687</v>
      </c>
      <c r="L110" s="13">
        <f t="shared" si="19"/>
        <v>0</v>
      </c>
      <c r="M110" s="13">
        <f t="shared" si="25"/>
        <v>0.99178099069482717</v>
      </c>
      <c r="N110" s="13">
        <f t="shared" si="20"/>
        <v>0.61490421423079289</v>
      </c>
      <c r="O110" s="13">
        <f t="shared" si="21"/>
        <v>4.2520907136848987</v>
      </c>
      <c r="Q110" s="41">
        <v>15.24093836255212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47.53299684731823</v>
      </c>
      <c r="G111" s="13">
        <f t="shared" si="15"/>
        <v>1.3189623864696824</v>
      </c>
      <c r="H111" s="13">
        <f t="shared" si="16"/>
        <v>46.214034460848545</v>
      </c>
      <c r="I111" s="16">
        <f t="shared" si="24"/>
        <v>52.553916876144314</v>
      </c>
      <c r="J111" s="13">
        <f t="shared" si="17"/>
        <v>51.225529755933806</v>
      </c>
      <c r="K111" s="13">
        <f t="shared" si="18"/>
        <v>1.3283871202105075</v>
      </c>
      <c r="L111" s="13">
        <f t="shared" si="19"/>
        <v>0</v>
      </c>
      <c r="M111" s="13">
        <f t="shared" si="25"/>
        <v>0.37687677646403428</v>
      </c>
      <c r="N111" s="13">
        <f t="shared" si="20"/>
        <v>0.23366360140770126</v>
      </c>
      <c r="O111" s="13">
        <f t="shared" si="21"/>
        <v>1.5526259878773838</v>
      </c>
      <c r="Q111" s="41">
        <v>21.228388388946261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105.70112081363089</v>
      </c>
      <c r="G112" s="13">
        <f t="shared" si="15"/>
        <v>11.054369478172912</v>
      </c>
      <c r="H112" s="13">
        <f t="shared" si="16"/>
        <v>94.646751335457978</v>
      </c>
      <c r="I112" s="16">
        <f t="shared" si="24"/>
        <v>95.975138455668485</v>
      </c>
      <c r="J112" s="13">
        <f t="shared" si="17"/>
        <v>89.554859580725903</v>
      </c>
      <c r="K112" s="13">
        <f t="shared" si="18"/>
        <v>6.4202788749425821</v>
      </c>
      <c r="L112" s="13">
        <f t="shared" si="19"/>
        <v>0</v>
      </c>
      <c r="M112" s="13">
        <f t="shared" si="25"/>
        <v>0.14321317505633302</v>
      </c>
      <c r="N112" s="13">
        <f t="shared" si="20"/>
        <v>8.8792168534926469E-2</v>
      </c>
      <c r="O112" s="13">
        <f t="shared" si="21"/>
        <v>11.143161646707838</v>
      </c>
      <c r="Q112" s="41">
        <v>22.398366353935089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3.8988888035373752</v>
      </c>
      <c r="G113" s="18">
        <f t="shared" si="15"/>
        <v>0</v>
      </c>
      <c r="H113" s="18">
        <f t="shared" si="16"/>
        <v>3.8988888035373752</v>
      </c>
      <c r="I113" s="17">
        <f t="shared" si="24"/>
        <v>10.319167678479957</v>
      </c>
      <c r="J113" s="18">
        <f t="shared" si="17"/>
        <v>10.31211617646813</v>
      </c>
      <c r="K113" s="18">
        <f t="shared" si="18"/>
        <v>7.0515020118264715E-3</v>
      </c>
      <c r="L113" s="18">
        <f t="shared" si="19"/>
        <v>0</v>
      </c>
      <c r="M113" s="18">
        <f t="shared" si="25"/>
        <v>5.4421006521406551E-2</v>
      </c>
      <c r="N113" s="18">
        <f t="shared" si="20"/>
        <v>3.3741024043272061E-2</v>
      </c>
      <c r="O113" s="18">
        <f t="shared" si="21"/>
        <v>3.3741024043272061E-2</v>
      </c>
      <c r="P113" s="3"/>
      <c r="Q113" s="42">
        <v>24.01449287096775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1.054969000551125</v>
      </c>
      <c r="G114" s="13">
        <f t="shared" si="15"/>
        <v>0</v>
      </c>
      <c r="H114" s="13">
        <f t="shared" si="16"/>
        <v>1.054969000551125</v>
      </c>
      <c r="I114" s="16">
        <f t="shared" si="24"/>
        <v>1.0620205025629514</v>
      </c>
      <c r="J114" s="13">
        <f t="shared" si="17"/>
        <v>1.0620114057082704</v>
      </c>
      <c r="K114" s="13">
        <f t="shared" si="18"/>
        <v>9.0968546810898943E-6</v>
      </c>
      <c r="L114" s="13">
        <f t="shared" si="19"/>
        <v>0</v>
      </c>
      <c r="M114" s="13">
        <f t="shared" si="25"/>
        <v>2.067998247813449E-2</v>
      </c>
      <c r="N114" s="13">
        <f t="shared" si="20"/>
        <v>1.2821589136443384E-2</v>
      </c>
      <c r="O114" s="13">
        <f t="shared" si="21"/>
        <v>1.2821589136443384E-2</v>
      </c>
      <c r="Q114" s="41">
        <v>22.822306465281859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6.4834394724420719</v>
      </c>
      <c r="G115" s="13">
        <f t="shared" si="15"/>
        <v>0</v>
      </c>
      <c r="H115" s="13">
        <f t="shared" si="16"/>
        <v>6.4834394724420719</v>
      </c>
      <c r="I115" s="16">
        <f t="shared" si="24"/>
        <v>6.483448569296753</v>
      </c>
      <c r="J115" s="13">
        <f t="shared" si="17"/>
        <v>6.4801003099870851</v>
      </c>
      <c r="K115" s="13">
        <f t="shared" si="18"/>
        <v>3.348259309667867E-3</v>
      </c>
      <c r="L115" s="13">
        <f t="shared" si="19"/>
        <v>0</v>
      </c>
      <c r="M115" s="13">
        <f t="shared" si="25"/>
        <v>7.8583933416911059E-3</v>
      </c>
      <c r="N115" s="13">
        <f t="shared" si="20"/>
        <v>4.8722038718484861E-3</v>
      </c>
      <c r="O115" s="13">
        <f t="shared" si="21"/>
        <v>4.8722038718484861E-3</v>
      </c>
      <c r="Q115" s="41">
        <v>19.41525446033501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0.15361474567804481</v>
      </c>
      <c r="G116" s="13">
        <f t="shared" si="15"/>
        <v>0</v>
      </c>
      <c r="H116" s="13">
        <f t="shared" si="16"/>
        <v>0.15361474567804481</v>
      </c>
      <c r="I116" s="16">
        <f t="shared" si="24"/>
        <v>0.15696300498771268</v>
      </c>
      <c r="J116" s="13">
        <f t="shared" si="17"/>
        <v>0.15696293500170838</v>
      </c>
      <c r="K116" s="13">
        <f t="shared" si="18"/>
        <v>6.9986004297417637E-8</v>
      </c>
      <c r="L116" s="13">
        <f t="shared" si="19"/>
        <v>0</v>
      </c>
      <c r="M116" s="13">
        <f t="shared" si="25"/>
        <v>2.9861894698426199E-3</v>
      </c>
      <c r="N116" s="13">
        <f t="shared" si="20"/>
        <v>1.8514374713024242E-3</v>
      </c>
      <c r="O116" s="13">
        <f t="shared" si="21"/>
        <v>1.8514374713024242E-3</v>
      </c>
      <c r="Q116" s="41">
        <v>16.678976206973701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1.090344102986686</v>
      </c>
      <c r="G117" s="13">
        <f t="shared" si="15"/>
        <v>0</v>
      </c>
      <c r="H117" s="13">
        <f t="shared" si="16"/>
        <v>1.090344102986686</v>
      </c>
      <c r="I117" s="16">
        <f t="shared" si="24"/>
        <v>1.0903441729726904</v>
      </c>
      <c r="J117" s="13">
        <f t="shared" si="17"/>
        <v>1.0903078532410544</v>
      </c>
      <c r="K117" s="13">
        <f t="shared" si="18"/>
        <v>3.6319731635980901E-5</v>
      </c>
      <c r="L117" s="13">
        <f t="shared" si="19"/>
        <v>0</v>
      </c>
      <c r="M117" s="13">
        <f t="shared" si="25"/>
        <v>1.1347519985401957E-3</v>
      </c>
      <c r="N117" s="13">
        <f t="shared" si="20"/>
        <v>7.0354623909492126E-4</v>
      </c>
      <c r="O117" s="13">
        <f t="shared" si="21"/>
        <v>7.0354623909492126E-4</v>
      </c>
      <c r="Q117" s="41">
        <v>13.54065252648414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94.456177526053295</v>
      </c>
      <c r="G118" s="13">
        <f t="shared" si="15"/>
        <v>9.1723404017137149</v>
      </c>
      <c r="H118" s="13">
        <f t="shared" si="16"/>
        <v>85.283837124339584</v>
      </c>
      <c r="I118" s="16">
        <f t="shared" si="24"/>
        <v>85.283873444071219</v>
      </c>
      <c r="J118" s="13">
        <f t="shared" si="17"/>
        <v>67.191794611497627</v>
      </c>
      <c r="K118" s="13">
        <f t="shared" si="18"/>
        <v>18.092078832573591</v>
      </c>
      <c r="L118" s="13">
        <f t="shared" si="19"/>
        <v>0.6101378653750017</v>
      </c>
      <c r="M118" s="13">
        <f t="shared" si="25"/>
        <v>0.61056907113444692</v>
      </c>
      <c r="N118" s="13">
        <f t="shared" si="20"/>
        <v>0.37855282410335711</v>
      </c>
      <c r="O118" s="13">
        <f t="shared" si="21"/>
        <v>9.550893225817072</v>
      </c>
      <c r="Q118" s="41">
        <v>10.560402851612899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9.6402170178573368</v>
      </c>
      <c r="G119" s="13">
        <f t="shared" si="15"/>
        <v>0</v>
      </c>
      <c r="H119" s="13">
        <f t="shared" si="16"/>
        <v>9.6402170178573368</v>
      </c>
      <c r="I119" s="16">
        <f t="shared" si="24"/>
        <v>27.122157985055928</v>
      </c>
      <c r="J119" s="13">
        <f t="shared" si="17"/>
        <v>26.530565392858794</v>
      </c>
      <c r="K119" s="13">
        <f t="shared" si="18"/>
        <v>0.59159259219713434</v>
      </c>
      <c r="L119" s="13">
        <f t="shared" si="19"/>
        <v>0</v>
      </c>
      <c r="M119" s="13">
        <f t="shared" si="25"/>
        <v>0.23201624703108981</v>
      </c>
      <c r="N119" s="13">
        <f t="shared" si="20"/>
        <v>0.14385007315927567</v>
      </c>
      <c r="O119" s="13">
        <f t="shared" si="21"/>
        <v>0.14385007315927567</v>
      </c>
      <c r="Q119" s="41">
        <v>12.887083830246929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70.304815613267422</v>
      </c>
      <c r="G120" s="13">
        <f t="shared" si="15"/>
        <v>5.1302066004552174</v>
      </c>
      <c r="H120" s="13">
        <f t="shared" si="16"/>
        <v>65.174609012812198</v>
      </c>
      <c r="I120" s="16">
        <f t="shared" si="24"/>
        <v>65.766201605009329</v>
      </c>
      <c r="J120" s="13">
        <f t="shared" si="17"/>
        <v>58.182516328736035</v>
      </c>
      <c r="K120" s="13">
        <f t="shared" si="18"/>
        <v>7.5836852762732931</v>
      </c>
      <c r="L120" s="13">
        <f t="shared" si="19"/>
        <v>0</v>
      </c>
      <c r="M120" s="13">
        <f t="shared" si="25"/>
        <v>8.8166173871814135E-2</v>
      </c>
      <c r="N120" s="13">
        <f t="shared" si="20"/>
        <v>5.4663027800524761E-2</v>
      </c>
      <c r="O120" s="13">
        <f t="shared" si="21"/>
        <v>5.1848696282557425</v>
      </c>
      <c r="Q120" s="41">
        <v>12.54917762346949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39.297352771890637</v>
      </c>
      <c r="G121" s="13">
        <f t="shared" si="15"/>
        <v>0</v>
      </c>
      <c r="H121" s="13">
        <f t="shared" si="16"/>
        <v>39.297352771890637</v>
      </c>
      <c r="I121" s="16">
        <f t="shared" si="24"/>
        <v>46.88103804816393</v>
      </c>
      <c r="J121" s="13">
        <f t="shared" si="17"/>
        <v>44.974331590074947</v>
      </c>
      <c r="K121" s="13">
        <f t="shared" si="18"/>
        <v>1.9067064580889834</v>
      </c>
      <c r="L121" s="13">
        <f t="shared" si="19"/>
        <v>0</v>
      </c>
      <c r="M121" s="13">
        <f t="shared" si="25"/>
        <v>3.3503146071289375E-2</v>
      </c>
      <c r="N121" s="13">
        <f t="shared" si="20"/>
        <v>2.0771950564199414E-2</v>
      </c>
      <c r="O121" s="13">
        <f t="shared" si="21"/>
        <v>2.0771950564199414E-2</v>
      </c>
      <c r="Q121" s="41">
        <v>16.075302454932139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5.8511460888280551</v>
      </c>
      <c r="G122" s="13">
        <f t="shared" si="15"/>
        <v>0</v>
      </c>
      <c r="H122" s="13">
        <f t="shared" si="16"/>
        <v>5.8511460888280551</v>
      </c>
      <c r="I122" s="16">
        <f t="shared" si="24"/>
        <v>7.7578525469170385</v>
      </c>
      <c r="J122" s="13">
        <f t="shared" si="17"/>
        <v>7.7521728215039118</v>
      </c>
      <c r="K122" s="13">
        <f t="shared" si="18"/>
        <v>5.6797254131266683E-3</v>
      </c>
      <c r="L122" s="13">
        <f t="shared" si="19"/>
        <v>0</v>
      </c>
      <c r="M122" s="13">
        <f t="shared" si="25"/>
        <v>1.2731195507089961E-2</v>
      </c>
      <c r="N122" s="13">
        <f t="shared" si="20"/>
        <v>7.8933412143957753E-3</v>
      </c>
      <c r="O122" s="13">
        <f t="shared" si="21"/>
        <v>7.8933412143957753E-3</v>
      </c>
      <c r="Q122" s="41">
        <v>19.482833994543402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154.02507799188251</v>
      </c>
      <c r="G123" s="13">
        <f t="shared" si="15"/>
        <v>19.142190836908348</v>
      </c>
      <c r="H123" s="13">
        <f t="shared" si="16"/>
        <v>134.88288715497416</v>
      </c>
      <c r="I123" s="16">
        <f t="shared" si="24"/>
        <v>134.88856688038729</v>
      </c>
      <c r="J123" s="13">
        <f t="shared" si="17"/>
        <v>117.00608176178191</v>
      </c>
      <c r="K123" s="13">
        <f t="shared" si="18"/>
        <v>17.882485118605373</v>
      </c>
      <c r="L123" s="13">
        <f t="shared" si="19"/>
        <v>0.48249147450651914</v>
      </c>
      <c r="M123" s="13">
        <f t="shared" si="25"/>
        <v>0.48732932879921331</v>
      </c>
      <c r="N123" s="13">
        <f t="shared" si="20"/>
        <v>0.30214418385551223</v>
      </c>
      <c r="O123" s="13">
        <f t="shared" si="21"/>
        <v>19.444335020763859</v>
      </c>
      <c r="Q123" s="41">
        <v>21.58615495230671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78.792796745891579</v>
      </c>
      <c r="G124" s="13">
        <f t="shared" si="15"/>
        <v>6.5508120124614369</v>
      </c>
      <c r="H124" s="13">
        <f t="shared" si="16"/>
        <v>72.241984733430144</v>
      </c>
      <c r="I124" s="16">
        <f t="shared" si="24"/>
        <v>89.641978377529</v>
      </c>
      <c r="J124" s="13">
        <f t="shared" si="17"/>
        <v>84.354332458033085</v>
      </c>
      <c r="K124" s="13">
        <f t="shared" si="18"/>
        <v>5.2876459194959153</v>
      </c>
      <c r="L124" s="13">
        <f t="shared" si="19"/>
        <v>0</v>
      </c>
      <c r="M124" s="13">
        <f t="shared" si="25"/>
        <v>0.18518514494370109</v>
      </c>
      <c r="N124" s="13">
        <f t="shared" si="20"/>
        <v>0.11481478986509468</v>
      </c>
      <c r="O124" s="13">
        <f t="shared" si="21"/>
        <v>6.6656268023265319</v>
      </c>
      <c r="Q124" s="41">
        <v>22.413183759381269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106.15475536882801</v>
      </c>
      <c r="G125" s="18">
        <f t="shared" si="15"/>
        <v>11.13029279776055</v>
      </c>
      <c r="H125" s="18">
        <f t="shared" si="16"/>
        <v>95.02446257106746</v>
      </c>
      <c r="I125" s="17">
        <f t="shared" si="24"/>
        <v>100.31210849056338</v>
      </c>
      <c r="J125" s="18">
        <f t="shared" si="17"/>
        <v>93.464527996885465</v>
      </c>
      <c r="K125" s="18">
        <f t="shared" si="18"/>
        <v>6.8475804936779099</v>
      </c>
      <c r="L125" s="18">
        <f t="shared" si="19"/>
        <v>0</v>
      </c>
      <c r="M125" s="18">
        <f t="shared" si="25"/>
        <v>7.0370355078606409E-2</v>
      </c>
      <c r="N125" s="18">
        <f t="shared" si="20"/>
        <v>4.3629620148735976E-2</v>
      </c>
      <c r="O125" s="18">
        <f t="shared" si="21"/>
        <v>11.173922417909285</v>
      </c>
      <c r="P125" s="3"/>
      <c r="Q125" s="42">
        <v>22.866300870967741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107.0049005299642</v>
      </c>
      <c r="G126" s="13">
        <f t="shared" si="15"/>
        <v>11.27257878992175</v>
      </c>
      <c r="H126" s="13">
        <f t="shared" si="16"/>
        <v>95.732321740042451</v>
      </c>
      <c r="I126" s="16">
        <f t="shared" si="24"/>
        <v>102.57990223372036</v>
      </c>
      <c r="J126" s="13">
        <f t="shared" si="17"/>
        <v>94.25463522424441</v>
      </c>
      <c r="K126" s="13">
        <f t="shared" si="18"/>
        <v>8.3252670094759509</v>
      </c>
      <c r="L126" s="13">
        <f t="shared" si="19"/>
        <v>0</v>
      </c>
      <c r="M126" s="13">
        <f t="shared" si="25"/>
        <v>2.6740734929870433E-2</v>
      </c>
      <c r="N126" s="13">
        <f t="shared" si="20"/>
        <v>1.657925565651967E-2</v>
      </c>
      <c r="O126" s="13">
        <f t="shared" si="21"/>
        <v>11.289158045578271</v>
      </c>
      <c r="Q126" s="41">
        <v>21.806277681105438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16.423917256967211</v>
      </c>
      <c r="G127" s="13">
        <f t="shared" si="15"/>
        <v>0</v>
      </c>
      <c r="H127" s="13">
        <f t="shared" si="16"/>
        <v>16.423917256967211</v>
      </c>
      <c r="I127" s="16">
        <f t="shared" si="24"/>
        <v>24.749184266443162</v>
      </c>
      <c r="J127" s="13">
        <f t="shared" si="17"/>
        <v>24.553514837264427</v>
      </c>
      <c r="K127" s="13">
        <f t="shared" si="18"/>
        <v>0.19566942917873575</v>
      </c>
      <c r="L127" s="13">
        <f t="shared" si="19"/>
        <v>0</v>
      </c>
      <c r="M127" s="13">
        <f t="shared" si="25"/>
        <v>1.0161479273350763E-2</v>
      </c>
      <c r="N127" s="13">
        <f t="shared" si="20"/>
        <v>6.300117149477473E-3</v>
      </c>
      <c r="O127" s="13">
        <f t="shared" si="21"/>
        <v>6.300117149477473E-3</v>
      </c>
      <c r="Q127" s="41">
        <v>18.988038966934312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16.911533402524871</v>
      </c>
      <c r="G128" s="13">
        <f t="shared" si="15"/>
        <v>0</v>
      </c>
      <c r="H128" s="13">
        <f t="shared" si="16"/>
        <v>16.911533402524871</v>
      </c>
      <c r="I128" s="16">
        <f t="shared" si="24"/>
        <v>17.107202831703606</v>
      </c>
      <c r="J128" s="13">
        <f t="shared" si="17"/>
        <v>16.937523891308206</v>
      </c>
      <c r="K128" s="13">
        <f t="shared" si="18"/>
        <v>0.16967894039539999</v>
      </c>
      <c r="L128" s="13">
        <f t="shared" si="19"/>
        <v>0</v>
      </c>
      <c r="M128" s="13">
        <f t="shared" si="25"/>
        <v>3.8613621238732902E-3</v>
      </c>
      <c r="N128" s="13">
        <f t="shared" si="20"/>
        <v>2.3940445168014399E-3</v>
      </c>
      <c r="O128" s="13">
        <f t="shared" si="21"/>
        <v>2.3940445168014399E-3</v>
      </c>
      <c r="Q128" s="41">
        <v>12.040340393040569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103.2012522943747</v>
      </c>
      <c r="G129" s="13">
        <f t="shared" si="15"/>
        <v>10.635974727728717</v>
      </c>
      <c r="H129" s="13">
        <f t="shared" si="16"/>
        <v>92.565277566645975</v>
      </c>
      <c r="I129" s="16">
        <f t="shared" si="24"/>
        <v>92.734956507041375</v>
      </c>
      <c r="J129" s="13">
        <f t="shared" si="17"/>
        <v>68.208841122469551</v>
      </c>
      <c r="K129" s="13">
        <f t="shared" si="18"/>
        <v>24.526115384571824</v>
      </c>
      <c r="L129" s="13">
        <f t="shared" si="19"/>
        <v>4.5285833618034239</v>
      </c>
      <c r="M129" s="13">
        <f t="shared" si="25"/>
        <v>4.530050679410496</v>
      </c>
      <c r="N129" s="13">
        <f t="shared" si="20"/>
        <v>2.8086314212345074</v>
      </c>
      <c r="O129" s="13">
        <f t="shared" si="21"/>
        <v>13.444606148963224</v>
      </c>
      <c r="Q129" s="41">
        <v>9.3544702537353341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110.5468683583326</v>
      </c>
      <c r="G130" s="13">
        <f t="shared" si="15"/>
        <v>11.865386265281494</v>
      </c>
      <c r="H130" s="13">
        <f t="shared" si="16"/>
        <v>98.681482093051102</v>
      </c>
      <c r="I130" s="16">
        <f t="shared" si="24"/>
        <v>118.6790141158195</v>
      </c>
      <c r="J130" s="13">
        <f t="shared" si="17"/>
        <v>79.219452109398617</v>
      </c>
      <c r="K130" s="13">
        <f t="shared" si="18"/>
        <v>39.459562006420882</v>
      </c>
      <c r="L130" s="13">
        <f t="shared" si="19"/>
        <v>13.623324460743135</v>
      </c>
      <c r="M130" s="13">
        <f t="shared" si="25"/>
        <v>15.344743718919124</v>
      </c>
      <c r="N130" s="13">
        <f t="shared" si="20"/>
        <v>9.5137411057298564</v>
      </c>
      <c r="O130" s="13">
        <f t="shared" si="21"/>
        <v>21.37912737101135</v>
      </c>
      <c r="Q130" s="41">
        <v>10.184089151612911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119.29273778164119</v>
      </c>
      <c r="G131" s="13">
        <f t="shared" si="15"/>
        <v>13.32915359008123</v>
      </c>
      <c r="H131" s="13">
        <f t="shared" si="16"/>
        <v>105.96358419155996</v>
      </c>
      <c r="I131" s="16">
        <f t="shared" si="24"/>
        <v>131.79982173723769</v>
      </c>
      <c r="J131" s="13">
        <f t="shared" si="17"/>
        <v>80.803146580809184</v>
      </c>
      <c r="K131" s="13">
        <f t="shared" si="18"/>
        <v>50.996675156428509</v>
      </c>
      <c r="L131" s="13">
        <f t="shared" si="19"/>
        <v>20.649636589851617</v>
      </c>
      <c r="M131" s="13">
        <f t="shared" si="25"/>
        <v>26.480639203040887</v>
      </c>
      <c r="N131" s="13">
        <f t="shared" si="20"/>
        <v>16.41799630588535</v>
      </c>
      <c r="O131" s="13">
        <f t="shared" si="21"/>
        <v>29.747149895966579</v>
      </c>
      <c r="Q131" s="41">
        <v>9.5922201324045044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86.884939060675421</v>
      </c>
      <c r="G132" s="13">
        <f t="shared" si="15"/>
        <v>7.9051671868528786</v>
      </c>
      <c r="H132" s="13">
        <f t="shared" si="16"/>
        <v>78.979771873822543</v>
      </c>
      <c r="I132" s="16">
        <f t="shared" si="24"/>
        <v>109.32681044039944</v>
      </c>
      <c r="J132" s="13">
        <f t="shared" si="17"/>
        <v>85.628148262375603</v>
      </c>
      <c r="K132" s="13">
        <f t="shared" si="18"/>
        <v>23.698662178023838</v>
      </c>
      <c r="L132" s="13">
        <f t="shared" si="19"/>
        <v>4.0246492817745754</v>
      </c>
      <c r="M132" s="13">
        <f t="shared" si="25"/>
        <v>14.087292178930113</v>
      </c>
      <c r="N132" s="13">
        <f t="shared" si="20"/>
        <v>8.7341211509366694</v>
      </c>
      <c r="O132" s="13">
        <f t="shared" si="21"/>
        <v>16.639288337789548</v>
      </c>
      <c r="Q132" s="41">
        <v>13.98353803430722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12.951046097197739</v>
      </c>
      <c r="G133" s="13">
        <f t="shared" si="15"/>
        <v>0</v>
      </c>
      <c r="H133" s="13">
        <f t="shared" si="16"/>
        <v>12.951046097197739</v>
      </c>
      <c r="I133" s="16">
        <f t="shared" si="24"/>
        <v>32.625058993446999</v>
      </c>
      <c r="J133" s="13">
        <f t="shared" si="17"/>
        <v>32.070424041057066</v>
      </c>
      <c r="K133" s="13">
        <f t="shared" si="18"/>
        <v>0.55463495238993232</v>
      </c>
      <c r="L133" s="13">
        <f t="shared" si="19"/>
        <v>0</v>
      </c>
      <c r="M133" s="13">
        <f t="shared" si="25"/>
        <v>5.3531710279934437</v>
      </c>
      <c r="N133" s="13">
        <f t="shared" si="20"/>
        <v>3.3189660373559349</v>
      </c>
      <c r="O133" s="13">
        <f t="shared" si="21"/>
        <v>3.3189660373559349</v>
      </c>
      <c r="Q133" s="41">
        <v>17.38325747599303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46.506696863592722</v>
      </c>
      <c r="G134" s="13">
        <f t="shared" ref="G134:G197" si="28">IF((F134-$J$2)&gt;0,$I$2*(F134-$J$2),0)</f>
        <v>1.1471939425438884</v>
      </c>
      <c r="H134" s="13">
        <f t="shared" ref="H134:H197" si="29">F134-G134</f>
        <v>45.359502921048836</v>
      </c>
      <c r="I134" s="16">
        <f t="shared" si="24"/>
        <v>45.914137873438769</v>
      </c>
      <c r="J134" s="13">
        <f t="shared" ref="J134:J197" si="30">I134/SQRT(1+(I134/($K$2*(300+(25*Q134)+0.05*(Q134)^3)))^2)</f>
        <v>44.334557863703502</v>
      </c>
      <c r="K134" s="13">
        <f t="shared" ref="K134:K197" si="31">I134-J134</f>
        <v>1.5795800097352668</v>
      </c>
      <c r="L134" s="13">
        <f t="shared" ref="L134:L197" si="32">IF(K134&gt;$N$2,(K134-$N$2)/$L$2,0)</f>
        <v>0</v>
      </c>
      <c r="M134" s="13">
        <f t="shared" si="25"/>
        <v>2.0342049906375088</v>
      </c>
      <c r="N134" s="13">
        <f t="shared" ref="N134:N197" si="33">$M$2*M134</f>
        <v>1.2612070941952556</v>
      </c>
      <c r="O134" s="13">
        <f t="shared" ref="O134:O197" si="34">N134+G134</f>
        <v>2.4084010367391437</v>
      </c>
      <c r="Q134" s="41">
        <v>17.039620590742079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35.958064520000001</v>
      </c>
      <c r="G135" s="13">
        <f t="shared" si="28"/>
        <v>0</v>
      </c>
      <c r="H135" s="13">
        <f t="shared" si="29"/>
        <v>35.958064520000001</v>
      </c>
      <c r="I135" s="16">
        <f t="shared" ref="I135:I198" si="36">H135+K134-L134</f>
        <v>37.537644529735267</v>
      </c>
      <c r="J135" s="13">
        <f t="shared" si="30"/>
        <v>36.8694526146435</v>
      </c>
      <c r="K135" s="13">
        <f t="shared" si="31"/>
        <v>0.6681919150917679</v>
      </c>
      <c r="L135" s="13">
        <f t="shared" si="32"/>
        <v>0</v>
      </c>
      <c r="M135" s="13">
        <f t="shared" ref="M135:M198" si="37">L135+M134-N134</f>
        <v>0.77299789644225325</v>
      </c>
      <c r="N135" s="13">
        <f t="shared" si="33"/>
        <v>0.479258695794197</v>
      </c>
      <c r="O135" s="13">
        <f t="shared" si="34"/>
        <v>0.479258695794197</v>
      </c>
      <c r="Q135" s="41">
        <v>19.033511536039541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32.905589656387903</v>
      </c>
      <c r="G136" s="13">
        <f t="shared" si="28"/>
        <v>0</v>
      </c>
      <c r="H136" s="13">
        <f t="shared" si="29"/>
        <v>32.905589656387903</v>
      </c>
      <c r="I136" s="16">
        <f t="shared" si="36"/>
        <v>33.573781571479671</v>
      </c>
      <c r="J136" s="13">
        <f t="shared" si="30"/>
        <v>33.304888696268421</v>
      </c>
      <c r="K136" s="13">
        <f t="shared" si="31"/>
        <v>0.26889287521125027</v>
      </c>
      <c r="L136" s="13">
        <f t="shared" si="32"/>
        <v>0</v>
      </c>
      <c r="M136" s="13">
        <f t="shared" si="37"/>
        <v>0.29373920064805625</v>
      </c>
      <c r="N136" s="13">
        <f t="shared" si="33"/>
        <v>0.18211830440179488</v>
      </c>
      <c r="O136" s="13">
        <f t="shared" si="34"/>
        <v>0.18211830440179488</v>
      </c>
      <c r="Q136" s="41">
        <v>23.209839870967741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207.68862642860941</v>
      </c>
      <c r="G137" s="18">
        <f t="shared" si="28"/>
        <v>28.123681976616297</v>
      </c>
      <c r="H137" s="18">
        <f t="shared" si="29"/>
        <v>179.56494445199311</v>
      </c>
      <c r="I137" s="17">
        <f t="shared" si="36"/>
        <v>179.83383732720438</v>
      </c>
      <c r="J137" s="18">
        <f t="shared" si="30"/>
        <v>141.66494620863742</v>
      </c>
      <c r="K137" s="18">
        <f t="shared" si="31"/>
        <v>38.168891118566961</v>
      </c>
      <c r="L137" s="18">
        <f t="shared" si="32"/>
        <v>12.837282372388543</v>
      </c>
      <c r="M137" s="18">
        <f t="shared" si="37"/>
        <v>12.948903268634805</v>
      </c>
      <c r="N137" s="18">
        <f t="shared" si="33"/>
        <v>8.0283200265535797</v>
      </c>
      <c r="O137" s="18">
        <f t="shared" si="34"/>
        <v>36.152002003169876</v>
      </c>
      <c r="P137" s="3"/>
      <c r="Q137" s="42">
        <v>21.271222390376039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176.17106872071889</v>
      </c>
      <c r="G138" s="13">
        <f t="shared" si="28"/>
        <v>22.848692276067187</v>
      </c>
      <c r="H138" s="13">
        <f t="shared" si="29"/>
        <v>153.3223764446517</v>
      </c>
      <c r="I138" s="16">
        <f t="shared" si="36"/>
        <v>178.6539851908301</v>
      </c>
      <c r="J138" s="13">
        <f t="shared" si="30"/>
        <v>128.8299298177956</v>
      </c>
      <c r="K138" s="13">
        <f t="shared" si="31"/>
        <v>49.824055373034497</v>
      </c>
      <c r="L138" s="13">
        <f t="shared" si="32"/>
        <v>19.935489775153137</v>
      </c>
      <c r="M138" s="13">
        <f t="shared" si="37"/>
        <v>24.856073017234358</v>
      </c>
      <c r="N138" s="13">
        <f t="shared" si="33"/>
        <v>15.410765270685301</v>
      </c>
      <c r="O138" s="13">
        <f t="shared" si="34"/>
        <v>38.259457546752486</v>
      </c>
      <c r="Q138" s="41">
        <v>18.269549218486439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12.019001723912719</v>
      </c>
      <c r="G139" s="13">
        <f t="shared" si="28"/>
        <v>0</v>
      </c>
      <c r="H139" s="13">
        <f t="shared" si="29"/>
        <v>12.019001723912719</v>
      </c>
      <c r="I139" s="16">
        <f t="shared" si="36"/>
        <v>41.907567321794083</v>
      </c>
      <c r="J139" s="13">
        <f t="shared" si="30"/>
        <v>40.714149860623408</v>
      </c>
      <c r="K139" s="13">
        <f t="shared" si="31"/>
        <v>1.1934174611706752</v>
      </c>
      <c r="L139" s="13">
        <f t="shared" si="32"/>
        <v>0</v>
      </c>
      <c r="M139" s="13">
        <f t="shared" si="37"/>
        <v>9.4453077465490569</v>
      </c>
      <c r="N139" s="13">
        <f t="shared" si="33"/>
        <v>5.8560908028604155</v>
      </c>
      <c r="O139" s="13">
        <f t="shared" si="34"/>
        <v>5.8560908028604155</v>
      </c>
      <c r="Q139" s="41">
        <v>17.150656451961201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46.822472565344903</v>
      </c>
      <c r="G140" s="13">
        <f t="shared" si="28"/>
        <v>1.2000442804369607</v>
      </c>
      <c r="H140" s="13">
        <f t="shared" si="29"/>
        <v>45.62242828490794</v>
      </c>
      <c r="I140" s="16">
        <f t="shared" si="36"/>
        <v>46.815845746078615</v>
      </c>
      <c r="J140" s="13">
        <f t="shared" si="30"/>
        <v>43.819741802855752</v>
      </c>
      <c r="K140" s="13">
        <f t="shared" si="31"/>
        <v>2.9961039432228631</v>
      </c>
      <c r="L140" s="13">
        <f t="shared" si="32"/>
        <v>0</v>
      </c>
      <c r="M140" s="13">
        <f t="shared" si="37"/>
        <v>3.5892169436886414</v>
      </c>
      <c r="N140" s="13">
        <f t="shared" si="33"/>
        <v>2.2253145050869576</v>
      </c>
      <c r="O140" s="13">
        <f t="shared" si="34"/>
        <v>3.425358785523918</v>
      </c>
      <c r="Q140" s="41">
        <v>12.51207976677054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30.932783087962189</v>
      </c>
      <c r="G141" s="13">
        <f t="shared" si="28"/>
        <v>0</v>
      </c>
      <c r="H141" s="13">
        <f t="shared" si="29"/>
        <v>30.932783087962189</v>
      </c>
      <c r="I141" s="16">
        <f t="shared" si="36"/>
        <v>33.928887031185056</v>
      </c>
      <c r="J141" s="13">
        <f t="shared" si="30"/>
        <v>32.791342065734547</v>
      </c>
      <c r="K141" s="13">
        <f t="shared" si="31"/>
        <v>1.137544965450509</v>
      </c>
      <c r="L141" s="13">
        <f t="shared" si="32"/>
        <v>0</v>
      </c>
      <c r="M141" s="13">
        <f t="shared" si="37"/>
        <v>1.3639024386016838</v>
      </c>
      <c r="N141" s="13">
        <f t="shared" si="33"/>
        <v>0.84561951193304397</v>
      </c>
      <c r="O141" s="13">
        <f t="shared" si="34"/>
        <v>0.84561951193304397</v>
      </c>
      <c r="Q141" s="41">
        <v>12.8854777516129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30.73872704518238</v>
      </c>
      <c r="G142" s="13">
        <f t="shared" si="28"/>
        <v>0</v>
      </c>
      <c r="H142" s="13">
        <f t="shared" si="29"/>
        <v>30.73872704518238</v>
      </c>
      <c r="I142" s="16">
        <f t="shared" si="36"/>
        <v>31.876272010632889</v>
      </c>
      <c r="J142" s="13">
        <f t="shared" si="30"/>
        <v>30.980533933251735</v>
      </c>
      <c r="K142" s="13">
        <f t="shared" si="31"/>
        <v>0.89573807738115363</v>
      </c>
      <c r="L142" s="13">
        <f t="shared" si="32"/>
        <v>0</v>
      </c>
      <c r="M142" s="13">
        <f t="shared" si="37"/>
        <v>0.51828292666863984</v>
      </c>
      <c r="N142" s="13">
        <f t="shared" si="33"/>
        <v>0.32133541453455672</v>
      </c>
      <c r="O142" s="13">
        <f t="shared" si="34"/>
        <v>0.32133541453455672</v>
      </c>
      <c r="Q142" s="41">
        <v>13.3244322254887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20.33727787131404</v>
      </c>
      <c r="G143" s="13">
        <f t="shared" si="28"/>
        <v>0</v>
      </c>
      <c r="H143" s="13">
        <f t="shared" si="29"/>
        <v>20.33727787131404</v>
      </c>
      <c r="I143" s="16">
        <f t="shared" si="36"/>
        <v>21.233015948695193</v>
      </c>
      <c r="J143" s="13">
        <f t="shared" si="30"/>
        <v>20.958969945761517</v>
      </c>
      <c r="K143" s="13">
        <f t="shared" si="31"/>
        <v>0.27404600293367665</v>
      </c>
      <c r="L143" s="13">
        <f t="shared" si="32"/>
        <v>0</v>
      </c>
      <c r="M143" s="13">
        <f t="shared" si="37"/>
        <v>0.19694751213408312</v>
      </c>
      <c r="N143" s="13">
        <f t="shared" si="33"/>
        <v>0.12210745752313154</v>
      </c>
      <c r="O143" s="13">
        <f t="shared" si="34"/>
        <v>0.12210745752313154</v>
      </c>
      <c r="Q143" s="41">
        <v>13.242811988073839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46.855247605737922</v>
      </c>
      <c r="G144" s="13">
        <f t="shared" si="28"/>
        <v>1.2055297308678161</v>
      </c>
      <c r="H144" s="13">
        <f t="shared" si="29"/>
        <v>45.649717874870106</v>
      </c>
      <c r="I144" s="16">
        <f t="shared" si="36"/>
        <v>45.923763877803779</v>
      </c>
      <c r="J144" s="13">
        <f t="shared" si="30"/>
        <v>43.95793770900611</v>
      </c>
      <c r="K144" s="13">
        <f t="shared" si="31"/>
        <v>1.965826168797669</v>
      </c>
      <c r="L144" s="13">
        <f t="shared" si="32"/>
        <v>0</v>
      </c>
      <c r="M144" s="13">
        <f t="shared" si="37"/>
        <v>7.4840054610951584E-2</v>
      </c>
      <c r="N144" s="13">
        <f t="shared" si="33"/>
        <v>4.6400833858789979E-2</v>
      </c>
      <c r="O144" s="13">
        <f t="shared" si="34"/>
        <v>1.2519305647266061</v>
      </c>
      <c r="Q144" s="41">
        <v>15.390676858177001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46.839832717241258</v>
      </c>
      <c r="G145" s="13">
        <f t="shared" si="28"/>
        <v>1.2029497918126189</v>
      </c>
      <c r="H145" s="13">
        <f t="shared" si="29"/>
        <v>45.636882925428637</v>
      </c>
      <c r="I145" s="16">
        <f t="shared" si="36"/>
        <v>47.602709094226306</v>
      </c>
      <c r="J145" s="13">
        <f t="shared" si="30"/>
        <v>44.892409403809303</v>
      </c>
      <c r="K145" s="13">
        <f t="shared" si="31"/>
        <v>2.7102996904170027</v>
      </c>
      <c r="L145" s="13">
        <f t="shared" si="32"/>
        <v>0</v>
      </c>
      <c r="M145" s="13">
        <f t="shared" si="37"/>
        <v>2.8439220752161605E-2</v>
      </c>
      <c r="N145" s="13">
        <f t="shared" si="33"/>
        <v>1.7632316866340196E-2</v>
      </c>
      <c r="O145" s="13">
        <f t="shared" si="34"/>
        <v>1.220582108678959</v>
      </c>
      <c r="Q145" s="41">
        <v>13.690677829591481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83.668276040978881</v>
      </c>
      <c r="G146" s="13">
        <f t="shared" si="28"/>
        <v>7.3668049045879531</v>
      </c>
      <c r="H146" s="13">
        <f t="shared" si="29"/>
        <v>76.30147113639093</v>
      </c>
      <c r="I146" s="16">
        <f t="shared" si="36"/>
        <v>79.011770826807933</v>
      </c>
      <c r="J146" s="13">
        <f t="shared" si="30"/>
        <v>71.063509417083054</v>
      </c>
      <c r="K146" s="13">
        <f t="shared" si="31"/>
        <v>7.9482614097248785</v>
      </c>
      <c r="L146" s="13">
        <f t="shared" si="32"/>
        <v>0</v>
      </c>
      <c r="M146" s="13">
        <f t="shared" si="37"/>
        <v>1.0806903885821409E-2</v>
      </c>
      <c r="N146" s="13">
        <f t="shared" si="33"/>
        <v>6.7002804092092735E-3</v>
      </c>
      <c r="O146" s="13">
        <f t="shared" si="34"/>
        <v>7.3735051849971622</v>
      </c>
      <c r="Q146" s="41">
        <v>16.36347691634418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16.737864419295079</v>
      </c>
      <c r="G147" s="13">
        <f t="shared" si="28"/>
        <v>0</v>
      </c>
      <c r="H147" s="13">
        <f t="shared" si="29"/>
        <v>16.737864419295079</v>
      </c>
      <c r="I147" s="16">
        <f t="shared" si="36"/>
        <v>24.686125829019957</v>
      </c>
      <c r="J147" s="13">
        <f t="shared" si="30"/>
        <v>24.593579267789583</v>
      </c>
      <c r="K147" s="13">
        <f t="shared" si="31"/>
        <v>9.2546561230374635E-2</v>
      </c>
      <c r="L147" s="13">
        <f t="shared" si="32"/>
        <v>0</v>
      </c>
      <c r="M147" s="13">
        <f t="shared" si="37"/>
        <v>4.1066234766121354E-3</v>
      </c>
      <c r="N147" s="13">
        <f t="shared" si="33"/>
        <v>2.5461065554995238E-3</v>
      </c>
      <c r="O147" s="13">
        <f t="shared" si="34"/>
        <v>2.5461065554995238E-3</v>
      </c>
      <c r="Q147" s="41">
        <v>24.28348297058508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3.1352205800281521</v>
      </c>
      <c r="G148" s="13">
        <f t="shared" si="28"/>
        <v>0</v>
      </c>
      <c r="H148" s="13">
        <f t="shared" si="29"/>
        <v>3.1352205800281521</v>
      </c>
      <c r="I148" s="16">
        <f t="shared" si="36"/>
        <v>3.2277671412585267</v>
      </c>
      <c r="J148" s="13">
        <f t="shared" si="30"/>
        <v>3.227531454526043</v>
      </c>
      <c r="K148" s="13">
        <f t="shared" si="31"/>
        <v>2.3568673248375305E-4</v>
      </c>
      <c r="L148" s="13">
        <f t="shared" si="32"/>
        <v>0</v>
      </c>
      <c r="M148" s="13">
        <f t="shared" si="37"/>
        <v>1.5605169211126116E-3</v>
      </c>
      <c r="N148" s="13">
        <f t="shared" si="33"/>
        <v>9.6752049108981923E-4</v>
      </c>
      <c r="O148" s="13">
        <f t="shared" si="34"/>
        <v>9.6752049108981923E-4</v>
      </c>
      <c r="Q148" s="41">
        <v>23.392467705275919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67.768104653009445</v>
      </c>
      <c r="G149" s="18">
        <f t="shared" si="28"/>
        <v>4.7056456521530317</v>
      </c>
      <c r="H149" s="18">
        <f t="shared" si="29"/>
        <v>63.062459000856414</v>
      </c>
      <c r="I149" s="17">
        <f t="shared" si="36"/>
        <v>63.062694687588895</v>
      </c>
      <c r="J149" s="18">
        <f t="shared" si="30"/>
        <v>61.368712977005366</v>
      </c>
      <c r="K149" s="18">
        <f t="shared" si="31"/>
        <v>1.6939817105835289</v>
      </c>
      <c r="L149" s="18">
        <f t="shared" si="32"/>
        <v>0</v>
      </c>
      <c r="M149" s="18">
        <f t="shared" si="37"/>
        <v>5.9299643002279237E-4</v>
      </c>
      <c r="N149" s="18">
        <f t="shared" si="33"/>
        <v>3.6765778661413127E-4</v>
      </c>
      <c r="O149" s="18">
        <f t="shared" si="34"/>
        <v>4.7060133099396459</v>
      </c>
      <c r="P149" s="3"/>
      <c r="Q149" s="42">
        <v>23.364704870967749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30.78620415534354</v>
      </c>
      <c r="G150" s="13">
        <f t="shared" si="28"/>
        <v>0</v>
      </c>
      <c r="H150" s="13">
        <f t="shared" si="29"/>
        <v>30.78620415534354</v>
      </c>
      <c r="I150" s="16">
        <f t="shared" si="36"/>
        <v>32.480185865927069</v>
      </c>
      <c r="J150" s="13">
        <f t="shared" si="30"/>
        <v>32.23806060744419</v>
      </c>
      <c r="K150" s="13">
        <f t="shared" si="31"/>
        <v>0.24212525848287925</v>
      </c>
      <c r="L150" s="13">
        <f t="shared" si="32"/>
        <v>0</v>
      </c>
      <c r="M150" s="13">
        <f t="shared" si="37"/>
        <v>2.253386434086611E-4</v>
      </c>
      <c r="N150" s="13">
        <f t="shared" si="33"/>
        <v>1.3970995891336989E-4</v>
      </c>
      <c r="O150" s="13">
        <f t="shared" si="34"/>
        <v>1.3970995891336989E-4</v>
      </c>
      <c r="Q150" s="41">
        <v>23.255029346803379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28.16086204069904</v>
      </c>
      <c r="G151" s="13">
        <f t="shared" si="28"/>
        <v>0</v>
      </c>
      <c r="H151" s="13">
        <f t="shared" si="29"/>
        <v>28.16086204069904</v>
      </c>
      <c r="I151" s="16">
        <f t="shared" si="36"/>
        <v>28.40298729918192</v>
      </c>
      <c r="J151" s="13">
        <f t="shared" si="30"/>
        <v>28.051470375900227</v>
      </c>
      <c r="K151" s="13">
        <f t="shared" si="31"/>
        <v>0.35151692328169304</v>
      </c>
      <c r="L151" s="13">
        <f t="shared" si="32"/>
        <v>0</v>
      </c>
      <c r="M151" s="13">
        <f t="shared" si="37"/>
        <v>8.5628684495291205E-5</v>
      </c>
      <c r="N151" s="13">
        <f t="shared" si="33"/>
        <v>5.3089784387080549E-5</v>
      </c>
      <c r="O151" s="13">
        <f t="shared" si="34"/>
        <v>5.3089784387080549E-5</v>
      </c>
      <c r="Q151" s="41">
        <v>17.71877350693595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15.505692231523261</v>
      </c>
      <c r="G152" s="13">
        <f t="shared" si="28"/>
        <v>0</v>
      </c>
      <c r="H152" s="13">
        <f t="shared" si="29"/>
        <v>15.505692231523261</v>
      </c>
      <c r="I152" s="16">
        <f t="shared" si="36"/>
        <v>15.857209154804954</v>
      </c>
      <c r="J152" s="13">
        <f t="shared" si="30"/>
        <v>15.7592780239364</v>
      </c>
      <c r="K152" s="13">
        <f t="shared" si="31"/>
        <v>9.7931130868554206E-2</v>
      </c>
      <c r="L152" s="13">
        <f t="shared" si="32"/>
        <v>0</v>
      </c>
      <c r="M152" s="13">
        <f t="shared" si="37"/>
        <v>3.2538900108210656E-5</v>
      </c>
      <c r="N152" s="13">
        <f t="shared" si="33"/>
        <v>2.0174118067090606E-5</v>
      </c>
      <c r="O152" s="13">
        <f t="shared" si="34"/>
        <v>2.0174118067090606E-5</v>
      </c>
      <c r="Q152" s="41">
        <v>14.42702253245956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46.835448258068872</v>
      </c>
      <c r="G153" s="13">
        <f t="shared" si="28"/>
        <v>1.2022159793392297</v>
      </c>
      <c r="H153" s="13">
        <f t="shared" si="29"/>
        <v>45.633232278729643</v>
      </c>
      <c r="I153" s="16">
        <f t="shared" si="36"/>
        <v>45.731163409598196</v>
      </c>
      <c r="J153" s="13">
        <f t="shared" si="30"/>
        <v>43.283729563804172</v>
      </c>
      <c r="K153" s="13">
        <f t="shared" si="31"/>
        <v>2.4474338457940235</v>
      </c>
      <c r="L153" s="13">
        <f t="shared" si="32"/>
        <v>0</v>
      </c>
      <c r="M153" s="13">
        <f t="shared" si="37"/>
        <v>1.2364782041120049E-5</v>
      </c>
      <c r="N153" s="13">
        <f t="shared" si="33"/>
        <v>7.6661648654944312E-6</v>
      </c>
      <c r="O153" s="13">
        <f t="shared" si="34"/>
        <v>1.2022236455040953</v>
      </c>
      <c r="Q153" s="41">
        <v>13.597561451612901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30.73316558508256</v>
      </c>
      <c r="G154" s="13">
        <f t="shared" si="28"/>
        <v>0</v>
      </c>
      <c r="H154" s="13">
        <f t="shared" si="29"/>
        <v>30.73316558508256</v>
      </c>
      <c r="I154" s="16">
        <f t="shared" si="36"/>
        <v>33.180599430876583</v>
      </c>
      <c r="J154" s="13">
        <f t="shared" si="30"/>
        <v>32.043598169583184</v>
      </c>
      <c r="K154" s="13">
        <f t="shared" si="31"/>
        <v>1.1370012612933991</v>
      </c>
      <c r="L154" s="13">
        <f t="shared" si="32"/>
        <v>0</v>
      </c>
      <c r="M154" s="13">
        <f t="shared" si="37"/>
        <v>4.6986171756256181E-6</v>
      </c>
      <c r="N154" s="13">
        <f t="shared" si="33"/>
        <v>2.913142648887883E-6</v>
      </c>
      <c r="O154" s="13">
        <f t="shared" si="34"/>
        <v>2.913142648887883E-6</v>
      </c>
      <c r="Q154" s="41">
        <v>12.390688742484061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61.259513145451557</v>
      </c>
      <c r="G155" s="13">
        <f t="shared" si="28"/>
        <v>3.6163241544135682</v>
      </c>
      <c r="H155" s="13">
        <f t="shared" si="29"/>
        <v>57.643188991037988</v>
      </c>
      <c r="I155" s="16">
        <f t="shared" si="36"/>
        <v>58.780190252331387</v>
      </c>
      <c r="J155" s="13">
        <f t="shared" si="30"/>
        <v>54.184303424529602</v>
      </c>
      <c r="K155" s="13">
        <f t="shared" si="31"/>
        <v>4.5958868278017846</v>
      </c>
      <c r="L155" s="13">
        <f t="shared" si="32"/>
        <v>0</v>
      </c>
      <c r="M155" s="13">
        <f t="shared" si="37"/>
        <v>1.785474526737735E-6</v>
      </c>
      <c r="N155" s="13">
        <f t="shared" si="33"/>
        <v>1.1069942065773958E-6</v>
      </c>
      <c r="O155" s="13">
        <f t="shared" si="34"/>
        <v>3.6163252614077748</v>
      </c>
      <c r="Q155" s="41">
        <v>14.19778349179844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91.431191227858136</v>
      </c>
      <c r="G156" s="13">
        <f t="shared" si="28"/>
        <v>8.666058420248925</v>
      </c>
      <c r="H156" s="13">
        <f t="shared" si="29"/>
        <v>82.765132807609206</v>
      </c>
      <c r="I156" s="16">
        <f t="shared" si="36"/>
        <v>87.361019635410997</v>
      </c>
      <c r="J156" s="13">
        <f t="shared" si="30"/>
        <v>73.610823200951984</v>
      </c>
      <c r="K156" s="13">
        <f t="shared" si="31"/>
        <v>13.750196434459014</v>
      </c>
      <c r="L156" s="13">
        <f t="shared" si="32"/>
        <v>0</v>
      </c>
      <c r="M156" s="13">
        <f t="shared" si="37"/>
        <v>6.7848032016033923E-7</v>
      </c>
      <c r="N156" s="13">
        <f t="shared" si="33"/>
        <v>4.2065779849941032E-7</v>
      </c>
      <c r="O156" s="13">
        <f t="shared" si="34"/>
        <v>8.6660588409067234</v>
      </c>
      <c r="Q156" s="41">
        <v>13.87404538991083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62.356906420609633</v>
      </c>
      <c r="G157" s="13">
        <f t="shared" si="28"/>
        <v>3.7999912480875642</v>
      </c>
      <c r="H157" s="13">
        <f t="shared" si="29"/>
        <v>58.556915172522068</v>
      </c>
      <c r="I157" s="16">
        <f t="shared" si="36"/>
        <v>72.307111606981081</v>
      </c>
      <c r="J157" s="13">
        <f t="shared" si="30"/>
        <v>66.661537248852568</v>
      </c>
      <c r="K157" s="13">
        <f t="shared" si="31"/>
        <v>5.6455743581285134</v>
      </c>
      <c r="L157" s="13">
        <f t="shared" si="32"/>
        <v>0</v>
      </c>
      <c r="M157" s="13">
        <f t="shared" si="37"/>
        <v>2.578225216609289E-7</v>
      </c>
      <c r="N157" s="13">
        <f t="shared" si="33"/>
        <v>1.5984996342977593E-7</v>
      </c>
      <c r="O157" s="13">
        <f t="shared" si="34"/>
        <v>3.7999914079375277</v>
      </c>
      <c r="Q157" s="41">
        <v>17.171875342881371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13.54153381596983</v>
      </c>
      <c r="G158" s="13">
        <f t="shared" si="28"/>
        <v>0</v>
      </c>
      <c r="H158" s="13">
        <f t="shared" si="29"/>
        <v>13.54153381596983</v>
      </c>
      <c r="I158" s="16">
        <f t="shared" si="36"/>
        <v>19.187108174098341</v>
      </c>
      <c r="J158" s="13">
        <f t="shared" si="30"/>
        <v>19.091291449917193</v>
      </c>
      <c r="K158" s="13">
        <f t="shared" si="31"/>
        <v>9.5816724181148061E-2</v>
      </c>
      <c r="L158" s="13">
        <f t="shared" si="32"/>
        <v>0</v>
      </c>
      <c r="M158" s="13">
        <f t="shared" si="37"/>
        <v>9.7972558231152973E-8</v>
      </c>
      <c r="N158" s="13">
        <f t="shared" si="33"/>
        <v>6.0742986103314838E-8</v>
      </c>
      <c r="O158" s="13">
        <f t="shared" si="34"/>
        <v>6.0742986103314838E-8</v>
      </c>
      <c r="Q158" s="41">
        <v>18.66825037998791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12.451990464251841</v>
      </c>
      <c r="G159" s="13">
        <f t="shared" si="28"/>
        <v>0</v>
      </c>
      <c r="H159" s="13">
        <f t="shared" si="29"/>
        <v>12.451990464251841</v>
      </c>
      <c r="I159" s="16">
        <f t="shared" si="36"/>
        <v>12.547807188432989</v>
      </c>
      <c r="J159" s="13">
        <f t="shared" si="30"/>
        <v>12.532619661085944</v>
      </c>
      <c r="K159" s="13">
        <f t="shared" si="31"/>
        <v>1.5187527347045204E-2</v>
      </c>
      <c r="L159" s="13">
        <f t="shared" si="32"/>
        <v>0</v>
      </c>
      <c r="M159" s="13">
        <f t="shared" si="37"/>
        <v>3.7229572127838136E-8</v>
      </c>
      <c r="N159" s="13">
        <f t="shared" si="33"/>
        <v>2.3082334719259644E-8</v>
      </c>
      <c r="O159" s="13">
        <f t="shared" si="34"/>
        <v>2.3082334719259644E-8</v>
      </c>
      <c r="Q159" s="41">
        <v>22.72298520443157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30.996805273003549</v>
      </c>
      <c r="G160" s="13">
        <f t="shared" si="28"/>
        <v>0</v>
      </c>
      <c r="H160" s="13">
        <f t="shared" si="29"/>
        <v>30.996805273003549</v>
      </c>
      <c r="I160" s="16">
        <f t="shared" si="36"/>
        <v>31.011992800350594</v>
      </c>
      <c r="J160" s="13">
        <f t="shared" si="30"/>
        <v>30.822745339546564</v>
      </c>
      <c r="K160" s="13">
        <f t="shared" si="31"/>
        <v>0.18924746080402954</v>
      </c>
      <c r="L160" s="13">
        <f t="shared" si="32"/>
        <v>0</v>
      </c>
      <c r="M160" s="13">
        <f t="shared" si="37"/>
        <v>1.4147237408578492E-8</v>
      </c>
      <c r="N160" s="13">
        <f t="shared" si="33"/>
        <v>8.7712871933186655E-9</v>
      </c>
      <c r="O160" s="13">
        <f t="shared" si="34"/>
        <v>8.7712871933186655E-9</v>
      </c>
      <c r="Q160" s="41">
        <v>24.03689943304002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4.8102482940268612</v>
      </c>
      <c r="G161" s="18">
        <f t="shared" si="28"/>
        <v>0</v>
      </c>
      <c r="H161" s="18">
        <f t="shared" si="29"/>
        <v>4.8102482940268612</v>
      </c>
      <c r="I161" s="17">
        <f t="shared" si="36"/>
        <v>4.9994957548308907</v>
      </c>
      <c r="J161" s="18">
        <f t="shared" si="30"/>
        <v>4.9988008316503247</v>
      </c>
      <c r="K161" s="18">
        <f t="shared" si="31"/>
        <v>6.9492318056596503E-4</v>
      </c>
      <c r="L161" s="18">
        <f t="shared" si="32"/>
        <v>0</v>
      </c>
      <c r="M161" s="18">
        <f t="shared" si="37"/>
        <v>5.3759502152598266E-9</v>
      </c>
      <c r="N161" s="18">
        <f t="shared" si="33"/>
        <v>3.3330891334610926E-9</v>
      </c>
      <c r="O161" s="18">
        <f t="shared" si="34"/>
        <v>3.3330891334610926E-9</v>
      </c>
      <c r="P161" s="3"/>
      <c r="Q161" s="42">
        <v>25.046154870967751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207.96337187852481</v>
      </c>
      <c r="G162" s="13">
        <f t="shared" si="28"/>
        <v>28.169665216561746</v>
      </c>
      <c r="H162" s="13">
        <f t="shared" si="29"/>
        <v>179.79370666196306</v>
      </c>
      <c r="I162" s="16">
        <f t="shared" si="36"/>
        <v>179.79440158514362</v>
      </c>
      <c r="J162" s="13">
        <f t="shared" si="30"/>
        <v>137.70834537152504</v>
      </c>
      <c r="K162" s="13">
        <f t="shared" si="31"/>
        <v>42.086056213618576</v>
      </c>
      <c r="L162" s="13">
        <f t="shared" si="32"/>
        <v>15.222907290963892</v>
      </c>
      <c r="M162" s="13">
        <f t="shared" si="37"/>
        <v>15.222907293006754</v>
      </c>
      <c r="N162" s="13">
        <f t="shared" si="33"/>
        <v>9.4382025216641878</v>
      </c>
      <c r="O162" s="13">
        <f t="shared" si="34"/>
        <v>37.607867738225934</v>
      </c>
      <c r="Q162" s="41">
        <v>20.266220381886441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4.4425978657007184</v>
      </c>
      <c r="G163" s="13">
        <f t="shared" si="28"/>
        <v>0</v>
      </c>
      <c r="H163" s="13">
        <f t="shared" si="29"/>
        <v>4.4425978657007184</v>
      </c>
      <c r="I163" s="16">
        <f t="shared" si="36"/>
        <v>31.305746788355403</v>
      </c>
      <c r="J163" s="13">
        <f t="shared" si="30"/>
        <v>30.819578683485947</v>
      </c>
      <c r="K163" s="13">
        <f t="shared" si="31"/>
        <v>0.48616810486945639</v>
      </c>
      <c r="L163" s="13">
        <f t="shared" si="32"/>
        <v>0</v>
      </c>
      <c r="M163" s="13">
        <f t="shared" si="37"/>
        <v>5.7847047713425663</v>
      </c>
      <c r="N163" s="13">
        <f t="shared" si="33"/>
        <v>3.5865169582323913</v>
      </c>
      <c r="O163" s="13">
        <f t="shared" si="34"/>
        <v>3.5865169582323913</v>
      </c>
      <c r="Q163" s="41">
        <v>17.455333120332941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53.931782368706088</v>
      </c>
      <c r="G164" s="13">
        <f t="shared" si="28"/>
        <v>2.3899060184026042</v>
      </c>
      <c r="H164" s="13">
        <f t="shared" si="29"/>
        <v>51.541876350303482</v>
      </c>
      <c r="I164" s="16">
        <f t="shared" si="36"/>
        <v>52.028044455172939</v>
      </c>
      <c r="J164" s="13">
        <f t="shared" si="30"/>
        <v>48.523924990437806</v>
      </c>
      <c r="K164" s="13">
        <f t="shared" si="31"/>
        <v>3.5041194647351332</v>
      </c>
      <c r="L164" s="13">
        <f t="shared" si="32"/>
        <v>0</v>
      </c>
      <c r="M164" s="13">
        <f t="shared" si="37"/>
        <v>2.1981878131101751</v>
      </c>
      <c r="N164" s="13">
        <f t="shared" si="33"/>
        <v>1.3628764441283086</v>
      </c>
      <c r="O164" s="13">
        <f t="shared" si="34"/>
        <v>3.752782462530913</v>
      </c>
      <c r="Q164" s="41">
        <v>13.63962960937303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83.034488881084101</v>
      </c>
      <c r="G165" s="13">
        <f t="shared" si="28"/>
        <v>7.2607300376274253</v>
      </c>
      <c r="H165" s="13">
        <f t="shared" si="29"/>
        <v>75.773758843456676</v>
      </c>
      <c r="I165" s="16">
        <f t="shared" si="36"/>
        <v>79.277878308191816</v>
      </c>
      <c r="J165" s="13">
        <f t="shared" si="30"/>
        <v>68.056741184520234</v>
      </c>
      <c r="K165" s="13">
        <f t="shared" si="31"/>
        <v>11.221137123671582</v>
      </c>
      <c r="L165" s="13">
        <f t="shared" si="32"/>
        <v>0</v>
      </c>
      <c r="M165" s="13">
        <f t="shared" si="37"/>
        <v>0.83531136898186653</v>
      </c>
      <c r="N165" s="13">
        <f t="shared" si="33"/>
        <v>0.51789304876875719</v>
      </c>
      <c r="O165" s="13">
        <f t="shared" si="34"/>
        <v>7.7786230863961823</v>
      </c>
      <c r="Q165" s="41">
        <v>13.443751626108201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70.901932135226488</v>
      </c>
      <c r="G166" s="13">
        <f t="shared" si="28"/>
        <v>5.2301440236703804</v>
      </c>
      <c r="H166" s="13">
        <f t="shared" si="29"/>
        <v>65.671788111556111</v>
      </c>
      <c r="I166" s="16">
        <f t="shared" si="36"/>
        <v>76.892925235227693</v>
      </c>
      <c r="J166" s="13">
        <f t="shared" si="30"/>
        <v>65.658317171802182</v>
      </c>
      <c r="K166" s="13">
        <f t="shared" si="31"/>
        <v>11.234608063425512</v>
      </c>
      <c r="L166" s="13">
        <f t="shared" si="32"/>
        <v>0</v>
      </c>
      <c r="M166" s="13">
        <f t="shared" si="37"/>
        <v>0.31741832021310934</v>
      </c>
      <c r="N166" s="13">
        <f t="shared" si="33"/>
        <v>0.19679935853212779</v>
      </c>
      <c r="O166" s="13">
        <f t="shared" si="34"/>
        <v>5.4269433822025084</v>
      </c>
      <c r="Q166" s="41">
        <v>12.7069017516129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27.87689635766267</v>
      </c>
      <c r="G167" s="13">
        <f t="shared" si="28"/>
        <v>0</v>
      </c>
      <c r="H167" s="13">
        <f t="shared" si="29"/>
        <v>27.87689635766267</v>
      </c>
      <c r="I167" s="16">
        <f t="shared" si="36"/>
        <v>39.111504421088185</v>
      </c>
      <c r="J167" s="13">
        <f t="shared" si="30"/>
        <v>37.140906782813744</v>
      </c>
      <c r="K167" s="13">
        <f t="shared" si="31"/>
        <v>1.970597638274441</v>
      </c>
      <c r="L167" s="13">
        <f t="shared" si="32"/>
        <v>0</v>
      </c>
      <c r="M167" s="13">
        <f t="shared" si="37"/>
        <v>0.12061896168098155</v>
      </c>
      <c r="N167" s="13">
        <f t="shared" si="33"/>
        <v>7.4783756242208552E-2</v>
      </c>
      <c r="O167" s="13">
        <f t="shared" si="34"/>
        <v>7.4783756242208552E-2</v>
      </c>
      <c r="Q167" s="41">
        <v>11.787162712857359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23.537642504342909</v>
      </c>
      <c r="G168" s="13">
        <f t="shared" si="28"/>
        <v>0</v>
      </c>
      <c r="H168" s="13">
        <f t="shared" si="29"/>
        <v>23.537642504342909</v>
      </c>
      <c r="I168" s="16">
        <f t="shared" si="36"/>
        <v>25.50824014261735</v>
      </c>
      <c r="J168" s="13">
        <f t="shared" si="30"/>
        <v>25.169141878408674</v>
      </c>
      <c r="K168" s="13">
        <f t="shared" si="31"/>
        <v>0.33909826420867617</v>
      </c>
      <c r="L168" s="13">
        <f t="shared" si="32"/>
        <v>0</v>
      </c>
      <c r="M168" s="13">
        <f t="shared" si="37"/>
        <v>4.5835205438772994E-2</v>
      </c>
      <c r="N168" s="13">
        <f t="shared" si="33"/>
        <v>2.8417827372039257E-2</v>
      </c>
      <c r="O168" s="13">
        <f t="shared" si="34"/>
        <v>2.8417827372039257E-2</v>
      </c>
      <c r="Q168" s="41">
        <v>15.671187933566729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81.887574410082678</v>
      </c>
      <c r="G169" s="13">
        <f t="shared" si="28"/>
        <v>7.0687747447073583</v>
      </c>
      <c r="H169" s="13">
        <f t="shared" si="29"/>
        <v>74.818799665375323</v>
      </c>
      <c r="I169" s="16">
        <f t="shared" si="36"/>
        <v>75.157897929583996</v>
      </c>
      <c r="J169" s="13">
        <f t="shared" si="30"/>
        <v>69.367595791741351</v>
      </c>
      <c r="K169" s="13">
        <f t="shared" si="31"/>
        <v>5.7903021378426445</v>
      </c>
      <c r="L169" s="13">
        <f t="shared" si="32"/>
        <v>0</v>
      </c>
      <c r="M169" s="13">
        <f t="shared" si="37"/>
        <v>1.7417378066733737E-2</v>
      </c>
      <c r="N169" s="13">
        <f t="shared" si="33"/>
        <v>1.0798774401374917E-2</v>
      </c>
      <c r="O169" s="13">
        <f t="shared" si="34"/>
        <v>7.0795735191087337</v>
      </c>
      <c r="Q169" s="41">
        <v>17.826738794924271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9.5885006025888995</v>
      </c>
      <c r="G170" s="13">
        <f t="shared" si="28"/>
        <v>0</v>
      </c>
      <c r="H170" s="13">
        <f t="shared" si="29"/>
        <v>9.5885006025888995</v>
      </c>
      <c r="I170" s="16">
        <f t="shared" si="36"/>
        <v>15.378802740431544</v>
      </c>
      <c r="J170" s="13">
        <f t="shared" si="30"/>
        <v>15.342010757641285</v>
      </c>
      <c r="K170" s="13">
        <f t="shared" si="31"/>
        <v>3.679198279025897E-2</v>
      </c>
      <c r="L170" s="13">
        <f t="shared" si="32"/>
        <v>0</v>
      </c>
      <c r="M170" s="13">
        <f t="shared" si="37"/>
        <v>6.6186036653588208E-3</v>
      </c>
      <c r="N170" s="13">
        <f t="shared" si="33"/>
        <v>4.1035342725224688E-3</v>
      </c>
      <c r="O170" s="13">
        <f t="shared" si="34"/>
        <v>4.1035342725224688E-3</v>
      </c>
      <c r="Q170" s="41">
        <v>20.767590399543241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12.01724141178828</v>
      </c>
      <c r="G171" s="13">
        <f t="shared" si="28"/>
        <v>0</v>
      </c>
      <c r="H171" s="13">
        <f t="shared" si="29"/>
        <v>12.01724141178828</v>
      </c>
      <c r="I171" s="16">
        <f t="shared" si="36"/>
        <v>12.054033394578539</v>
      </c>
      <c r="J171" s="13">
        <f t="shared" si="30"/>
        <v>12.042971247957089</v>
      </c>
      <c r="K171" s="13">
        <f t="shared" si="31"/>
        <v>1.1062146621449997E-2</v>
      </c>
      <c r="L171" s="13">
        <f t="shared" si="32"/>
        <v>0</v>
      </c>
      <c r="M171" s="13">
        <f t="shared" si="37"/>
        <v>2.515069392836352E-3</v>
      </c>
      <c r="N171" s="13">
        <f t="shared" si="33"/>
        <v>1.5593430235585383E-3</v>
      </c>
      <c r="O171" s="13">
        <f t="shared" si="34"/>
        <v>1.5593430235585383E-3</v>
      </c>
      <c r="Q171" s="41">
        <v>24.125578766724448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35.450339404401007</v>
      </c>
      <c r="G172" s="13">
        <f t="shared" si="28"/>
        <v>0</v>
      </c>
      <c r="H172" s="13">
        <f t="shared" si="29"/>
        <v>35.450339404401007</v>
      </c>
      <c r="I172" s="16">
        <f t="shared" si="36"/>
        <v>35.461401551022455</v>
      </c>
      <c r="J172" s="13">
        <f t="shared" si="30"/>
        <v>35.155402276625374</v>
      </c>
      <c r="K172" s="13">
        <f t="shared" si="31"/>
        <v>0.30599927439708097</v>
      </c>
      <c r="L172" s="13">
        <f t="shared" si="32"/>
        <v>0</v>
      </c>
      <c r="M172" s="13">
        <f t="shared" si="37"/>
        <v>9.5572636927781368E-4</v>
      </c>
      <c r="N172" s="13">
        <f t="shared" si="33"/>
        <v>5.9255034895224444E-4</v>
      </c>
      <c r="O172" s="13">
        <f t="shared" si="34"/>
        <v>5.9255034895224444E-4</v>
      </c>
      <c r="Q172" s="41">
        <v>23.45106287096775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102.27597040843629</v>
      </c>
      <c r="G173" s="18">
        <f t="shared" si="28"/>
        <v>10.481113349709958</v>
      </c>
      <c r="H173" s="18">
        <f t="shared" si="29"/>
        <v>91.794857058726336</v>
      </c>
      <c r="I173" s="17">
        <f t="shared" si="36"/>
        <v>92.100856333123417</v>
      </c>
      <c r="J173" s="18">
        <f t="shared" si="30"/>
        <v>86.872827335746976</v>
      </c>
      <c r="K173" s="18">
        <f t="shared" si="31"/>
        <v>5.2280289973764411</v>
      </c>
      <c r="L173" s="18">
        <f t="shared" si="32"/>
        <v>0</v>
      </c>
      <c r="M173" s="18">
        <f t="shared" si="37"/>
        <v>3.6317602032556924E-4</v>
      </c>
      <c r="N173" s="18">
        <f t="shared" si="33"/>
        <v>2.2516913260185292E-4</v>
      </c>
      <c r="O173" s="18">
        <f t="shared" si="34"/>
        <v>10.481338518842559</v>
      </c>
      <c r="P173" s="3"/>
      <c r="Q173" s="42">
        <v>23.09550699363627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122.8283402319334</v>
      </c>
      <c r="G174" s="13">
        <f t="shared" si="28"/>
        <v>13.920895713102977</v>
      </c>
      <c r="H174" s="13">
        <f t="shared" si="29"/>
        <v>108.90744451883042</v>
      </c>
      <c r="I174" s="16">
        <f t="shared" si="36"/>
        <v>114.13547351620686</v>
      </c>
      <c r="J174" s="13">
        <f t="shared" si="30"/>
        <v>100.72145186374888</v>
      </c>
      <c r="K174" s="13">
        <f t="shared" si="31"/>
        <v>13.414021652457976</v>
      </c>
      <c r="L174" s="13">
        <f t="shared" si="32"/>
        <v>0</v>
      </c>
      <c r="M174" s="13">
        <f t="shared" si="37"/>
        <v>1.3800688772371632E-4</v>
      </c>
      <c r="N174" s="13">
        <f t="shared" si="33"/>
        <v>8.5564270388704112E-5</v>
      </c>
      <c r="O174" s="13">
        <f t="shared" si="34"/>
        <v>13.920981277373366</v>
      </c>
      <c r="Q174" s="41">
        <v>20.26280273887323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28.856952385396621</v>
      </c>
      <c r="G175" s="13">
        <f t="shared" si="28"/>
        <v>0</v>
      </c>
      <c r="H175" s="13">
        <f t="shared" si="29"/>
        <v>28.856952385396621</v>
      </c>
      <c r="I175" s="16">
        <f t="shared" si="36"/>
        <v>42.2709740378546</v>
      </c>
      <c r="J175" s="13">
        <f t="shared" si="30"/>
        <v>40.859212660206111</v>
      </c>
      <c r="K175" s="13">
        <f t="shared" si="31"/>
        <v>1.4117613776484887</v>
      </c>
      <c r="L175" s="13">
        <f t="shared" si="32"/>
        <v>0</v>
      </c>
      <c r="M175" s="13">
        <f t="shared" si="37"/>
        <v>5.2442617335012208E-5</v>
      </c>
      <c r="N175" s="13">
        <f t="shared" si="33"/>
        <v>3.2514422747707569E-5</v>
      </c>
      <c r="O175" s="13">
        <f t="shared" si="34"/>
        <v>3.2514422747707569E-5</v>
      </c>
      <c r="Q175" s="41">
        <v>16.085303422416722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82.116766100096385</v>
      </c>
      <c r="G176" s="13">
        <f t="shared" si="28"/>
        <v>7.1071338020771835</v>
      </c>
      <c r="H176" s="13">
        <f t="shared" si="29"/>
        <v>75.009632298019199</v>
      </c>
      <c r="I176" s="16">
        <f t="shared" si="36"/>
        <v>76.421393675667687</v>
      </c>
      <c r="J176" s="13">
        <f t="shared" si="30"/>
        <v>66.426169326589445</v>
      </c>
      <c r="K176" s="13">
        <f t="shared" si="31"/>
        <v>9.9952243490782422</v>
      </c>
      <c r="L176" s="13">
        <f t="shared" si="32"/>
        <v>0</v>
      </c>
      <c r="M176" s="13">
        <f t="shared" si="37"/>
        <v>1.992819458730464E-5</v>
      </c>
      <c r="N176" s="13">
        <f t="shared" si="33"/>
        <v>1.2355480644128877E-5</v>
      </c>
      <c r="O176" s="13">
        <f t="shared" si="34"/>
        <v>7.1071461575578274</v>
      </c>
      <c r="Q176" s="41">
        <v>13.623346216601011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3.493634928242233</v>
      </c>
      <c r="G177" s="13">
        <f t="shared" si="28"/>
        <v>0</v>
      </c>
      <c r="H177" s="13">
        <f t="shared" si="29"/>
        <v>3.493634928242233</v>
      </c>
      <c r="I177" s="16">
        <f t="shared" si="36"/>
        <v>13.488859277320476</v>
      </c>
      <c r="J177" s="13">
        <f t="shared" si="30"/>
        <v>13.419305754645251</v>
      </c>
      <c r="K177" s="13">
        <f t="shared" si="31"/>
        <v>6.9553522675224855E-2</v>
      </c>
      <c r="L177" s="13">
        <f t="shared" si="32"/>
        <v>0</v>
      </c>
      <c r="M177" s="13">
        <f t="shared" si="37"/>
        <v>7.5727139431757625E-6</v>
      </c>
      <c r="N177" s="13">
        <f t="shared" si="33"/>
        <v>4.6950826447689724E-6</v>
      </c>
      <c r="O177" s="13">
        <f t="shared" si="34"/>
        <v>4.6950826447689724E-6</v>
      </c>
      <c r="Q177" s="41">
        <v>13.4019448516129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1.0904355717391849</v>
      </c>
      <c r="G178" s="13">
        <f t="shared" si="28"/>
        <v>0</v>
      </c>
      <c r="H178" s="13">
        <f t="shared" si="29"/>
        <v>1.0904355717391849</v>
      </c>
      <c r="I178" s="16">
        <f t="shared" si="36"/>
        <v>1.1599890944144098</v>
      </c>
      <c r="J178" s="13">
        <f t="shared" si="30"/>
        <v>1.1599354228603993</v>
      </c>
      <c r="K178" s="13">
        <f t="shared" si="31"/>
        <v>5.3671554010481515E-5</v>
      </c>
      <c r="L178" s="13">
        <f t="shared" si="32"/>
        <v>0</v>
      </c>
      <c r="M178" s="13">
        <f t="shared" si="37"/>
        <v>2.8776312984067901E-6</v>
      </c>
      <c r="N178" s="13">
        <f t="shared" si="33"/>
        <v>1.7841314050122099E-6</v>
      </c>
      <c r="O178" s="13">
        <f t="shared" si="34"/>
        <v>1.7841314050122099E-6</v>
      </c>
      <c r="Q178" s="41">
        <v>12.04334682912069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22.950994118904259</v>
      </c>
      <c r="G179" s="13">
        <f t="shared" si="28"/>
        <v>0</v>
      </c>
      <c r="H179" s="13">
        <f t="shared" si="29"/>
        <v>22.950994118904259</v>
      </c>
      <c r="I179" s="16">
        <f t="shared" si="36"/>
        <v>22.951047790458269</v>
      </c>
      <c r="J179" s="13">
        <f t="shared" si="30"/>
        <v>22.627499005865698</v>
      </c>
      <c r="K179" s="13">
        <f t="shared" si="31"/>
        <v>0.32354878459257108</v>
      </c>
      <c r="L179" s="13">
        <f t="shared" si="32"/>
        <v>0</v>
      </c>
      <c r="M179" s="13">
        <f t="shared" si="37"/>
        <v>1.0934998933945803E-6</v>
      </c>
      <c r="N179" s="13">
        <f t="shared" si="33"/>
        <v>6.7796993390463976E-7</v>
      </c>
      <c r="O179" s="13">
        <f t="shared" si="34"/>
        <v>6.7796993390463976E-7</v>
      </c>
      <c r="Q179" s="41">
        <v>13.719149720585481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101.1047116056945</v>
      </c>
      <c r="G180" s="13">
        <f t="shared" si="28"/>
        <v>10.285083626264932</v>
      </c>
      <c r="H180" s="13">
        <f t="shared" si="29"/>
        <v>90.819627979429569</v>
      </c>
      <c r="I180" s="16">
        <f t="shared" si="36"/>
        <v>91.143176764022144</v>
      </c>
      <c r="J180" s="13">
        <f t="shared" si="30"/>
        <v>75.259120581341406</v>
      </c>
      <c r="K180" s="13">
        <f t="shared" si="31"/>
        <v>15.884056182680737</v>
      </c>
      <c r="L180" s="13">
        <f t="shared" si="32"/>
        <v>0</v>
      </c>
      <c r="M180" s="13">
        <f t="shared" si="37"/>
        <v>4.1552995948994051E-7</v>
      </c>
      <c r="N180" s="13">
        <f t="shared" si="33"/>
        <v>2.5762857488376313E-7</v>
      </c>
      <c r="O180" s="13">
        <f t="shared" si="34"/>
        <v>10.285083883893506</v>
      </c>
      <c r="Q180" s="41">
        <v>13.523080900873749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15.456220584314551</v>
      </c>
      <c r="G181" s="13">
        <f t="shared" si="28"/>
        <v>0</v>
      </c>
      <c r="H181" s="13">
        <f t="shared" si="29"/>
        <v>15.456220584314551</v>
      </c>
      <c r="I181" s="16">
        <f t="shared" si="36"/>
        <v>31.340276766995288</v>
      </c>
      <c r="J181" s="13">
        <f t="shared" si="30"/>
        <v>31.011375729157937</v>
      </c>
      <c r="K181" s="13">
        <f t="shared" si="31"/>
        <v>0.32890103783735114</v>
      </c>
      <c r="L181" s="13">
        <f t="shared" si="32"/>
        <v>0</v>
      </c>
      <c r="M181" s="13">
        <f t="shared" si="37"/>
        <v>1.5790138460617738E-7</v>
      </c>
      <c r="N181" s="13">
        <f t="shared" si="33"/>
        <v>9.789885845582997E-8</v>
      </c>
      <c r="O181" s="13">
        <f t="shared" si="34"/>
        <v>9.789885845582997E-8</v>
      </c>
      <c r="Q181" s="41">
        <v>20.294625003079439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16.695352338953441</v>
      </c>
      <c r="G182" s="13">
        <f t="shared" si="28"/>
        <v>0</v>
      </c>
      <c r="H182" s="13">
        <f t="shared" si="29"/>
        <v>16.695352338953441</v>
      </c>
      <c r="I182" s="16">
        <f t="shared" si="36"/>
        <v>17.024253376790792</v>
      </c>
      <c r="J182" s="13">
        <f t="shared" si="30"/>
        <v>16.975349997077696</v>
      </c>
      <c r="K182" s="13">
        <f t="shared" si="31"/>
        <v>4.8903379713095774E-2</v>
      </c>
      <c r="L182" s="13">
        <f t="shared" si="32"/>
        <v>0</v>
      </c>
      <c r="M182" s="13">
        <f t="shared" si="37"/>
        <v>6.0002526150347408E-8</v>
      </c>
      <c r="N182" s="13">
        <f t="shared" si="33"/>
        <v>3.720156621321539E-8</v>
      </c>
      <c r="O182" s="13">
        <f t="shared" si="34"/>
        <v>3.720156621321539E-8</v>
      </c>
      <c r="Q182" s="41">
        <v>20.90644750581847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5.2852005915333544</v>
      </c>
      <c r="G183" s="13">
        <f t="shared" si="28"/>
        <v>0</v>
      </c>
      <c r="H183" s="13">
        <f t="shared" si="29"/>
        <v>5.2852005915333544</v>
      </c>
      <c r="I183" s="16">
        <f t="shared" si="36"/>
        <v>5.3341039712464502</v>
      </c>
      <c r="J183" s="13">
        <f t="shared" si="30"/>
        <v>5.332879533434868</v>
      </c>
      <c r="K183" s="13">
        <f t="shared" si="31"/>
        <v>1.224437811582213E-3</v>
      </c>
      <c r="L183" s="13">
        <f t="shared" si="32"/>
        <v>0</v>
      </c>
      <c r="M183" s="13">
        <f t="shared" si="37"/>
        <v>2.2800959937132018E-8</v>
      </c>
      <c r="N183" s="13">
        <f t="shared" si="33"/>
        <v>1.4136595161021851E-8</v>
      </c>
      <c r="O183" s="13">
        <f t="shared" si="34"/>
        <v>1.4136595161021851E-8</v>
      </c>
      <c r="Q183" s="41">
        <v>22.390861641663609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13.599779955588261</v>
      </c>
      <c r="G184" s="13">
        <f t="shared" si="28"/>
        <v>0</v>
      </c>
      <c r="H184" s="13">
        <f t="shared" si="29"/>
        <v>13.599779955588261</v>
      </c>
      <c r="I184" s="16">
        <f t="shared" si="36"/>
        <v>13.601004393399844</v>
      </c>
      <c r="J184" s="13">
        <f t="shared" si="30"/>
        <v>13.587122819130807</v>
      </c>
      <c r="K184" s="13">
        <f t="shared" si="31"/>
        <v>1.3881574269037245E-2</v>
      </c>
      <c r="L184" s="13">
        <f t="shared" si="32"/>
        <v>0</v>
      </c>
      <c r="M184" s="13">
        <f t="shared" si="37"/>
        <v>8.6643647761101665E-9</v>
      </c>
      <c r="N184" s="13">
        <f t="shared" si="33"/>
        <v>5.3719061611883034E-9</v>
      </c>
      <c r="O184" s="13">
        <f t="shared" si="34"/>
        <v>5.3719061611883034E-9</v>
      </c>
      <c r="Q184" s="41">
        <v>25.093448870967741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60.474241080996791</v>
      </c>
      <c r="G185" s="18">
        <f t="shared" si="28"/>
        <v>3.4848957585169282</v>
      </c>
      <c r="H185" s="18">
        <f t="shared" si="29"/>
        <v>56.989345322479863</v>
      </c>
      <c r="I185" s="17">
        <f t="shared" si="36"/>
        <v>57.003226896748899</v>
      </c>
      <c r="J185" s="18">
        <f t="shared" si="30"/>
        <v>55.910464929074692</v>
      </c>
      <c r="K185" s="18">
        <f t="shared" si="31"/>
        <v>1.0927619676742069</v>
      </c>
      <c r="L185" s="18">
        <f t="shared" si="32"/>
        <v>0</v>
      </c>
      <c r="M185" s="18">
        <f t="shared" si="37"/>
        <v>3.292458614921863E-9</v>
      </c>
      <c r="N185" s="18">
        <f t="shared" si="33"/>
        <v>2.0413243412515549E-9</v>
      </c>
      <c r="O185" s="18">
        <f t="shared" si="34"/>
        <v>3.4848957605582527</v>
      </c>
      <c r="P185" s="3"/>
      <c r="Q185" s="42">
        <v>24.415163917786899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19.53149383961836</v>
      </c>
      <c r="G186" s="13">
        <f t="shared" si="28"/>
        <v>0</v>
      </c>
      <c r="H186" s="13">
        <f t="shared" si="29"/>
        <v>19.53149383961836</v>
      </c>
      <c r="I186" s="16">
        <f t="shared" si="36"/>
        <v>20.624255807292567</v>
      </c>
      <c r="J186" s="13">
        <f t="shared" si="30"/>
        <v>20.557830441286285</v>
      </c>
      <c r="K186" s="13">
        <f t="shared" si="31"/>
        <v>6.6425366006281905E-2</v>
      </c>
      <c r="L186" s="13">
        <f t="shared" si="32"/>
        <v>0</v>
      </c>
      <c r="M186" s="13">
        <f t="shared" si="37"/>
        <v>1.2511342736703081E-9</v>
      </c>
      <c r="N186" s="13">
        <f t="shared" si="33"/>
        <v>7.7570324967559106E-10</v>
      </c>
      <c r="O186" s="13">
        <f t="shared" si="34"/>
        <v>7.7570324967559106E-10</v>
      </c>
      <c r="Q186" s="41">
        <v>22.809174085125338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4.3701942912049887</v>
      </c>
      <c r="G187" s="13">
        <f t="shared" si="28"/>
        <v>0</v>
      </c>
      <c r="H187" s="13">
        <f t="shared" si="29"/>
        <v>4.3701942912049887</v>
      </c>
      <c r="I187" s="16">
        <f t="shared" si="36"/>
        <v>4.4366196572112706</v>
      </c>
      <c r="J187" s="13">
        <f t="shared" si="30"/>
        <v>4.4352158745876151</v>
      </c>
      <c r="K187" s="13">
        <f t="shared" si="31"/>
        <v>1.4037826236554807E-3</v>
      </c>
      <c r="L187" s="13">
        <f t="shared" si="32"/>
        <v>0</v>
      </c>
      <c r="M187" s="13">
        <f t="shared" si="37"/>
        <v>4.7543102399471706E-10</v>
      </c>
      <c r="N187" s="13">
        <f t="shared" si="33"/>
        <v>2.947672348767246E-10</v>
      </c>
      <c r="O187" s="13">
        <f t="shared" si="34"/>
        <v>2.947672348767246E-10</v>
      </c>
      <c r="Q187" s="41">
        <v>17.516924938489311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34.938765219875563</v>
      </c>
      <c r="G188" s="13">
        <f t="shared" si="28"/>
        <v>0</v>
      </c>
      <c r="H188" s="13">
        <f t="shared" si="29"/>
        <v>34.938765219875563</v>
      </c>
      <c r="I188" s="16">
        <f t="shared" si="36"/>
        <v>34.940169002499218</v>
      </c>
      <c r="J188" s="13">
        <f t="shared" si="30"/>
        <v>33.697442541986646</v>
      </c>
      <c r="K188" s="13">
        <f t="shared" si="31"/>
        <v>1.2427264605125714</v>
      </c>
      <c r="L188" s="13">
        <f t="shared" si="32"/>
        <v>0</v>
      </c>
      <c r="M188" s="13">
        <f t="shared" si="37"/>
        <v>1.8066378911799246E-10</v>
      </c>
      <c r="N188" s="13">
        <f t="shared" si="33"/>
        <v>1.1201154925315532E-10</v>
      </c>
      <c r="O188" s="13">
        <f t="shared" si="34"/>
        <v>1.1201154925315532E-10</v>
      </c>
      <c r="Q188" s="41">
        <v>12.859818385730151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26.981652710946008</v>
      </c>
      <c r="G189" s="13">
        <f t="shared" si="28"/>
        <v>0</v>
      </c>
      <c r="H189" s="13">
        <f t="shared" si="29"/>
        <v>26.981652710946008</v>
      </c>
      <c r="I189" s="16">
        <f t="shared" si="36"/>
        <v>28.22437917145858</v>
      </c>
      <c r="J189" s="13">
        <f t="shared" si="30"/>
        <v>27.52550015297502</v>
      </c>
      <c r="K189" s="13">
        <f t="shared" si="31"/>
        <v>0.69887901848355938</v>
      </c>
      <c r="L189" s="13">
        <f t="shared" si="32"/>
        <v>0</v>
      </c>
      <c r="M189" s="13">
        <f t="shared" si="37"/>
        <v>6.8652239864837141E-11</v>
      </c>
      <c r="N189" s="13">
        <f t="shared" si="33"/>
        <v>4.256438871619903E-11</v>
      </c>
      <c r="O189" s="13">
        <f t="shared" si="34"/>
        <v>4.256438871619903E-11</v>
      </c>
      <c r="Q189" s="41">
        <v>12.508764203872479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46.844348105637962</v>
      </c>
      <c r="G190" s="13">
        <f t="shared" si="28"/>
        <v>1.2037055174785272</v>
      </c>
      <c r="H190" s="13">
        <f t="shared" si="29"/>
        <v>45.640642588159437</v>
      </c>
      <c r="I190" s="16">
        <f t="shared" si="36"/>
        <v>46.339521606642997</v>
      </c>
      <c r="J190" s="13">
        <f t="shared" si="30"/>
        <v>43.642826749289085</v>
      </c>
      <c r="K190" s="13">
        <f t="shared" si="31"/>
        <v>2.6966948573539113</v>
      </c>
      <c r="L190" s="13">
        <f t="shared" si="32"/>
        <v>0</v>
      </c>
      <c r="M190" s="13">
        <f t="shared" si="37"/>
        <v>2.6087851148638111E-11</v>
      </c>
      <c r="N190" s="13">
        <f t="shared" si="33"/>
        <v>1.6174467712155627E-11</v>
      </c>
      <c r="O190" s="13">
        <f t="shared" si="34"/>
        <v>1.2037055174947016</v>
      </c>
      <c r="Q190" s="41">
        <v>13.125885451612911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109.6837300941913</v>
      </c>
      <c r="G191" s="13">
        <f t="shared" si="28"/>
        <v>11.720925660316684</v>
      </c>
      <c r="H191" s="13">
        <f t="shared" si="29"/>
        <v>97.962804433874624</v>
      </c>
      <c r="I191" s="16">
        <f t="shared" si="36"/>
        <v>100.65949929122854</v>
      </c>
      <c r="J191" s="13">
        <f t="shared" si="30"/>
        <v>76.933438998361225</v>
      </c>
      <c r="K191" s="13">
        <f t="shared" si="31"/>
        <v>23.726060292867317</v>
      </c>
      <c r="L191" s="13">
        <f t="shared" si="32"/>
        <v>4.0413352329424646</v>
      </c>
      <c r="M191" s="13">
        <f t="shared" si="37"/>
        <v>4.0413352329523775</v>
      </c>
      <c r="N191" s="13">
        <f t="shared" si="33"/>
        <v>2.505627844430474</v>
      </c>
      <c r="O191" s="13">
        <f t="shared" si="34"/>
        <v>14.226553504747159</v>
      </c>
      <c r="Q191" s="41">
        <v>11.886111853477891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81.897486349826124</v>
      </c>
      <c r="G192" s="13">
        <f t="shared" si="28"/>
        <v>7.0704336733763791</v>
      </c>
      <c r="H192" s="13">
        <f t="shared" si="29"/>
        <v>74.827052676449739</v>
      </c>
      <c r="I192" s="16">
        <f t="shared" si="36"/>
        <v>94.511777736374597</v>
      </c>
      <c r="J192" s="13">
        <f t="shared" si="30"/>
        <v>78.139175442712059</v>
      </c>
      <c r="K192" s="13">
        <f t="shared" si="31"/>
        <v>16.372602293662538</v>
      </c>
      <c r="L192" s="13">
        <f t="shared" si="32"/>
        <v>0</v>
      </c>
      <c r="M192" s="13">
        <f t="shared" si="37"/>
        <v>1.5357073885219035</v>
      </c>
      <c r="N192" s="13">
        <f t="shared" si="33"/>
        <v>0.95213858088358017</v>
      </c>
      <c r="O192" s="13">
        <f t="shared" si="34"/>
        <v>8.0225722542599591</v>
      </c>
      <c r="Q192" s="41">
        <v>14.106684299894431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4.0750922926728048</v>
      </c>
      <c r="G193" s="13">
        <f t="shared" si="28"/>
        <v>0</v>
      </c>
      <c r="H193" s="13">
        <f t="shared" si="29"/>
        <v>4.0750922926728048</v>
      </c>
      <c r="I193" s="16">
        <f t="shared" si="36"/>
        <v>20.447694586335345</v>
      </c>
      <c r="J193" s="13">
        <f t="shared" si="30"/>
        <v>20.293859939935832</v>
      </c>
      <c r="K193" s="13">
        <f t="shared" si="31"/>
        <v>0.15383464639951328</v>
      </c>
      <c r="L193" s="13">
        <f t="shared" si="32"/>
        <v>0</v>
      </c>
      <c r="M193" s="13">
        <f t="shared" si="37"/>
        <v>0.58356880763832331</v>
      </c>
      <c r="N193" s="13">
        <f t="shared" si="33"/>
        <v>0.36181266073576046</v>
      </c>
      <c r="O193" s="13">
        <f t="shared" si="34"/>
        <v>0.36181266073576046</v>
      </c>
      <c r="Q193" s="41">
        <v>16.639281674267391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46.255675506566249</v>
      </c>
      <c r="G194" s="13">
        <f t="shared" si="28"/>
        <v>1.1051813257921466</v>
      </c>
      <c r="H194" s="13">
        <f t="shared" si="29"/>
        <v>45.150494180774103</v>
      </c>
      <c r="I194" s="16">
        <f t="shared" si="36"/>
        <v>45.30432882717362</v>
      </c>
      <c r="J194" s="13">
        <f t="shared" si="30"/>
        <v>44.348506619754055</v>
      </c>
      <c r="K194" s="13">
        <f t="shared" si="31"/>
        <v>0.95582220741956547</v>
      </c>
      <c r="L194" s="13">
        <f t="shared" si="32"/>
        <v>0</v>
      </c>
      <c r="M194" s="13">
        <f t="shared" si="37"/>
        <v>0.22175614690256285</v>
      </c>
      <c r="N194" s="13">
        <f t="shared" si="33"/>
        <v>0.13748881107958896</v>
      </c>
      <c r="O194" s="13">
        <f t="shared" si="34"/>
        <v>1.2426701368717354</v>
      </c>
      <c r="Q194" s="41">
        <v>20.453318596066499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54.215364898856983</v>
      </c>
      <c r="G195" s="13">
        <f t="shared" si="28"/>
        <v>2.4373682913257095</v>
      </c>
      <c r="H195" s="13">
        <f t="shared" si="29"/>
        <v>51.777996607531271</v>
      </c>
      <c r="I195" s="16">
        <f t="shared" si="36"/>
        <v>52.733818814950837</v>
      </c>
      <c r="J195" s="13">
        <f t="shared" si="30"/>
        <v>51.449441380474646</v>
      </c>
      <c r="K195" s="13">
        <f t="shared" si="31"/>
        <v>1.2843774344761911</v>
      </c>
      <c r="L195" s="13">
        <f t="shared" si="32"/>
        <v>0</v>
      </c>
      <c r="M195" s="13">
        <f t="shared" si="37"/>
        <v>8.4267335822973882E-2</v>
      </c>
      <c r="N195" s="13">
        <f t="shared" si="33"/>
        <v>5.224574821024381E-2</v>
      </c>
      <c r="O195" s="13">
        <f t="shared" si="34"/>
        <v>2.4896140395359532</v>
      </c>
      <c r="Q195" s="41">
        <v>21.54916241063016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12.25367375539189</v>
      </c>
      <c r="G196" s="13">
        <f t="shared" si="28"/>
        <v>0</v>
      </c>
      <c r="H196" s="13">
        <f t="shared" si="29"/>
        <v>12.25367375539189</v>
      </c>
      <c r="I196" s="16">
        <f t="shared" si="36"/>
        <v>13.538051189868082</v>
      </c>
      <c r="J196" s="13">
        <f t="shared" si="30"/>
        <v>13.519823668244337</v>
      </c>
      <c r="K196" s="13">
        <f t="shared" si="31"/>
        <v>1.8227521623744636E-2</v>
      </c>
      <c r="L196" s="13">
        <f t="shared" si="32"/>
        <v>0</v>
      </c>
      <c r="M196" s="13">
        <f t="shared" si="37"/>
        <v>3.2021587612730072E-2</v>
      </c>
      <c r="N196" s="13">
        <f t="shared" si="33"/>
        <v>1.9853384319892645E-2</v>
      </c>
      <c r="O196" s="13">
        <f t="shared" si="34"/>
        <v>1.9853384319892645E-2</v>
      </c>
      <c r="Q196" s="41">
        <v>23.044184443656761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4.482611014474748</v>
      </c>
      <c r="G197" s="18">
        <f t="shared" si="28"/>
        <v>0</v>
      </c>
      <c r="H197" s="18">
        <f t="shared" si="29"/>
        <v>4.482611014474748</v>
      </c>
      <c r="I197" s="17">
        <f t="shared" si="36"/>
        <v>4.5008385360984926</v>
      </c>
      <c r="J197" s="18">
        <f t="shared" si="30"/>
        <v>4.5003894726006166</v>
      </c>
      <c r="K197" s="18">
        <f t="shared" si="31"/>
        <v>4.4906349787598998E-4</v>
      </c>
      <c r="L197" s="18">
        <f t="shared" si="32"/>
        <v>0</v>
      </c>
      <c r="M197" s="18">
        <f t="shared" si="37"/>
        <v>1.2168203292837427E-2</v>
      </c>
      <c r="N197" s="18">
        <f t="shared" si="33"/>
        <v>7.5442860415592047E-3</v>
      </c>
      <c r="O197" s="18">
        <f t="shared" si="34"/>
        <v>7.5442860415592047E-3</v>
      </c>
      <c r="P197" s="3"/>
      <c r="Q197" s="42">
        <v>25.921714870967751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7.9014865009455093</v>
      </c>
      <c r="G198" s="13">
        <f t="shared" ref="G198:G261" si="39">IF((F198-$J$2)&gt;0,$I$2*(F198-$J$2),0)</f>
        <v>0</v>
      </c>
      <c r="H198" s="13">
        <f t="shared" ref="H198:H261" si="40">F198-G198</f>
        <v>7.9014865009455093</v>
      </c>
      <c r="I198" s="16">
        <f t="shared" si="36"/>
        <v>7.9019355644433853</v>
      </c>
      <c r="J198" s="13">
        <f t="shared" ref="J198:J261" si="41">I198/SQRT(1+(I198/($K$2*(300+(25*Q198)+0.05*(Q198)^3)))^2)</f>
        <v>7.8982987665022462</v>
      </c>
      <c r="K198" s="13">
        <f t="shared" ref="K198:K261" si="42">I198-J198</f>
        <v>3.636797941139136E-3</v>
      </c>
      <c r="L198" s="13">
        <f t="shared" ref="L198:L261" si="43">IF(K198&gt;$N$2,(K198-$N$2)/$L$2,0)</f>
        <v>0</v>
      </c>
      <c r="M198" s="13">
        <f t="shared" si="37"/>
        <v>4.6239172512782221E-3</v>
      </c>
      <c r="N198" s="13">
        <f t="shared" ref="N198:N261" si="44">$M$2*M198</f>
        <v>2.8668286957924979E-3</v>
      </c>
      <c r="O198" s="13">
        <f t="shared" ref="O198:O261" si="45">N198+G198</f>
        <v>2.8668286957924979E-3</v>
      </c>
      <c r="Q198" s="41">
        <v>23.029752956953448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12.353678593630599</v>
      </c>
      <c r="G199" s="13">
        <f t="shared" si="39"/>
        <v>0</v>
      </c>
      <c r="H199" s="13">
        <f t="shared" si="40"/>
        <v>12.353678593630599</v>
      </c>
      <c r="I199" s="16">
        <f t="shared" ref="I199:I262" si="47">H199+K198-L198</f>
        <v>12.357315391571738</v>
      </c>
      <c r="J199" s="13">
        <f t="shared" si="41"/>
        <v>12.336081140726613</v>
      </c>
      <c r="K199" s="13">
        <f t="shared" si="42"/>
        <v>2.1234250845125757E-2</v>
      </c>
      <c r="L199" s="13">
        <f t="shared" si="43"/>
        <v>0</v>
      </c>
      <c r="M199" s="13">
        <f t="shared" ref="M199:M262" si="48">L199+M198-N198</f>
        <v>1.7570885554857242E-3</v>
      </c>
      <c r="N199" s="13">
        <f t="shared" si="44"/>
        <v>1.0893949044011491E-3</v>
      </c>
      <c r="O199" s="13">
        <f t="shared" si="45"/>
        <v>1.0893949044011491E-3</v>
      </c>
      <c r="Q199" s="41">
        <v>20.022368236148111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78.883928314043146</v>
      </c>
      <c r="G200" s="13">
        <f t="shared" si="39"/>
        <v>6.5660644025054173</v>
      </c>
      <c r="H200" s="13">
        <f t="shared" si="40"/>
        <v>72.317863911537728</v>
      </c>
      <c r="I200" s="16">
        <f t="shared" si="47"/>
        <v>72.339098162382854</v>
      </c>
      <c r="J200" s="13">
        <f t="shared" si="41"/>
        <v>65.427289214186075</v>
      </c>
      <c r="K200" s="13">
        <f t="shared" si="42"/>
        <v>6.9118089481967786</v>
      </c>
      <c r="L200" s="13">
        <f t="shared" si="43"/>
        <v>0</v>
      </c>
      <c r="M200" s="13">
        <f t="shared" si="48"/>
        <v>6.6769365108457516E-4</v>
      </c>
      <c r="N200" s="13">
        <f t="shared" si="44"/>
        <v>4.1397006367243662E-4</v>
      </c>
      <c r="O200" s="13">
        <f t="shared" si="45"/>
        <v>6.5664783725690894</v>
      </c>
      <c r="Q200" s="41">
        <v>15.532368563002461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76.188357814514546</v>
      </c>
      <c r="G201" s="13">
        <f t="shared" si="39"/>
        <v>6.1149156569743637</v>
      </c>
      <c r="H201" s="13">
        <f t="shared" si="40"/>
        <v>70.073442157540185</v>
      </c>
      <c r="I201" s="16">
        <f t="shared" si="47"/>
        <v>76.985251105736964</v>
      </c>
      <c r="J201" s="13">
        <f t="shared" si="41"/>
        <v>66.859087960672298</v>
      </c>
      <c r="K201" s="13">
        <f t="shared" si="42"/>
        <v>10.126163145064666</v>
      </c>
      <c r="L201" s="13">
        <f t="shared" si="43"/>
        <v>0</v>
      </c>
      <c r="M201" s="13">
        <f t="shared" si="48"/>
        <v>2.5372358741213854E-4</v>
      </c>
      <c r="N201" s="13">
        <f t="shared" si="44"/>
        <v>1.5730862419552591E-4</v>
      </c>
      <c r="O201" s="13">
        <f t="shared" si="45"/>
        <v>6.115072965598559</v>
      </c>
      <c r="Q201" s="41">
        <v>13.679406851612899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11.985918167588411</v>
      </c>
      <c r="G202" s="13">
        <f t="shared" si="39"/>
        <v>0</v>
      </c>
      <c r="H202" s="13">
        <f t="shared" si="40"/>
        <v>11.985918167588411</v>
      </c>
      <c r="I202" s="16">
        <f t="shared" si="47"/>
        <v>22.112081312653075</v>
      </c>
      <c r="J202" s="13">
        <f t="shared" si="41"/>
        <v>21.759106562108602</v>
      </c>
      <c r="K202" s="13">
        <f t="shared" si="42"/>
        <v>0.35297475054447247</v>
      </c>
      <c r="L202" s="13">
        <f t="shared" si="43"/>
        <v>0</v>
      </c>
      <c r="M202" s="13">
        <f t="shared" si="48"/>
        <v>9.6414963216612633E-5</v>
      </c>
      <c r="N202" s="13">
        <f t="shared" si="44"/>
        <v>5.9777277194299829E-5</v>
      </c>
      <c r="O202" s="13">
        <f t="shared" si="45"/>
        <v>5.9777277194299829E-5</v>
      </c>
      <c r="Q202" s="41">
        <v>12.247599125474659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33.569867347220907</v>
      </c>
      <c r="G203" s="13">
        <f t="shared" si="39"/>
        <v>0</v>
      </c>
      <c r="H203" s="13">
        <f t="shared" si="40"/>
        <v>33.569867347220907</v>
      </c>
      <c r="I203" s="16">
        <f t="shared" si="47"/>
        <v>33.922842097765383</v>
      </c>
      <c r="J203" s="13">
        <f t="shared" si="41"/>
        <v>32.927305198099077</v>
      </c>
      <c r="K203" s="13">
        <f t="shared" si="42"/>
        <v>0.99553689966630543</v>
      </c>
      <c r="L203" s="13">
        <f t="shared" si="43"/>
        <v>0</v>
      </c>
      <c r="M203" s="13">
        <f t="shared" si="48"/>
        <v>3.6637686022312804E-5</v>
      </c>
      <c r="N203" s="13">
        <f t="shared" si="44"/>
        <v>2.271536533383394E-5</v>
      </c>
      <c r="O203" s="13">
        <f t="shared" si="45"/>
        <v>2.271536533383394E-5</v>
      </c>
      <c r="Q203" s="41">
        <v>13.898678027624589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12.436386116367141</v>
      </c>
      <c r="G204" s="13">
        <f t="shared" si="39"/>
        <v>0</v>
      </c>
      <c r="H204" s="13">
        <f t="shared" si="40"/>
        <v>12.436386116367141</v>
      </c>
      <c r="I204" s="16">
        <f t="shared" si="47"/>
        <v>13.431923016033446</v>
      </c>
      <c r="J204" s="13">
        <f t="shared" si="41"/>
        <v>13.372046341830751</v>
      </c>
      <c r="K204" s="13">
        <f t="shared" si="42"/>
        <v>5.9876674202694602E-2</v>
      </c>
      <c r="L204" s="13">
        <f t="shared" si="43"/>
        <v>0</v>
      </c>
      <c r="M204" s="13">
        <f t="shared" si="48"/>
        <v>1.3922320688478864E-5</v>
      </c>
      <c r="N204" s="13">
        <f t="shared" si="44"/>
        <v>8.6318388268568951E-6</v>
      </c>
      <c r="O204" s="13">
        <f t="shared" si="45"/>
        <v>8.6318388268568951E-6</v>
      </c>
      <c r="Q204" s="41">
        <v>14.402506050242231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70.889435322848101</v>
      </c>
      <c r="G205" s="13">
        <f t="shared" si="39"/>
        <v>5.2280524733923848</v>
      </c>
      <c r="H205" s="13">
        <f t="shared" si="40"/>
        <v>65.66138284945572</v>
      </c>
      <c r="I205" s="16">
        <f t="shared" si="47"/>
        <v>65.721259523658418</v>
      </c>
      <c r="J205" s="13">
        <f t="shared" si="41"/>
        <v>60.719227203628499</v>
      </c>
      <c r="K205" s="13">
        <f t="shared" si="42"/>
        <v>5.0020323200299188</v>
      </c>
      <c r="L205" s="13">
        <f t="shared" si="43"/>
        <v>0</v>
      </c>
      <c r="M205" s="13">
        <f t="shared" si="48"/>
        <v>5.2904818616219693E-6</v>
      </c>
      <c r="N205" s="13">
        <f t="shared" si="44"/>
        <v>3.2800987542056207E-6</v>
      </c>
      <c r="O205" s="13">
        <f t="shared" si="45"/>
        <v>5.2280557534911392</v>
      </c>
      <c r="Q205" s="41">
        <v>16.017746652715122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40.653894510574247</v>
      </c>
      <c r="G206" s="13">
        <f t="shared" si="39"/>
        <v>0.16762971305434299</v>
      </c>
      <c r="H206" s="13">
        <f t="shared" si="40"/>
        <v>40.486264797519901</v>
      </c>
      <c r="I206" s="16">
        <f t="shared" si="47"/>
        <v>45.48829711754982</v>
      </c>
      <c r="J206" s="13">
        <f t="shared" si="41"/>
        <v>43.878133972393542</v>
      </c>
      <c r="K206" s="13">
        <f t="shared" si="42"/>
        <v>1.6101631451562781</v>
      </c>
      <c r="L206" s="13">
        <f t="shared" si="43"/>
        <v>0</v>
      </c>
      <c r="M206" s="13">
        <f t="shared" si="48"/>
        <v>2.0103831074163485E-6</v>
      </c>
      <c r="N206" s="13">
        <f t="shared" si="44"/>
        <v>1.2464375265981361E-6</v>
      </c>
      <c r="O206" s="13">
        <f t="shared" si="45"/>
        <v>0.1676309594918696</v>
      </c>
      <c r="Q206" s="41">
        <v>16.693726673965031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117.6169913391706</v>
      </c>
      <c r="G207" s="13">
        <f t="shared" si="39"/>
        <v>13.048689433984794</v>
      </c>
      <c r="H207" s="13">
        <f t="shared" si="40"/>
        <v>104.56830190518581</v>
      </c>
      <c r="I207" s="16">
        <f t="shared" si="47"/>
        <v>106.17846505034208</v>
      </c>
      <c r="J207" s="13">
        <f t="shared" si="41"/>
        <v>95.826796809022937</v>
      </c>
      <c r="K207" s="13">
        <f t="shared" si="42"/>
        <v>10.351668241319146</v>
      </c>
      <c r="L207" s="13">
        <f t="shared" si="43"/>
        <v>0</v>
      </c>
      <c r="M207" s="13">
        <f t="shared" si="48"/>
        <v>7.639455808182124E-7</v>
      </c>
      <c r="N207" s="13">
        <f t="shared" si="44"/>
        <v>4.736462601072917E-7</v>
      </c>
      <c r="O207" s="13">
        <f t="shared" si="45"/>
        <v>13.048689907631054</v>
      </c>
      <c r="Q207" s="41">
        <v>20.804185380877929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122.70584506113551</v>
      </c>
      <c r="G208" s="13">
        <f t="shared" si="39"/>
        <v>13.900394100309416</v>
      </c>
      <c r="H208" s="13">
        <f t="shared" si="40"/>
        <v>108.80545096082609</v>
      </c>
      <c r="I208" s="16">
        <f t="shared" si="47"/>
        <v>119.15711920214524</v>
      </c>
      <c r="J208" s="13">
        <f t="shared" si="41"/>
        <v>104.68236333337916</v>
      </c>
      <c r="K208" s="13">
        <f t="shared" si="42"/>
        <v>14.474755868766081</v>
      </c>
      <c r="L208" s="13">
        <f t="shared" si="43"/>
        <v>0</v>
      </c>
      <c r="M208" s="13">
        <f t="shared" si="48"/>
        <v>2.902993207109207E-7</v>
      </c>
      <c r="N208" s="13">
        <f t="shared" si="44"/>
        <v>1.7998557884077084E-7</v>
      </c>
      <c r="O208" s="13">
        <f t="shared" si="45"/>
        <v>13.900394280294995</v>
      </c>
      <c r="Q208" s="41">
        <v>20.588962870967741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136.42935681170721</v>
      </c>
      <c r="G209" s="18">
        <f t="shared" si="39"/>
        <v>16.197253007035776</v>
      </c>
      <c r="H209" s="18">
        <f t="shared" si="40"/>
        <v>120.23210380467142</v>
      </c>
      <c r="I209" s="17">
        <f t="shared" si="47"/>
        <v>134.70685967343752</v>
      </c>
      <c r="J209" s="18">
        <f t="shared" si="41"/>
        <v>116.29294390406584</v>
      </c>
      <c r="K209" s="18">
        <f t="shared" si="42"/>
        <v>18.413915769371684</v>
      </c>
      <c r="L209" s="18">
        <f t="shared" si="43"/>
        <v>0.80614242415997506</v>
      </c>
      <c r="M209" s="18">
        <f t="shared" si="48"/>
        <v>0.80614253447371687</v>
      </c>
      <c r="N209" s="18">
        <f t="shared" si="44"/>
        <v>0.49980837137370443</v>
      </c>
      <c r="O209" s="18">
        <f t="shared" si="45"/>
        <v>16.697061378409479</v>
      </c>
      <c r="P209" s="3"/>
      <c r="Q209" s="42">
        <v>21.298696849640269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47.667758371916129</v>
      </c>
      <c r="G210" s="13">
        <f t="shared" si="39"/>
        <v>1.3415169784489411</v>
      </c>
      <c r="H210" s="13">
        <f t="shared" si="40"/>
        <v>46.326241393467186</v>
      </c>
      <c r="I210" s="16">
        <f t="shared" si="47"/>
        <v>63.934014738678897</v>
      </c>
      <c r="J210" s="13">
        <f t="shared" si="41"/>
        <v>61.379409309699994</v>
      </c>
      <c r="K210" s="13">
        <f t="shared" si="42"/>
        <v>2.5546054289789026</v>
      </c>
      <c r="L210" s="13">
        <f t="shared" si="43"/>
        <v>0</v>
      </c>
      <c r="M210" s="13">
        <f t="shared" si="48"/>
        <v>0.30633416310001244</v>
      </c>
      <c r="N210" s="13">
        <f t="shared" si="44"/>
        <v>0.18992718112200771</v>
      </c>
      <c r="O210" s="13">
        <f t="shared" si="45"/>
        <v>1.5314441595709489</v>
      </c>
      <c r="Q210" s="41">
        <v>20.601139158419858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33.088909383638502</v>
      </c>
      <c r="G211" s="13">
        <f t="shared" si="39"/>
        <v>0</v>
      </c>
      <c r="H211" s="13">
        <f t="shared" si="40"/>
        <v>33.088909383638502</v>
      </c>
      <c r="I211" s="16">
        <f t="shared" si="47"/>
        <v>35.643514812617404</v>
      </c>
      <c r="J211" s="13">
        <f t="shared" si="41"/>
        <v>35.090631254655072</v>
      </c>
      <c r="K211" s="13">
        <f t="shared" si="42"/>
        <v>0.55288355796233191</v>
      </c>
      <c r="L211" s="13">
        <f t="shared" si="43"/>
        <v>0</v>
      </c>
      <c r="M211" s="13">
        <f t="shared" si="48"/>
        <v>0.11640698197800473</v>
      </c>
      <c r="N211" s="13">
        <f t="shared" si="44"/>
        <v>7.217232882636293E-2</v>
      </c>
      <c r="O211" s="13">
        <f t="shared" si="45"/>
        <v>7.217232882636293E-2</v>
      </c>
      <c r="Q211" s="41">
        <v>19.298992833391129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2.5360525676182988</v>
      </c>
      <c r="G212" s="13">
        <f t="shared" si="39"/>
        <v>0</v>
      </c>
      <c r="H212" s="13">
        <f t="shared" si="40"/>
        <v>2.5360525676182988</v>
      </c>
      <c r="I212" s="16">
        <f t="shared" si="47"/>
        <v>3.0889361255806307</v>
      </c>
      <c r="J212" s="13">
        <f t="shared" si="41"/>
        <v>3.0882937621666389</v>
      </c>
      <c r="K212" s="13">
        <f t="shared" si="42"/>
        <v>6.4236341399181995E-4</v>
      </c>
      <c r="L212" s="13">
        <f t="shared" si="43"/>
        <v>0</v>
      </c>
      <c r="M212" s="13">
        <f t="shared" si="48"/>
        <v>4.4234653151641795E-2</v>
      </c>
      <c r="N212" s="13">
        <f t="shared" si="44"/>
        <v>2.7425484954017913E-2</v>
      </c>
      <c r="O212" s="13">
        <f t="shared" si="45"/>
        <v>2.7425484954017913E-2</v>
      </c>
      <c r="Q212" s="41">
        <v>15.350224147613989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178.86768690724759</v>
      </c>
      <c r="G213" s="13">
        <f t="shared" si="39"/>
        <v>23.30001636951657</v>
      </c>
      <c r="H213" s="13">
        <f t="shared" si="40"/>
        <v>155.56767053773103</v>
      </c>
      <c r="I213" s="16">
        <f t="shared" si="47"/>
        <v>155.56831290114502</v>
      </c>
      <c r="J213" s="13">
        <f t="shared" si="41"/>
        <v>90.851411421123402</v>
      </c>
      <c r="K213" s="13">
        <f t="shared" si="42"/>
        <v>64.716901480021619</v>
      </c>
      <c r="L213" s="13">
        <f t="shared" si="43"/>
        <v>29.005504420749336</v>
      </c>
      <c r="M213" s="13">
        <f t="shared" si="48"/>
        <v>29.022313588946957</v>
      </c>
      <c r="N213" s="13">
        <f t="shared" si="44"/>
        <v>17.993834425147114</v>
      </c>
      <c r="O213" s="13">
        <f t="shared" si="45"/>
        <v>41.293850794663683</v>
      </c>
      <c r="Q213" s="41">
        <v>10.940162151612901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53.092333518719023</v>
      </c>
      <c r="G214" s="13">
        <f t="shared" si="39"/>
        <v>2.2494102325660328</v>
      </c>
      <c r="H214" s="13">
        <f t="shared" si="40"/>
        <v>50.842923286152988</v>
      </c>
      <c r="I214" s="16">
        <f t="shared" si="47"/>
        <v>86.554320345425282</v>
      </c>
      <c r="J214" s="13">
        <f t="shared" si="41"/>
        <v>65.657997156047387</v>
      </c>
      <c r="K214" s="13">
        <f t="shared" si="42"/>
        <v>20.896323189377895</v>
      </c>
      <c r="L214" s="13">
        <f t="shared" si="43"/>
        <v>2.3179737755381153</v>
      </c>
      <c r="M214" s="13">
        <f t="shared" si="48"/>
        <v>13.346452939337958</v>
      </c>
      <c r="N214" s="13">
        <f t="shared" si="44"/>
        <v>8.2748008223895333</v>
      </c>
      <c r="O214" s="13">
        <f t="shared" si="45"/>
        <v>10.524211054955567</v>
      </c>
      <c r="Q214" s="41">
        <v>9.3677965360306157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106.4211186095006</v>
      </c>
      <c r="G215" s="13">
        <f t="shared" si="39"/>
        <v>11.174873134986395</v>
      </c>
      <c r="H215" s="13">
        <f t="shared" si="40"/>
        <v>95.246245474514197</v>
      </c>
      <c r="I215" s="16">
        <f t="shared" si="47"/>
        <v>113.82459488835397</v>
      </c>
      <c r="J215" s="13">
        <f t="shared" si="41"/>
        <v>79.984591702287304</v>
      </c>
      <c r="K215" s="13">
        <f t="shared" si="42"/>
        <v>33.840003186066667</v>
      </c>
      <c r="L215" s="13">
        <f t="shared" si="43"/>
        <v>10.200910743697525</v>
      </c>
      <c r="M215" s="13">
        <f t="shared" si="48"/>
        <v>15.272562860645952</v>
      </c>
      <c r="N215" s="13">
        <f t="shared" si="44"/>
        <v>9.4689889736004904</v>
      </c>
      <c r="O215" s="13">
        <f t="shared" si="45"/>
        <v>20.643862108586887</v>
      </c>
      <c r="Q215" s="41">
        <v>11.006382689758629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142.34221269473741</v>
      </c>
      <c r="G216" s="13">
        <f t="shared" si="39"/>
        <v>17.186868197809488</v>
      </c>
      <c r="H216" s="13">
        <f t="shared" si="40"/>
        <v>125.15534449692792</v>
      </c>
      <c r="I216" s="16">
        <f t="shared" si="47"/>
        <v>148.79443693929704</v>
      </c>
      <c r="J216" s="13">
        <f t="shared" si="41"/>
        <v>95.245380344910302</v>
      </c>
      <c r="K216" s="13">
        <f t="shared" si="42"/>
        <v>53.549056594386741</v>
      </c>
      <c r="L216" s="13">
        <f t="shared" si="43"/>
        <v>22.204083393177406</v>
      </c>
      <c r="M216" s="13">
        <f t="shared" si="48"/>
        <v>28.007657280222872</v>
      </c>
      <c r="N216" s="13">
        <f t="shared" si="44"/>
        <v>17.36474751373818</v>
      </c>
      <c r="O216" s="13">
        <f t="shared" si="45"/>
        <v>34.551615711547669</v>
      </c>
      <c r="Q216" s="41">
        <v>12.45094840098953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32.03154071996277</v>
      </c>
      <c r="G217" s="13">
        <f t="shared" si="39"/>
        <v>0</v>
      </c>
      <c r="H217" s="13">
        <f t="shared" si="40"/>
        <v>32.03154071996277</v>
      </c>
      <c r="I217" s="16">
        <f t="shared" si="47"/>
        <v>63.376513921172112</v>
      </c>
      <c r="J217" s="13">
        <f t="shared" si="41"/>
        <v>59.69792422341213</v>
      </c>
      <c r="K217" s="13">
        <f t="shared" si="42"/>
        <v>3.6785896977599819</v>
      </c>
      <c r="L217" s="13">
        <f t="shared" si="43"/>
        <v>0</v>
      </c>
      <c r="M217" s="13">
        <f t="shared" si="48"/>
        <v>10.642909766484692</v>
      </c>
      <c r="N217" s="13">
        <f t="shared" si="44"/>
        <v>6.598604055220509</v>
      </c>
      <c r="O217" s="13">
        <f t="shared" si="45"/>
        <v>6.598604055220509</v>
      </c>
      <c r="Q217" s="41">
        <v>17.63610608539793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95.54162687008052</v>
      </c>
      <c r="G218" s="13">
        <f t="shared" si="39"/>
        <v>9.354008479020921</v>
      </c>
      <c r="H218" s="13">
        <f t="shared" si="40"/>
        <v>86.187618391059601</v>
      </c>
      <c r="I218" s="16">
        <f t="shared" si="47"/>
        <v>89.866208088819576</v>
      </c>
      <c r="J218" s="13">
        <f t="shared" si="41"/>
        <v>77.270691785581903</v>
      </c>
      <c r="K218" s="13">
        <f t="shared" si="42"/>
        <v>12.595516303237673</v>
      </c>
      <c r="L218" s="13">
        <f t="shared" si="43"/>
        <v>0</v>
      </c>
      <c r="M218" s="13">
        <f t="shared" si="48"/>
        <v>4.0443057112641831</v>
      </c>
      <c r="N218" s="13">
        <f t="shared" si="44"/>
        <v>2.5074695409837937</v>
      </c>
      <c r="O218" s="13">
        <f t="shared" si="45"/>
        <v>11.861478020004714</v>
      </c>
      <c r="Q218" s="41">
        <v>15.3412109894071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6.1590825828848077</v>
      </c>
      <c r="G219" s="13">
        <f t="shared" si="39"/>
        <v>0</v>
      </c>
      <c r="H219" s="13">
        <f t="shared" si="40"/>
        <v>6.1590825828848077</v>
      </c>
      <c r="I219" s="16">
        <f t="shared" si="47"/>
        <v>18.75459888612248</v>
      </c>
      <c r="J219" s="13">
        <f t="shared" si="41"/>
        <v>18.692536525525494</v>
      </c>
      <c r="K219" s="13">
        <f t="shared" si="42"/>
        <v>6.206236059698611E-2</v>
      </c>
      <c r="L219" s="13">
        <f t="shared" si="43"/>
        <v>0</v>
      </c>
      <c r="M219" s="13">
        <f t="shared" si="48"/>
        <v>1.5368361702803894</v>
      </c>
      <c r="N219" s="13">
        <f t="shared" si="44"/>
        <v>0.95283842557384146</v>
      </c>
      <c r="O219" s="13">
        <f t="shared" si="45"/>
        <v>0.95283842557384146</v>
      </c>
      <c r="Q219" s="41">
        <v>21.27002434150166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78.884454025860592</v>
      </c>
      <c r="G220" s="13">
        <f t="shared" si="39"/>
        <v>6.5661523891587033</v>
      </c>
      <c r="H220" s="13">
        <f t="shared" si="40"/>
        <v>72.318301636701889</v>
      </c>
      <c r="I220" s="16">
        <f t="shared" si="47"/>
        <v>72.380363997298872</v>
      </c>
      <c r="J220" s="13">
        <f t="shared" si="41"/>
        <v>69.584652248338301</v>
      </c>
      <c r="K220" s="13">
        <f t="shared" si="42"/>
        <v>2.7957117489605707</v>
      </c>
      <c r="L220" s="13">
        <f t="shared" si="43"/>
        <v>0</v>
      </c>
      <c r="M220" s="13">
        <f t="shared" si="48"/>
        <v>0.58399774470654797</v>
      </c>
      <c r="N220" s="13">
        <f t="shared" si="44"/>
        <v>0.36207860171805972</v>
      </c>
      <c r="O220" s="13">
        <f t="shared" si="45"/>
        <v>6.928230990876763</v>
      </c>
      <c r="Q220" s="41">
        <v>22.611802837929101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13.591263838618181</v>
      </c>
      <c r="G221" s="18">
        <f t="shared" si="39"/>
        <v>0</v>
      </c>
      <c r="H221" s="18">
        <f t="shared" si="40"/>
        <v>13.591263838618181</v>
      </c>
      <c r="I221" s="17">
        <f t="shared" si="47"/>
        <v>16.386975587578753</v>
      </c>
      <c r="J221" s="18">
        <f t="shared" si="41"/>
        <v>16.362735415556006</v>
      </c>
      <c r="K221" s="18">
        <f t="shared" si="42"/>
        <v>2.4240172022746975E-2</v>
      </c>
      <c r="L221" s="18">
        <f t="shared" si="43"/>
        <v>0</v>
      </c>
      <c r="M221" s="18">
        <f t="shared" si="48"/>
        <v>0.22191914298848825</v>
      </c>
      <c r="N221" s="18">
        <f t="shared" si="44"/>
        <v>0.13758986865286271</v>
      </c>
      <c r="O221" s="18">
        <f t="shared" si="45"/>
        <v>0.13758986865286271</v>
      </c>
      <c r="P221" s="3"/>
      <c r="Q221" s="42">
        <v>25.099859870967752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46.813695195556178</v>
      </c>
      <c r="G222" s="13">
        <f t="shared" si="39"/>
        <v>1.1985752409998776</v>
      </c>
      <c r="H222" s="13">
        <f t="shared" si="40"/>
        <v>45.615119954556299</v>
      </c>
      <c r="I222" s="16">
        <f t="shared" si="47"/>
        <v>45.639360126579049</v>
      </c>
      <c r="J222" s="13">
        <f t="shared" si="41"/>
        <v>44.949425890339505</v>
      </c>
      <c r="K222" s="13">
        <f t="shared" si="42"/>
        <v>0.68993423623954442</v>
      </c>
      <c r="L222" s="13">
        <f t="shared" si="43"/>
        <v>0</v>
      </c>
      <c r="M222" s="13">
        <f t="shared" si="48"/>
        <v>8.4329274335625537E-2</v>
      </c>
      <c r="N222" s="13">
        <f t="shared" si="44"/>
        <v>5.228415008808783E-2</v>
      </c>
      <c r="O222" s="13">
        <f t="shared" si="45"/>
        <v>1.2508593910879653</v>
      </c>
      <c r="Q222" s="41">
        <v>22.982190704600661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13.37399735491617</v>
      </c>
      <c r="G223" s="13">
        <f t="shared" si="39"/>
        <v>0</v>
      </c>
      <c r="H223" s="13">
        <f t="shared" si="40"/>
        <v>13.37399735491617</v>
      </c>
      <c r="I223" s="16">
        <f t="shared" si="47"/>
        <v>14.063931591155715</v>
      </c>
      <c r="J223" s="13">
        <f t="shared" si="41"/>
        <v>14.024862121002576</v>
      </c>
      <c r="K223" s="13">
        <f t="shared" si="42"/>
        <v>3.9069470153139108E-2</v>
      </c>
      <c r="L223" s="13">
        <f t="shared" si="43"/>
        <v>0</v>
      </c>
      <c r="M223" s="13">
        <f t="shared" si="48"/>
        <v>3.2045124247537707E-2</v>
      </c>
      <c r="N223" s="13">
        <f t="shared" si="44"/>
        <v>1.9867977033473379E-2</v>
      </c>
      <c r="O223" s="13">
        <f t="shared" si="45"/>
        <v>1.9867977033473379E-2</v>
      </c>
      <c r="Q223" s="41">
        <v>18.44605697784419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66.582349219740067</v>
      </c>
      <c r="G224" s="13">
        <f t="shared" si="39"/>
        <v>4.5071896754610243</v>
      </c>
      <c r="H224" s="13">
        <f t="shared" si="40"/>
        <v>62.075159544279046</v>
      </c>
      <c r="I224" s="16">
        <f t="shared" si="47"/>
        <v>62.114229014432183</v>
      </c>
      <c r="J224" s="13">
        <f t="shared" si="41"/>
        <v>56.924566916077723</v>
      </c>
      <c r="K224" s="13">
        <f t="shared" si="42"/>
        <v>5.1896620983544608</v>
      </c>
      <c r="L224" s="13">
        <f t="shared" si="43"/>
        <v>0</v>
      </c>
      <c r="M224" s="13">
        <f t="shared" si="48"/>
        <v>1.2177147214064328E-2</v>
      </c>
      <c r="N224" s="13">
        <f t="shared" si="44"/>
        <v>7.549831272719883E-3</v>
      </c>
      <c r="O224" s="13">
        <f t="shared" si="45"/>
        <v>4.5147395067337444</v>
      </c>
      <c r="Q224" s="41">
        <v>14.451300253200341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115.5868360179583</v>
      </c>
      <c r="G225" s="13">
        <f t="shared" si="39"/>
        <v>12.708909032560202</v>
      </c>
      <c r="H225" s="13">
        <f t="shared" si="40"/>
        <v>102.8779269853981</v>
      </c>
      <c r="I225" s="16">
        <f t="shared" si="47"/>
        <v>108.06758908375257</v>
      </c>
      <c r="J225" s="13">
        <f t="shared" si="41"/>
        <v>80.351243881862487</v>
      </c>
      <c r="K225" s="13">
        <f t="shared" si="42"/>
        <v>27.716345201890078</v>
      </c>
      <c r="L225" s="13">
        <f t="shared" si="43"/>
        <v>6.4714914505614836</v>
      </c>
      <c r="M225" s="13">
        <f t="shared" si="48"/>
        <v>6.4761187665028279</v>
      </c>
      <c r="N225" s="13">
        <f t="shared" si="44"/>
        <v>4.0151936352317534</v>
      </c>
      <c r="O225" s="13">
        <f t="shared" si="45"/>
        <v>16.724102667791954</v>
      </c>
      <c r="Q225" s="41">
        <v>11.99177645161291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82.415003480231348</v>
      </c>
      <c r="G226" s="13">
        <f t="shared" si="39"/>
        <v>7.1570488089159534</v>
      </c>
      <c r="H226" s="13">
        <f t="shared" si="40"/>
        <v>75.257954671315389</v>
      </c>
      <c r="I226" s="16">
        <f t="shared" si="47"/>
        <v>96.50280842264398</v>
      </c>
      <c r="J226" s="13">
        <f t="shared" si="41"/>
        <v>72.641177409695203</v>
      </c>
      <c r="K226" s="13">
        <f t="shared" si="42"/>
        <v>23.861631012948777</v>
      </c>
      <c r="L226" s="13">
        <f t="shared" si="43"/>
        <v>4.1239002717415953</v>
      </c>
      <c r="M226" s="13">
        <f t="shared" si="48"/>
        <v>6.5848254030126689</v>
      </c>
      <c r="N226" s="13">
        <f t="shared" si="44"/>
        <v>4.0825917498678548</v>
      </c>
      <c r="O226" s="13">
        <f t="shared" si="45"/>
        <v>11.239640558783808</v>
      </c>
      <c r="Q226" s="41">
        <v>10.728896990313849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86.71032580289517</v>
      </c>
      <c r="G227" s="13">
        <f t="shared" si="39"/>
        <v>7.8759427417068784</v>
      </c>
      <c r="H227" s="13">
        <f t="shared" si="40"/>
        <v>78.834383061188291</v>
      </c>
      <c r="I227" s="16">
        <f t="shared" si="47"/>
        <v>98.572113802395478</v>
      </c>
      <c r="J227" s="13">
        <f t="shared" si="41"/>
        <v>77.969120413948431</v>
      </c>
      <c r="K227" s="13">
        <f t="shared" si="42"/>
        <v>20.602993388447047</v>
      </c>
      <c r="L227" s="13">
        <f t="shared" si="43"/>
        <v>2.1393305819322661</v>
      </c>
      <c r="M227" s="13">
        <f t="shared" si="48"/>
        <v>4.6415642350770812</v>
      </c>
      <c r="N227" s="13">
        <f t="shared" si="44"/>
        <v>2.8777698257477904</v>
      </c>
      <c r="O227" s="13">
        <f t="shared" si="45"/>
        <v>10.753712567454668</v>
      </c>
      <c r="Q227" s="41">
        <v>12.85427891484529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109.5859004528063</v>
      </c>
      <c r="G228" s="13">
        <f t="shared" si="39"/>
        <v>11.704552235843343</v>
      </c>
      <c r="H228" s="13">
        <f t="shared" si="40"/>
        <v>97.881348216962962</v>
      </c>
      <c r="I228" s="16">
        <f t="shared" si="47"/>
        <v>116.34501102347774</v>
      </c>
      <c r="J228" s="13">
        <f t="shared" si="41"/>
        <v>81.099751216258738</v>
      </c>
      <c r="K228" s="13">
        <f t="shared" si="42"/>
        <v>35.245259807219</v>
      </c>
      <c r="L228" s="13">
        <f t="shared" si="43"/>
        <v>11.056737631527442</v>
      </c>
      <c r="M228" s="13">
        <f t="shared" si="48"/>
        <v>12.820532040856733</v>
      </c>
      <c r="N228" s="13">
        <f t="shared" si="44"/>
        <v>7.9487298653311749</v>
      </c>
      <c r="O228" s="13">
        <f t="shared" si="45"/>
        <v>19.653282101174518</v>
      </c>
      <c r="Q228" s="41">
        <v>11.0971996766927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27.048726474838929</v>
      </c>
      <c r="G229" s="13">
        <f t="shared" si="39"/>
        <v>0</v>
      </c>
      <c r="H229" s="13">
        <f t="shared" si="40"/>
        <v>27.048726474838929</v>
      </c>
      <c r="I229" s="16">
        <f t="shared" si="47"/>
        <v>51.237248650530489</v>
      </c>
      <c r="J229" s="13">
        <f t="shared" si="41"/>
        <v>48.861383743095509</v>
      </c>
      <c r="K229" s="13">
        <f t="shared" si="42"/>
        <v>2.3758649074349805</v>
      </c>
      <c r="L229" s="13">
        <f t="shared" si="43"/>
        <v>0</v>
      </c>
      <c r="M229" s="13">
        <f t="shared" si="48"/>
        <v>4.8718021755255583</v>
      </c>
      <c r="N229" s="13">
        <f t="shared" si="44"/>
        <v>3.0205173488258463</v>
      </c>
      <c r="O229" s="13">
        <f t="shared" si="45"/>
        <v>3.0205173488258463</v>
      </c>
      <c r="Q229" s="41">
        <v>16.34310342153681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75.228110838913096</v>
      </c>
      <c r="G230" s="13">
        <f t="shared" si="39"/>
        <v>5.9542022872003804</v>
      </c>
      <c r="H230" s="13">
        <f t="shared" si="40"/>
        <v>69.273908551712722</v>
      </c>
      <c r="I230" s="16">
        <f t="shared" si="47"/>
        <v>71.649773459147696</v>
      </c>
      <c r="J230" s="13">
        <f t="shared" si="41"/>
        <v>67.563939947727135</v>
      </c>
      <c r="K230" s="13">
        <f t="shared" si="42"/>
        <v>4.0858335114205602</v>
      </c>
      <c r="L230" s="13">
        <f t="shared" si="43"/>
        <v>0</v>
      </c>
      <c r="M230" s="13">
        <f t="shared" si="48"/>
        <v>1.8512848266997119</v>
      </c>
      <c r="N230" s="13">
        <f t="shared" si="44"/>
        <v>1.1477965925538214</v>
      </c>
      <c r="O230" s="13">
        <f t="shared" si="45"/>
        <v>7.101998879754202</v>
      </c>
      <c r="Q230" s="41">
        <v>19.507326449157951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30.716147257765329</v>
      </c>
      <c r="G231" s="13">
        <f t="shared" si="39"/>
        <v>0</v>
      </c>
      <c r="H231" s="13">
        <f t="shared" si="40"/>
        <v>30.716147257765329</v>
      </c>
      <c r="I231" s="16">
        <f t="shared" si="47"/>
        <v>34.801980769185889</v>
      </c>
      <c r="J231" s="13">
        <f t="shared" si="41"/>
        <v>34.359721256417316</v>
      </c>
      <c r="K231" s="13">
        <f t="shared" si="42"/>
        <v>0.44225951276857245</v>
      </c>
      <c r="L231" s="13">
        <f t="shared" si="43"/>
        <v>0</v>
      </c>
      <c r="M231" s="13">
        <f t="shared" si="48"/>
        <v>0.70348823414589057</v>
      </c>
      <c r="N231" s="13">
        <f t="shared" si="44"/>
        <v>0.43616270517045214</v>
      </c>
      <c r="O231" s="13">
        <f t="shared" si="45"/>
        <v>0.43616270517045214</v>
      </c>
      <c r="Q231" s="41">
        <v>20.399150373273709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25.59264778398191</v>
      </c>
      <c r="G232" s="13">
        <f t="shared" si="39"/>
        <v>0</v>
      </c>
      <c r="H232" s="13">
        <f t="shared" si="40"/>
        <v>25.59264778398191</v>
      </c>
      <c r="I232" s="16">
        <f t="shared" si="47"/>
        <v>26.034907296750482</v>
      </c>
      <c r="J232" s="13">
        <f t="shared" si="41"/>
        <v>25.907812472105025</v>
      </c>
      <c r="K232" s="13">
        <f t="shared" si="42"/>
        <v>0.12709482464545729</v>
      </c>
      <c r="L232" s="13">
        <f t="shared" si="43"/>
        <v>0</v>
      </c>
      <c r="M232" s="13">
        <f t="shared" si="48"/>
        <v>0.26732552897543843</v>
      </c>
      <c r="N232" s="13">
        <f t="shared" si="44"/>
        <v>0.16574182796477183</v>
      </c>
      <c r="O232" s="13">
        <f t="shared" si="45"/>
        <v>0.16574182796477183</v>
      </c>
      <c r="Q232" s="41">
        <v>23.147133995421061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141.40393680178369</v>
      </c>
      <c r="G233" s="18">
        <f t="shared" si="39"/>
        <v>17.029832055685908</v>
      </c>
      <c r="H233" s="18">
        <f t="shared" si="40"/>
        <v>124.37410474609777</v>
      </c>
      <c r="I233" s="17">
        <f t="shared" si="47"/>
        <v>124.50119957074322</v>
      </c>
      <c r="J233" s="18">
        <f t="shared" si="41"/>
        <v>114.16256688061125</v>
      </c>
      <c r="K233" s="18">
        <f t="shared" si="42"/>
        <v>10.338632690131973</v>
      </c>
      <c r="L233" s="18">
        <f t="shared" si="43"/>
        <v>0</v>
      </c>
      <c r="M233" s="18">
        <f t="shared" si="48"/>
        <v>0.1015837010106666</v>
      </c>
      <c r="N233" s="18">
        <f t="shared" si="44"/>
        <v>6.29818946266133E-2</v>
      </c>
      <c r="O233" s="18">
        <f t="shared" si="45"/>
        <v>17.092813950312522</v>
      </c>
      <c r="P233" s="3"/>
      <c r="Q233" s="42">
        <v>24.376136870967741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23.891296422463959</v>
      </c>
      <c r="G234" s="13">
        <f t="shared" si="39"/>
        <v>0</v>
      </c>
      <c r="H234" s="13">
        <f t="shared" si="40"/>
        <v>23.891296422463959</v>
      </c>
      <c r="I234" s="16">
        <f t="shared" si="47"/>
        <v>34.229929112595933</v>
      </c>
      <c r="J234" s="13">
        <f t="shared" si="41"/>
        <v>33.81579585305191</v>
      </c>
      <c r="K234" s="13">
        <f t="shared" si="42"/>
        <v>0.41413325954402325</v>
      </c>
      <c r="L234" s="13">
        <f t="shared" si="43"/>
        <v>0</v>
      </c>
      <c r="M234" s="13">
        <f t="shared" si="48"/>
        <v>3.8601806384053305E-2</v>
      </c>
      <c r="N234" s="13">
        <f t="shared" si="44"/>
        <v>2.393311995811305E-2</v>
      </c>
      <c r="O234" s="13">
        <f t="shared" si="45"/>
        <v>2.393311995811305E-2</v>
      </c>
      <c r="Q234" s="41">
        <v>20.51857931206133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86.732403949485786</v>
      </c>
      <c r="G235" s="13">
        <f t="shared" si="39"/>
        <v>7.8796378882963474</v>
      </c>
      <c r="H235" s="13">
        <f t="shared" si="40"/>
        <v>78.852766061189442</v>
      </c>
      <c r="I235" s="16">
        <f t="shared" si="47"/>
        <v>79.266899320733472</v>
      </c>
      <c r="J235" s="13">
        <f t="shared" si="41"/>
        <v>72.075475385870874</v>
      </c>
      <c r="K235" s="13">
        <f t="shared" si="42"/>
        <v>7.1914239348625983</v>
      </c>
      <c r="L235" s="13">
        <f t="shared" si="43"/>
        <v>0</v>
      </c>
      <c r="M235" s="13">
        <f t="shared" si="48"/>
        <v>1.4668686425940256E-2</v>
      </c>
      <c r="N235" s="13">
        <f t="shared" si="44"/>
        <v>9.0945855840829579E-3</v>
      </c>
      <c r="O235" s="13">
        <f t="shared" si="45"/>
        <v>7.8887324738804301</v>
      </c>
      <c r="Q235" s="41">
        <v>17.261648619442848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19.093548389999999</v>
      </c>
      <c r="G236" s="13">
        <f t="shared" si="39"/>
        <v>0</v>
      </c>
      <c r="H236" s="13">
        <f t="shared" si="40"/>
        <v>19.093548389999999</v>
      </c>
      <c r="I236" s="16">
        <f t="shared" si="47"/>
        <v>26.284972324862597</v>
      </c>
      <c r="J236" s="13">
        <f t="shared" si="41"/>
        <v>25.830797035499067</v>
      </c>
      <c r="K236" s="13">
        <f t="shared" si="42"/>
        <v>0.4541752893635298</v>
      </c>
      <c r="L236" s="13">
        <f t="shared" si="43"/>
        <v>0</v>
      </c>
      <c r="M236" s="13">
        <f t="shared" si="48"/>
        <v>5.5741008418572977E-3</v>
      </c>
      <c r="N236" s="13">
        <f t="shared" si="44"/>
        <v>3.4559425219515246E-3</v>
      </c>
      <c r="O236" s="13">
        <f t="shared" si="45"/>
        <v>3.4559425219515246E-3</v>
      </c>
      <c r="Q236" s="41">
        <v>14.174499859837789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31.5131545342641</v>
      </c>
      <c r="G237" s="13">
        <f t="shared" si="39"/>
        <v>0</v>
      </c>
      <c r="H237" s="13">
        <f t="shared" si="40"/>
        <v>31.5131545342641</v>
      </c>
      <c r="I237" s="16">
        <f t="shared" si="47"/>
        <v>31.96732982362763</v>
      </c>
      <c r="J237" s="13">
        <f t="shared" si="41"/>
        <v>30.932000129098149</v>
      </c>
      <c r="K237" s="13">
        <f t="shared" si="42"/>
        <v>1.0353296945294801</v>
      </c>
      <c r="L237" s="13">
        <f t="shared" si="43"/>
        <v>0</v>
      </c>
      <c r="M237" s="13">
        <f t="shared" si="48"/>
        <v>2.1181583199057731E-3</v>
      </c>
      <c r="N237" s="13">
        <f t="shared" si="44"/>
        <v>1.3132581583415793E-3</v>
      </c>
      <c r="O237" s="13">
        <f t="shared" si="45"/>
        <v>1.3132581583415793E-3</v>
      </c>
      <c r="Q237" s="41">
        <v>12.279498621548569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81.995793962459089</v>
      </c>
      <c r="G238" s="13">
        <f t="shared" si="39"/>
        <v>7.0868870943213222</v>
      </c>
      <c r="H238" s="13">
        <f t="shared" si="40"/>
        <v>74.908906868137763</v>
      </c>
      <c r="I238" s="16">
        <f t="shared" si="47"/>
        <v>75.944236562667243</v>
      </c>
      <c r="J238" s="13">
        <f t="shared" si="41"/>
        <v>63.918291418797828</v>
      </c>
      <c r="K238" s="13">
        <f t="shared" si="42"/>
        <v>12.025945143869414</v>
      </c>
      <c r="L238" s="13">
        <f t="shared" si="43"/>
        <v>0</v>
      </c>
      <c r="M238" s="13">
        <f t="shared" si="48"/>
        <v>8.0490016156419377E-4</v>
      </c>
      <c r="N238" s="13">
        <f t="shared" si="44"/>
        <v>4.9903810016980012E-4</v>
      </c>
      <c r="O238" s="13">
        <f t="shared" si="45"/>
        <v>7.087386132421492</v>
      </c>
      <c r="Q238" s="41">
        <v>11.769436151612901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10.388450893877041</v>
      </c>
      <c r="G239" s="13">
        <f t="shared" si="39"/>
        <v>0</v>
      </c>
      <c r="H239" s="13">
        <f t="shared" si="40"/>
        <v>10.388450893877041</v>
      </c>
      <c r="I239" s="16">
        <f t="shared" si="47"/>
        <v>22.414396037746457</v>
      </c>
      <c r="J239" s="13">
        <f t="shared" si="41"/>
        <v>22.094485538840978</v>
      </c>
      <c r="K239" s="13">
        <f t="shared" si="42"/>
        <v>0.31991049890547885</v>
      </c>
      <c r="L239" s="13">
        <f t="shared" si="43"/>
        <v>0</v>
      </c>
      <c r="M239" s="13">
        <f t="shared" si="48"/>
        <v>3.0586206139439364E-4</v>
      </c>
      <c r="N239" s="13">
        <f t="shared" si="44"/>
        <v>1.8963447806452405E-4</v>
      </c>
      <c r="O239" s="13">
        <f t="shared" si="45"/>
        <v>1.8963447806452405E-4</v>
      </c>
      <c r="Q239" s="41">
        <v>13.283663641141031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6.4502473740913597</v>
      </c>
      <c r="G240" s="13">
        <f t="shared" si="39"/>
        <v>0</v>
      </c>
      <c r="H240" s="13">
        <f t="shared" si="40"/>
        <v>6.4502473740913597</v>
      </c>
      <c r="I240" s="16">
        <f t="shared" si="47"/>
        <v>6.7701578729968386</v>
      </c>
      <c r="J240" s="13">
        <f t="shared" si="41"/>
        <v>6.7642644610996401</v>
      </c>
      <c r="K240" s="13">
        <f t="shared" si="42"/>
        <v>5.8934118971984972E-3</v>
      </c>
      <c r="L240" s="13">
        <f t="shared" si="43"/>
        <v>0</v>
      </c>
      <c r="M240" s="13">
        <f t="shared" si="48"/>
        <v>1.1622758332986959E-4</v>
      </c>
      <c r="N240" s="13">
        <f t="shared" si="44"/>
        <v>7.2061101664519143E-5</v>
      </c>
      <c r="O240" s="13">
        <f t="shared" si="45"/>
        <v>7.2061101664519143E-5</v>
      </c>
      <c r="Q240" s="41">
        <v>16.326358119503961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39.829276891132949</v>
      </c>
      <c r="G241" s="13">
        <f t="shared" si="39"/>
        <v>2.961618136641098E-2</v>
      </c>
      <c r="H241" s="13">
        <f t="shared" si="40"/>
        <v>39.799660709766535</v>
      </c>
      <c r="I241" s="16">
        <f t="shared" si="47"/>
        <v>39.805554121663732</v>
      </c>
      <c r="J241" s="13">
        <f t="shared" si="41"/>
        <v>38.730676238547076</v>
      </c>
      <c r="K241" s="13">
        <f t="shared" si="42"/>
        <v>1.0748778831166561</v>
      </c>
      <c r="L241" s="13">
        <f t="shared" si="43"/>
        <v>0</v>
      </c>
      <c r="M241" s="13">
        <f t="shared" si="48"/>
        <v>4.4166481665350451E-5</v>
      </c>
      <c r="N241" s="13">
        <f t="shared" si="44"/>
        <v>2.7383218632517281E-5</v>
      </c>
      <c r="O241" s="13">
        <f t="shared" si="45"/>
        <v>2.9643564585043497E-2</v>
      </c>
      <c r="Q241" s="41">
        <v>16.813486196637768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21.488389484942179</v>
      </c>
      <c r="G242" s="13">
        <f t="shared" si="39"/>
        <v>0</v>
      </c>
      <c r="H242" s="13">
        <f t="shared" si="40"/>
        <v>21.488389484942179</v>
      </c>
      <c r="I242" s="16">
        <f t="shared" si="47"/>
        <v>22.563267368058835</v>
      </c>
      <c r="J242" s="13">
        <f t="shared" si="41"/>
        <v>22.385163838043287</v>
      </c>
      <c r="K242" s="13">
        <f t="shared" si="42"/>
        <v>0.17810353001554802</v>
      </c>
      <c r="L242" s="13">
        <f t="shared" si="43"/>
        <v>0</v>
      </c>
      <c r="M242" s="13">
        <f t="shared" si="48"/>
        <v>1.678326303283317E-5</v>
      </c>
      <c r="N242" s="13">
        <f t="shared" si="44"/>
        <v>1.0405623080356566E-5</v>
      </c>
      <c r="O242" s="13">
        <f t="shared" si="45"/>
        <v>1.0405623080356566E-5</v>
      </c>
      <c r="Q242" s="41">
        <v>17.691746422045242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19.584647069601669</v>
      </c>
      <c r="G243" s="13">
        <f t="shared" si="39"/>
        <v>0</v>
      </c>
      <c r="H243" s="13">
        <f t="shared" si="40"/>
        <v>19.584647069601669</v>
      </c>
      <c r="I243" s="16">
        <f t="shared" si="47"/>
        <v>19.762750599617217</v>
      </c>
      <c r="J243" s="13">
        <f t="shared" si="41"/>
        <v>19.658547829247855</v>
      </c>
      <c r="K243" s="13">
        <f t="shared" si="42"/>
        <v>0.10420277036936199</v>
      </c>
      <c r="L243" s="13">
        <f t="shared" si="43"/>
        <v>0</v>
      </c>
      <c r="M243" s="13">
        <f t="shared" si="48"/>
        <v>6.3776399524766041E-6</v>
      </c>
      <c r="N243" s="13">
        <f t="shared" si="44"/>
        <v>3.9541367705354944E-6</v>
      </c>
      <c r="O243" s="13">
        <f t="shared" si="45"/>
        <v>3.9541367705354944E-6</v>
      </c>
      <c r="Q243" s="41">
        <v>18.699045410356408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13.66254642356486</v>
      </c>
      <c r="G244" s="13">
        <f t="shared" si="39"/>
        <v>0</v>
      </c>
      <c r="H244" s="13">
        <f t="shared" si="40"/>
        <v>13.66254642356486</v>
      </c>
      <c r="I244" s="16">
        <f t="shared" si="47"/>
        <v>13.766749193934222</v>
      </c>
      <c r="J244" s="13">
        <f t="shared" si="41"/>
        <v>13.750133088336909</v>
      </c>
      <c r="K244" s="13">
        <f t="shared" si="42"/>
        <v>1.661610559731308E-2</v>
      </c>
      <c r="L244" s="13">
        <f t="shared" si="43"/>
        <v>0</v>
      </c>
      <c r="M244" s="13">
        <f t="shared" si="48"/>
        <v>2.4235031819411097E-6</v>
      </c>
      <c r="N244" s="13">
        <f t="shared" si="44"/>
        <v>1.502571972803488E-6</v>
      </c>
      <c r="O244" s="13">
        <f t="shared" si="45"/>
        <v>1.502571972803488E-6</v>
      </c>
      <c r="Q244" s="41">
        <v>24.06336175609108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7.1313108653637372</v>
      </c>
      <c r="G245" s="18">
        <f t="shared" si="39"/>
        <v>0</v>
      </c>
      <c r="H245" s="18">
        <f t="shared" si="40"/>
        <v>7.1313108653637372</v>
      </c>
      <c r="I245" s="17">
        <f t="shared" si="47"/>
        <v>7.1479269709610502</v>
      </c>
      <c r="J245" s="18">
        <f t="shared" si="41"/>
        <v>7.145890482349933</v>
      </c>
      <c r="K245" s="18">
        <f t="shared" si="42"/>
        <v>2.0364886111172709E-3</v>
      </c>
      <c r="L245" s="18">
        <f t="shared" si="43"/>
        <v>0</v>
      </c>
      <c r="M245" s="18">
        <f t="shared" si="48"/>
        <v>9.2093120913762165E-7</v>
      </c>
      <c r="N245" s="18">
        <f t="shared" si="44"/>
        <v>5.7097734966532544E-7</v>
      </c>
      <c r="O245" s="18">
        <f t="shared" si="45"/>
        <v>5.7097734966532544E-7</v>
      </c>
      <c r="P245" s="3"/>
      <c r="Q245" s="42">
        <v>25.024999870967751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47.477197857299053</v>
      </c>
      <c r="G246" s="13">
        <f t="shared" si="39"/>
        <v>1.309623493514201</v>
      </c>
      <c r="H246" s="13">
        <f t="shared" si="40"/>
        <v>46.167574363784851</v>
      </c>
      <c r="I246" s="16">
        <f t="shared" si="47"/>
        <v>46.169610852395969</v>
      </c>
      <c r="J246" s="13">
        <f t="shared" si="41"/>
        <v>45.398980927432852</v>
      </c>
      <c r="K246" s="13">
        <f t="shared" si="42"/>
        <v>0.77062992496311722</v>
      </c>
      <c r="L246" s="13">
        <f t="shared" si="43"/>
        <v>0</v>
      </c>
      <c r="M246" s="13">
        <f t="shared" si="48"/>
        <v>3.499538594722962E-7</v>
      </c>
      <c r="N246" s="13">
        <f t="shared" si="44"/>
        <v>2.1697139287282365E-7</v>
      </c>
      <c r="O246" s="13">
        <f t="shared" si="45"/>
        <v>1.3096237104855939</v>
      </c>
      <c r="Q246" s="41">
        <v>22.425871214835489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12.660513991724409</v>
      </c>
      <c r="G247" s="13">
        <f t="shared" si="39"/>
        <v>0</v>
      </c>
      <c r="H247" s="13">
        <f t="shared" si="40"/>
        <v>12.660513991724409</v>
      </c>
      <c r="I247" s="16">
        <f t="shared" si="47"/>
        <v>13.431143916687526</v>
      </c>
      <c r="J247" s="13">
        <f t="shared" si="41"/>
        <v>13.385432623967379</v>
      </c>
      <c r="K247" s="13">
        <f t="shared" si="42"/>
        <v>4.5711292720147512E-2</v>
      </c>
      <c r="L247" s="13">
        <f t="shared" si="43"/>
        <v>0</v>
      </c>
      <c r="M247" s="13">
        <f t="shared" si="48"/>
        <v>1.3298246659947255E-7</v>
      </c>
      <c r="N247" s="13">
        <f t="shared" si="44"/>
        <v>8.244912929167298E-8</v>
      </c>
      <c r="O247" s="13">
        <f t="shared" si="45"/>
        <v>8.244912929167298E-8</v>
      </c>
      <c r="Q247" s="41">
        <v>16.346559760064629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5.8105872414221098</v>
      </c>
      <c r="G248" s="13">
        <f t="shared" si="39"/>
        <v>0</v>
      </c>
      <c r="H248" s="13">
        <f t="shared" si="40"/>
        <v>5.8105872414221098</v>
      </c>
      <c r="I248" s="16">
        <f t="shared" si="47"/>
        <v>5.8562985341422573</v>
      </c>
      <c r="J248" s="13">
        <f t="shared" si="41"/>
        <v>5.8513615665426126</v>
      </c>
      <c r="K248" s="13">
        <f t="shared" si="42"/>
        <v>4.9369675996446816E-3</v>
      </c>
      <c r="L248" s="13">
        <f t="shared" si="43"/>
        <v>0</v>
      </c>
      <c r="M248" s="13">
        <f t="shared" si="48"/>
        <v>5.0533337307799569E-8</v>
      </c>
      <c r="N248" s="13">
        <f t="shared" si="44"/>
        <v>3.1330669130835735E-8</v>
      </c>
      <c r="O248" s="13">
        <f t="shared" si="45"/>
        <v>3.1330669130835735E-8</v>
      </c>
      <c r="Q248" s="41">
        <v>14.47911770952045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21.862924815474351</v>
      </c>
      <c r="G249" s="13">
        <f t="shared" si="39"/>
        <v>0</v>
      </c>
      <c r="H249" s="13">
        <f t="shared" si="40"/>
        <v>21.862924815474351</v>
      </c>
      <c r="I249" s="16">
        <f t="shared" si="47"/>
        <v>21.867861783073995</v>
      </c>
      <c r="J249" s="13">
        <f t="shared" si="41"/>
        <v>21.593291358029134</v>
      </c>
      <c r="K249" s="13">
        <f t="shared" si="42"/>
        <v>0.2745704250448604</v>
      </c>
      <c r="L249" s="13">
        <f t="shared" si="43"/>
        <v>0</v>
      </c>
      <c r="M249" s="13">
        <f t="shared" si="48"/>
        <v>1.9202668176963834E-8</v>
      </c>
      <c r="N249" s="13">
        <f t="shared" si="44"/>
        <v>1.1905654269717578E-8</v>
      </c>
      <c r="O249" s="13">
        <f t="shared" si="45"/>
        <v>1.1905654269717578E-8</v>
      </c>
      <c r="Q249" s="41">
        <v>13.874635916192499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7.9004977143320856</v>
      </c>
      <c r="G250" s="13">
        <f t="shared" si="39"/>
        <v>0</v>
      </c>
      <c r="H250" s="13">
        <f t="shared" si="40"/>
        <v>7.9004977143320856</v>
      </c>
      <c r="I250" s="16">
        <f t="shared" si="47"/>
        <v>8.1750681393769469</v>
      </c>
      <c r="J250" s="13">
        <f t="shared" si="41"/>
        <v>8.1600274812040254</v>
      </c>
      <c r="K250" s="13">
        <f t="shared" si="42"/>
        <v>1.5040658172921439E-2</v>
      </c>
      <c r="L250" s="13">
        <f t="shared" si="43"/>
        <v>0</v>
      </c>
      <c r="M250" s="13">
        <f t="shared" si="48"/>
        <v>7.2970139072462562E-9</v>
      </c>
      <c r="N250" s="13">
        <f t="shared" si="44"/>
        <v>4.5241486224926786E-9</v>
      </c>
      <c r="O250" s="13">
        <f t="shared" si="45"/>
        <v>4.5241486224926786E-9</v>
      </c>
      <c r="Q250" s="41">
        <v>13.648988596848559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266.10283240690211</v>
      </c>
      <c r="G251" s="13">
        <f t="shared" si="39"/>
        <v>37.900275003178947</v>
      </c>
      <c r="H251" s="13">
        <f t="shared" si="40"/>
        <v>228.20255740372318</v>
      </c>
      <c r="I251" s="16">
        <f t="shared" si="47"/>
        <v>228.2175980618961</v>
      </c>
      <c r="J251" s="13">
        <f t="shared" si="41"/>
        <v>101.63954808520154</v>
      </c>
      <c r="K251" s="13">
        <f t="shared" si="42"/>
        <v>126.57804997669456</v>
      </c>
      <c r="L251" s="13">
        <f t="shared" si="43"/>
        <v>66.680071043376827</v>
      </c>
      <c r="M251" s="13">
        <f t="shared" si="48"/>
        <v>66.680071046149692</v>
      </c>
      <c r="N251" s="13">
        <f t="shared" si="44"/>
        <v>41.341644048612807</v>
      </c>
      <c r="O251" s="13">
        <f t="shared" si="45"/>
        <v>79.241919051791754</v>
      </c>
      <c r="Q251" s="41">
        <v>11.15107738110432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156.89927656317889</v>
      </c>
      <c r="G252" s="13">
        <f t="shared" si="39"/>
        <v>19.623235973763151</v>
      </c>
      <c r="H252" s="13">
        <f t="shared" si="40"/>
        <v>137.27604058941574</v>
      </c>
      <c r="I252" s="16">
        <f t="shared" si="47"/>
        <v>197.17401952273349</v>
      </c>
      <c r="J252" s="13">
        <f t="shared" si="41"/>
        <v>104.30966499035986</v>
      </c>
      <c r="K252" s="13">
        <f t="shared" si="42"/>
        <v>92.864354532373625</v>
      </c>
      <c r="L252" s="13">
        <f t="shared" si="43"/>
        <v>46.147816211729882</v>
      </c>
      <c r="M252" s="13">
        <f t="shared" si="48"/>
        <v>71.486243209266775</v>
      </c>
      <c r="N252" s="13">
        <f t="shared" si="44"/>
        <v>44.321470789745398</v>
      </c>
      <c r="O252" s="13">
        <f t="shared" si="45"/>
        <v>63.944706763508549</v>
      </c>
      <c r="Q252" s="41">
        <v>12.3256904516129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46.821996217427859</v>
      </c>
      <c r="G253" s="13">
        <f t="shared" si="39"/>
        <v>1.1999645556569007</v>
      </c>
      <c r="H253" s="13">
        <f t="shared" si="40"/>
        <v>45.622031661770961</v>
      </c>
      <c r="I253" s="16">
        <f t="shared" si="47"/>
        <v>92.338569982414697</v>
      </c>
      <c r="J253" s="13">
        <f t="shared" si="41"/>
        <v>75.867475804529704</v>
      </c>
      <c r="K253" s="13">
        <f t="shared" si="42"/>
        <v>16.471094177884993</v>
      </c>
      <c r="L253" s="13">
        <f t="shared" si="43"/>
        <v>0</v>
      </c>
      <c r="M253" s="13">
        <f t="shared" si="48"/>
        <v>27.164772419521377</v>
      </c>
      <c r="N253" s="13">
        <f t="shared" si="44"/>
        <v>16.842158900103254</v>
      </c>
      <c r="O253" s="13">
        <f t="shared" si="45"/>
        <v>18.042123455760155</v>
      </c>
      <c r="Q253" s="41">
        <v>13.487409167105911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31.962855234165431</v>
      </c>
      <c r="G254" s="13">
        <f t="shared" si="39"/>
        <v>0</v>
      </c>
      <c r="H254" s="13">
        <f t="shared" si="40"/>
        <v>31.962855234165431</v>
      </c>
      <c r="I254" s="16">
        <f t="shared" si="47"/>
        <v>48.433949412050424</v>
      </c>
      <c r="J254" s="13">
        <f t="shared" si="41"/>
        <v>47.048911052102852</v>
      </c>
      <c r="K254" s="13">
        <f t="shared" si="42"/>
        <v>1.385038359947572</v>
      </c>
      <c r="L254" s="13">
        <f t="shared" si="43"/>
        <v>0</v>
      </c>
      <c r="M254" s="13">
        <f t="shared" si="48"/>
        <v>10.322613519418123</v>
      </c>
      <c r="N254" s="13">
        <f t="shared" si="44"/>
        <v>6.4000203820392363</v>
      </c>
      <c r="O254" s="13">
        <f t="shared" si="45"/>
        <v>6.4000203820392363</v>
      </c>
      <c r="Q254" s="41">
        <v>19.167812913406731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61.077227108633657</v>
      </c>
      <c r="G255" s="13">
        <f t="shared" si="39"/>
        <v>3.5858155415419684</v>
      </c>
      <c r="H255" s="13">
        <f t="shared" si="40"/>
        <v>57.491411567091689</v>
      </c>
      <c r="I255" s="16">
        <f t="shared" si="47"/>
        <v>58.876449927039261</v>
      </c>
      <c r="J255" s="13">
        <f t="shared" si="41"/>
        <v>57.195518343683737</v>
      </c>
      <c r="K255" s="13">
        <f t="shared" si="42"/>
        <v>1.6809315833555232</v>
      </c>
      <c r="L255" s="13">
        <f t="shared" si="43"/>
        <v>0</v>
      </c>
      <c r="M255" s="13">
        <f t="shared" si="48"/>
        <v>3.9225931373788869</v>
      </c>
      <c r="N255" s="13">
        <f t="shared" si="44"/>
        <v>2.4320077451749098</v>
      </c>
      <c r="O255" s="13">
        <f t="shared" si="45"/>
        <v>6.0178232867168777</v>
      </c>
      <c r="Q255" s="41">
        <v>21.93830328751914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12.55695529738764</v>
      </c>
      <c r="G256" s="13">
        <f t="shared" si="39"/>
        <v>0</v>
      </c>
      <c r="H256" s="13">
        <f t="shared" si="40"/>
        <v>12.55695529738764</v>
      </c>
      <c r="I256" s="16">
        <f t="shared" si="47"/>
        <v>14.237886880743163</v>
      </c>
      <c r="J256" s="13">
        <f t="shared" si="41"/>
        <v>14.221205916544641</v>
      </c>
      <c r="K256" s="13">
        <f t="shared" si="42"/>
        <v>1.668096419852283E-2</v>
      </c>
      <c r="L256" s="13">
        <f t="shared" si="43"/>
        <v>0</v>
      </c>
      <c r="M256" s="13">
        <f t="shared" si="48"/>
        <v>1.4905853922039771</v>
      </c>
      <c r="N256" s="13">
        <f t="shared" si="44"/>
        <v>0.92416294316646586</v>
      </c>
      <c r="O256" s="13">
        <f t="shared" si="45"/>
        <v>0.92416294316646586</v>
      </c>
      <c r="Q256" s="41">
        <v>24.758505870967749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19.093548389999999</v>
      </c>
      <c r="G257" s="18">
        <f t="shared" si="39"/>
        <v>0</v>
      </c>
      <c r="H257" s="18">
        <f t="shared" si="40"/>
        <v>19.093548389999999</v>
      </c>
      <c r="I257" s="17">
        <f t="shared" si="47"/>
        <v>19.110229354198523</v>
      </c>
      <c r="J257" s="18">
        <f t="shared" si="41"/>
        <v>19.067877955461668</v>
      </c>
      <c r="K257" s="18">
        <f t="shared" si="42"/>
        <v>4.2351398736855117E-2</v>
      </c>
      <c r="L257" s="18">
        <f t="shared" si="43"/>
        <v>0</v>
      </c>
      <c r="M257" s="18">
        <f t="shared" si="48"/>
        <v>0.56642244903751127</v>
      </c>
      <c r="N257" s="18">
        <f t="shared" si="44"/>
        <v>0.35118191840325697</v>
      </c>
      <c r="O257" s="18">
        <f t="shared" si="45"/>
        <v>0.35118191840325697</v>
      </c>
      <c r="P257" s="3"/>
      <c r="Q257" s="42">
        <v>24.397716932546729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74.079541156570372</v>
      </c>
      <c r="G258" s="13">
        <f t="shared" si="39"/>
        <v>5.7619699670163822</v>
      </c>
      <c r="H258" s="13">
        <f t="shared" si="40"/>
        <v>68.317571189553988</v>
      </c>
      <c r="I258" s="16">
        <f t="shared" si="47"/>
        <v>68.359922588290843</v>
      </c>
      <c r="J258" s="13">
        <f t="shared" si="41"/>
        <v>65.943594360873107</v>
      </c>
      <c r="K258" s="13">
        <f t="shared" si="42"/>
        <v>2.4163282274177362</v>
      </c>
      <c r="L258" s="13">
        <f t="shared" si="43"/>
        <v>0</v>
      </c>
      <c r="M258" s="13">
        <f t="shared" si="48"/>
        <v>0.2152405306342543</v>
      </c>
      <c r="N258" s="13">
        <f t="shared" si="44"/>
        <v>0.13344912899323766</v>
      </c>
      <c r="O258" s="13">
        <f t="shared" si="45"/>
        <v>5.8954190960096202</v>
      </c>
      <c r="Q258" s="41">
        <v>22.466580299521361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14.818888291222841</v>
      </c>
      <c r="G259" s="13">
        <f t="shared" si="39"/>
        <v>0</v>
      </c>
      <c r="H259" s="13">
        <f t="shared" si="40"/>
        <v>14.818888291222841</v>
      </c>
      <c r="I259" s="16">
        <f t="shared" si="47"/>
        <v>17.235216518640577</v>
      </c>
      <c r="J259" s="13">
        <f t="shared" si="41"/>
        <v>17.170514611729814</v>
      </c>
      <c r="K259" s="13">
        <f t="shared" si="42"/>
        <v>6.470190691076283E-2</v>
      </c>
      <c r="L259" s="13">
        <f t="shared" si="43"/>
        <v>0</v>
      </c>
      <c r="M259" s="13">
        <f t="shared" si="48"/>
        <v>8.1791401641016642E-2</v>
      </c>
      <c r="N259" s="13">
        <f t="shared" si="44"/>
        <v>5.0710669017430321E-2</v>
      </c>
      <c r="O259" s="13">
        <f t="shared" si="45"/>
        <v>5.0710669017430321E-2</v>
      </c>
      <c r="Q259" s="41">
        <v>19.181478676028458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3.15966389725466</v>
      </c>
      <c r="G260" s="13">
        <f t="shared" si="39"/>
        <v>0</v>
      </c>
      <c r="H260" s="13">
        <f t="shared" si="40"/>
        <v>3.15966389725466</v>
      </c>
      <c r="I260" s="16">
        <f t="shared" si="47"/>
        <v>3.2243658041654228</v>
      </c>
      <c r="J260" s="13">
        <f t="shared" si="41"/>
        <v>3.2236919197163023</v>
      </c>
      <c r="K260" s="13">
        <f t="shared" si="42"/>
        <v>6.7388444912053203E-4</v>
      </c>
      <c r="L260" s="13">
        <f t="shared" si="43"/>
        <v>0</v>
      </c>
      <c r="M260" s="13">
        <f t="shared" si="48"/>
        <v>3.1080732623586321E-2</v>
      </c>
      <c r="N260" s="13">
        <f t="shared" si="44"/>
        <v>1.927005422662352E-2</v>
      </c>
      <c r="O260" s="13">
        <f t="shared" si="45"/>
        <v>1.927005422662352E-2</v>
      </c>
      <c r="Q260" s="41">
        <v>15.92818292622151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3.697193717112079</v>
      </c>
      <c r="G261" s="13">
        <f t="shared" si="39"/>
        <v>0</v>
      </c>
      <c r="H261" s="13">
        <f t="shared" si="40"/>
        <v>3.697193717112079</v>
      </c>
      <c r="I261" s="16">
        <f t="shared" si="47"/>
        <v>3.6978676015611995</v>
      </c>
      <c r="J261" s="13">
        <f t="shared" si="41"/>
        <v>3.6962508949218189</v>
      </c>
      <c r="K261" s="13">
        <f t="shared" si="42"/>
        <v>1.6167066393806273E-3</v>
      </c>
      <c r="L261" s="13">
        <f t="shared" si="43"/>
        <v>0</v>
      </c>
      <c r="M261" s="13">
        <f t="shared" si="48"/>
        <v>1.1810678396962801E-2</v>
      </c>
      <c r="N261" s="13">
        <f t="shared" si="44"/>
        <v>7.3226206061169363E-3</v>
      </c>
      <c r="O261" s="13">
        <f t="shared" si="45"/>
        <v>7.3226206061169363E-3</v>
      </c>
      <c r="Q261" s="41">
        <v>12.57346682537756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30.459914705686931</v>
      </c>
      <c r="G262" s="13">
        <f t="shared" ref="G262:G325" si="50">IF((F262-$J$2)&gt;0,$I$2*(F262-$J$2),0)</f>
        <v>0</v>
      </c>
      <c r="H262" s="13">
        <f t="shared" ref="H262:H325" si="51">F262-G262</f>
        <v>30.459914705686931</v>
      </c>
      <c r="I262" s="16">
        <f t="shared" si="47"/>
        <v>30.461531412326313</v>
      </c>
      <c r="J262" s="13">
        <f t="shared" ref="J262:J325" si="52">I262/SQRT(1+(I262/($K$2*(300+(25*Q262)+0.05*(Q262)^3)))^2)</f>
        <v>29.745035497025214</v>
      </c>
      <c r="K262" s="13">
        <f t="shared" ref="K262:K325" si="53">I262-J262</f>
        <v>0.71649591530109902</v>
      </c>
      <c r="L262" s="13">
        <f t="shared" ref="L262:L325" si="54">IF(K262&gt;$N$2,(K262-$N$2)/$L$2,0)</f>
        <v>0</v>
      </c>
      <c r="M262" s="13">
        <f t="shared" si="48"/>
        <v>4.4880577908458646E-3</v>
      </c>
      <c r="N262" s="13">
        <f t="shared" ref="N262:N325" si="55">$M$2*M262</f>
        <v>2.7825958303244361E-3</v>
      </c>
      <c r="O262" s="13">
        <f t="shared" ref="O262:O325" si="56">N262+G262</f>
        <v>2.7825958303244361E-3</v>
      </c>
      <c r="Q262" s="41">
        <v>14.0076377863888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79.605870528911254</v>
      </c>
      <c r="G263" s="13">
        <f t="shared" si="50"/>
        <v>6.6868934903147013</v>
      </c>
      <c r="H263" s="13">
        <f t="shared" si="51"/>
        <v>72.918977038596552</v>
      </c>
      <c r="I263" s="16">
        <f t="shared" ref="I263:I326" si="58">H263+K262-L262</f>
        <v>73.635472953897647</v>
      </c>
      <c r="J263" s="13">
        <f t="shared" si="52"/>
        <v>63.401515523521496</v>
      </c>
      <c r="K263" s="13">
        <f t="shared" si="53"/>
        <v>10.233957430376151</v>
      </c>
      <c r="L263" s="13">
        <f t="shared" si="54"/>
        <v>0</v>
      </c>
      <c r="M263" s="13">
        <f t="shared" ref="M263:M326" si="59">L263+M262-N262</f>
        <v>1.7054619605214286E-3</v>
      </c>
      <c r="N263" s="13">
        <f t="shared" si="55"/>
        <v>1.0573864155232857E-3</v>
      </c>
      <c r="O263" s="13">
        <f t="shared" si="56"/>
        <v>6.6879508767302243</v>
      </c>
      <c r="Q263" s="41">
        <v>12.53270695161291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11.902366136395999</v>
      </c>
      <c r="G264" s="13">
        <f t="shared" si="50"/>
        <v>0</v>
      </c>
      <c r="H264" s="13">
        <f t="shared" si="51"/>
        <v>11.902366136395999</v>
      </c>
      <c r="I264" s="16">
        <f t="shared" si="58"/>
        <v>22.136323566772148</v>
      </c>
      <c r="J264" s="13">
        <f t="shared" si="52"/>
        <v>21.920371334819119</v>
      </c>
      <c r="K264" s="13">
        <f t="shared" si="53"/>
        <v>0.21595223195302893</v>
      </c>
      <c r="L264" s="13">
        <f t="shared" si="54"/>
        <v>0</v>
      </c>
      <c r="M264" s="13">
        <f t="shared" si="59"/>
        <v>6.4807554499814288E-4</v>
      </c>
      <c r="N264" s="13">
        <f t="shared" si="55"/>
        <v>4.0180683789884861E-4</v>
      </c>
      <c r="O264" s="13">
        <f t="shared" si="56"/>
        <v>4.0180683789884861E-4</v>
      </c>
      <c r="Q264" s="41">
        <v>15.89457998235342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21.632719073026461</v>
      </c>
      <c r="G265" s="13">
        <f t="shared" si="50"/>
        <v>0</v>
      </c>
      <c r="H265" s="13">
        <f t="shared" si="51"/>
        <v>21.632719073026461</v>
      </c>
      <c r="I265" s="16">
        <f t="shared" si="58"/>
        <v>21.84867130497949</v>
      </c>
      <c r="J265" s="13">
        <f t="shared" si="52"/>
        <v>21.65603087173999</v>
      </c>
      <c r="K265" s="13">
        <f t="shared" si="53"/>
        <v>0.1926404332395002</v>
      </c>
      <c r="L265" s="13">
        <f t="shared" si="54"/>
        <v>0</v>
      </c>
      <c r="M265" s="13">
        <f t="shared" si="59"/>
        <v>2.4626870709929427E-4</v>
      </c>
      <c r="N265" s="13">
        <f t="shared" si="55"/>
        <v>1.5268659840156245E-4</v>
      </c>
      <c r="O265" s="13">
        <f t="shared" si="56"/>
        <v>1.5268659840156245E-4</v>
      </c>
      <c r="Q265" s="41">
        <v>16.43936272520487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15.49558754428018</v>
      </c>
      <c r="G266" s="13">
        <f t="shared" si="50"/>
        <v>0</v>
      </c>
      <c r="H266" s="13">
        <f t="shared" si="51"/>
        <v>15.49558754428018</v>
      </c>
      <c r="I266" s="16">
        <f t="shared" si="58"/>
        <v>15.688227977519681</v>
      </c>
      <c r="J266" s="13">
        <f t="shared" si="52"/>
        <v>15.647490507038304</v>
      </c>
      <c r="K266" s="13">
        <f t="shared" si="53"/>
        <v>4.0737470481376548E-2</v>
      </c>
      <c r="L266" s="13">
        <f t="shared" si="54"/>
        <v>0</v>
      </c>
      <c r="M266" s="13">
        <f t="shared" si="59"/>
        <v>9.3582108697731818E-5</v>
      </c>
      <c r="N266" s="13">
        <f t="shared" si="55"/>
        <v>5.8020907392593724E-5</v>
      </c>
      <c r="O266" s="13">
        <f t="shared" si="56"/>
        <v>5.8020907392593724E-5</v>
      </c>
      <c r="Q266" s="41">
        <v>20.46806779948648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39.720116894761077</v>
      </c>
      <c r="G267" s="13">
        <f t="shared" si="50"/>
        <v>1.1346432742156191E-2</v>
      </c>
      <c r="H267" s="13">
        <f t="shared" si="51"/>
        <v>39.708770462018919</v>
      </c>
      <c r="I267" s="16">
        <f t="shared" si="58"/>
        <v>39.749507932500293</v>
      </c>
      <c r="J267" s="13">
        <f t="shared" si="52"/>
        <v>39.242192699622557</v>
      </c>
      <c r="K267" s="13">
        <f t="shared" si="53"/>
        <v>0.50731523287773683</v>
      </c>
      <c r="L267" s="13">
        <f t="shared" si="54"/>
        <v>0</v>
      </c>
      <c r="M267" s="13">
        <f t="shared" si="59"/>
        <v>3.5561201305138094E-5</v>
      </c>
      <c r="N267" s="13">
        <f t="shared" si="55"/>
        <v>2.2047944809185618E-5</v>
      </c>
      <c r="O267" s="13">
        <f t="shared" si="56"/>
        <v>1.1368480686965377E-2</v>
      </c>
      <c r="Q267" s="41">
        <v>22.247909714804589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3.9181358424512531</v>
      </c>
      <c r="G268" s="13">
        <f t="shared" si="50"/>
        <v>0</v>
      </c>
      <c r="H268" s="13">
        <f t="shared" si="51"/>
        <v>3.9181358424512531</v>
      </c>
      <c r="I268" s="16">
        <f t="shared" si="58"/>
        <v>4.42545107532899</v>
      </c>
      <c r="J268" s="13">
        <f t="shared" si="52"/>
        <v>4.4248197076017419</v>
      </c>
      <c r="K268" s="13">
        <f t="shared" si="53"/>
        <v>6.3136772724803336E-4</v>
      </c>
      <c r="L268" s="13">
        <f t="shared" si="54"/>
        <v>0</v>
      </c>
      <c r="M268" s="13">
        <f t="shared" si="59"/>
        <v>1.3513256495952476E-5</v>
      </c>
      <c r="N268" s="13">
        <f t="shared" si="55"/>
        <v>8.3782190274905348E-6</v>
      </c>
      <c r="O268" s="13">
        <f t="shared" si="56"/>
        <v>8.3782190274905348E-6</v>
      </c>
      <c r="Q268" s="41">
        <v>23.116779523296039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5.2854102010814348</v>
      </c>
      <c r="G269" s="18">
        <f t="shared" si="50"/>
        <v>0</v>
      </c>
      <c r="H269" s="18">
        <f t="shared" si="51"/>
        <v>5.2854102010814348</v>
      </c>
      <c r="I269" s="17">
        <f t="shared" si="58"/>
        <v>5.2860415688086828</v>
      </c>
      <c r="J269" s="18">
        <f t="shared" si="52"/>
        <v>5.2853105721838549</v>
      </c>
      <c r="K269" s="18">
        <f t="shared" si="53"/>
        <v>7.309966248278954E-4</v>
      </c>
      <c r="L269" s="18">
        <f t="shared" si="54"/>
        <v>0</v>
      </c>
      <c r="M269" s="18">
        <f t="shared" si="59"/>
        <v>5.1350374684619412E-6</v>
      </c>
      <c r="N269" s="18">
        <f t="shared" si="55"/>
        <v>3.1837232304464036E-6</v>
      </c>
      <c r="O269" s="18">
        <f t="shared" si="56"/>
        <v>3.1837232304464036E-6</v>
      </c>
      <c r="P269" s="3"/>
      <c r="Q269" s="42">
        <v>25.886404870967741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28.430906632117871</v>
      </c>
      <c r="G270" s="13">
        <f t="shared" si="50"/>
        <v>0</v>
      </c>
      <c r="H270" s="13">
        <f t="shared" si="51"/>
        <v>28.430906632117871</v>
      </c>
      <c r="I270" s="16">
        <f t="shared" si="58"/>
        <v>28.431637628742699</v>
      </c>
      <c r="J270" s="13">
        <f t="shared" si="52"/>
        <v>28.27730049667322</v>
      </c>
      <c r="K270" s="13">
        <f t="shared" si="53"/>
        <v>0.15433713206947886</v>
      </c>
      <c r="L270" s="13">
        <f t="shared" si="54"/>
        <v>0</v>
      </c>
      <c r="M270" s="13">
        <f t="shared" si="59"/>
        <v>1.9513142380155376E-6</v>
      </c>
      <c r="N270" s="13">
        <f t="shared" si="55"/>
        <v>1.2098148275696332E-6</v>
      </c>
      <c r="O270" s="13">
        <f t="shared" si="56"/>
        <v>1.2098148275696332E-6</v>
      </c>
      <c r="Q270" s="41">
        <v>23.63957649990267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11.91000924209736</v>
      </c>
      <c r="G271" s="13">
        <f t="shared" si="50"/>
        <v>0</v>
      </c>
      <c r="H271" s="13">
        <f t="shared" si="51"/>
        <v>11.91000924209736</v>
      </c>
      <c r="I271" s="16">
        <f t="shared" si="58"/>
        <v>12.064346374166838</v>
      </c>
      <c r="J271" s="13">
        <f t="shared" si="52"/>
        <v>12.04373398387226</v>
      </c>
      <c r="K271" s="13">
        <f t="shared" si="53"/>
        <v>2.0612390294578731E-2</v>
      </c>
      <c r="L271" s="13">
        <f t="shared" si="54"/>
        <v>0</v>
      </c>
      <c r="M271" s="13">
        <f t="shared" si="59"/>
        <v>7.4149941044590439E-7</v>
      </c>
      <c r="N271" s="13">
        <f t="shared" si="55"/>
        <v>4.5972963447646074E-7</v>
      </c>
      <c r="O271" s="13">
        <f t="shared" si="56"/>
        <v>4.5972963447646074E-7</v>
      </c>
      <c r="Q271" s="41">
        <v>19.72418487420142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85.434686243674207</v>
      </c>
      <c r="G272" s="13">
        <f t="shared" si="50"/>
        <v>7.6624431552583081</v>
      </c>
      <c r="H272" s="13">
        <f t="shared" si="51"/>
        <v>77.772243088415905</v>
      </c>
      <c r="I272" s="16">
        <f t="shared" si="58"/>
        <v>77.792855478710479</v>
      </c>
      <c r="J272" s="13">
        <f t="shared" si="52"/>
        <v>66.788987197441912</v>
      </c>
      <c r="K272" s="13">
        <f t="shared" si="53"/>
        <v>11.003868281268566</v>
      </c>
      <c r="L272" s="13">
        <f t="shared" si="54"/>
        <v>0</v>
      </c>
      <c r="M272" s="13">
        <f t="shared" si="59"/>
        <v>2.8176977596944365E-7</v>
      </c>
      <c r="N272" s="13">
        <f t="shared" si="55"/>
        <v>1.7469726110105507E-7</v>
      </c>
      <c r="O272" s="13">
        <f t="shared" si="56"/>
        <v>7.6624433299555692</v>
      </c>
      <c r="Q272" s="41">
        <v>13.174386126344199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155.91097565440481</v>
      </c>
      <c r="G273" s="13">
        <f t="shared" si="50"/>
        <v>19.457827309705355</v>
      </c>
      <c r="H273" s="13">
        <f t="shared" si="51"/>
        <v>136.45314834469946</v>
      </c>
      <c r="I273" s="16">
        <f t="shared" si="58"/>
        <v>147.45701662596804</v>
      </c>
      <c r="J273" s="13">
        <f t="shared" si="52"/>
        <v>97.766362456319754</v>
      </c>
      <c r="K273" s="13">
        <f t="shared" si="53"/>
        <v>49.690654169648283</v>
      </c>
      <c r="L273" s="13">
        <f t="shared" si="54"/>
        <v>19.854246011552743</v>
      </c>
      <c r="M273" s="13">
        <f t="shared" si="59"/>
        <v>19.854246118625255</v>
      </c>
      <c r="N273" s="13">
        <f t="shared" si="55"/>
        <v>12.309632593547658</v>
      </c>
      <c r="O273" s="13">
        <f t="shared" si="56"/>
        <v>31.767459903253012</v>
      </c>
      <c r="Q273" s="41">
        <v>13.212014045515581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27.116455920577309</v>
      </c>
      <c r="G274" s="13">
        <f t="shared" si="50"/>
        <v>0</v>
      </c>
      <c r="H274" s="13">
        <f t="shared" si="51"/>
        <v>27.116455920577309</v>
      </c>
      <c r="I274" s="16">
        <f t="shared" si="58"/>
        <v>56.952864078672846</v>
      </c>
      <c r="J274" s="13">
        <f t="shared" si="52"/>
        <v>52.07506854077517</v>
      </c>
      <c r="K274" s="13">
        <f t="shared" si="53"/>
        <v>4.8777955378976756</v>
      </c>
      <c r="L274" s="13">
        <f t="shared" si="54"/>
        <v>0</v>
      </c>
      <c r="M274" s="13">
        <f t="shared" si="59"/>
        <v>7.5446135250775974</v>
      </c>
      <c r="N274" s="13">
        <f t="shared" si="55"/>
        <v>4.6776603855481103</v>
      </c>
      <c r="O274" s="13">
        <f t="shared" si="56"/>
        <v>4.6776603855481103</v>
      </c>
      <c r="Q274" s="41">
        <v>12.9879994516129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90.71920817894744</v>
      </c>
      <c r="G275" s="13">
        <f t="shared" si="50"/>
        <v>8.5468961652043589</v>
      </c>
      <c r="H275" s="13">
        <f t="shared" si="51"/>
        <v>82.172312013743081</v>
      </c>
      <c r="I275" s="16">
        <f t="shared" si="58"/>
        <v>87.050107551640764</v>
      </c>
      <c r="J275" s="13">
        <f t="shared" si="52"/>
        <v>69.69405682328086</v>
      </c>
      <c r="K275" s="13">
        <f t="shared" si="53"/>
        <v>17.356050728359904</v>
      </c>
      <c r="L275" s="13">
        <f t="shared" si="54"/>
        <v>0.16188333854842393</v>
      </c>
      <c r="M275" s="13">
        <f t="shared" si="59"/>
        <v>3.0288364780779107</v>
      </c>
      <c r="N275" s="13">
        <f t="shared" si="55"/>
        <v>1.8778786164083046</v>
      </c>
      <c r="O275" s="13">
        <f t="shared" si="56"/>
        <v>10.424774781612664</v>
      </c>
      <c r="Q275" s="41">
        <v>11.51196786321856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40.511553473378108</v>
      </c>
      <c r="G276" s="13">
        <f t="shared" si="50"/>
        <v>0.14380656304589112</v>
      </c>
      <c r="H276" s="13">
        <f t="shared" si="51"/>
        <v>40.367746910332215</v>
      </c>
      <c r="I276" s="16">
        <f t="shared" si="58"/>
        <v>57.561914300143698</v>
      </c>
      <c r="J276" s="13">
        <f t="shared" si="52"/>
        <v>52.328014466557391</v>
      </c>
      <c r="K276" s="13">
        <f t="shared" si="53"/>
        <v>5.2338998335863067</v>
      </c>
      <c r="L276" s="13">
        <f t="shared" si="54"/>
        <v>0</v>
      </c>
      <c r="M276" s="13">
        <f t="shared" si="59"/>
        <v>1.1509578616696061</v>
      </c>
      <c r="N276" s="13">
        <f t="shared" si="55"/>
        <v>0.71359387423515575</v>
      </c>
      <c r="O276" s="13">
        <f t="shared" si="56"/>
        <v>0.85740043728104687</v>
      </c>
      <c r="Q276" s="41">
        <v>12.64172217351225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138.01804463485001</v>
      </c>
      <c r="G277" s="13">
        <f t="shared" si="50"/>
        <v>16.463146449101817</v>
      </c>
      <c r="H277" s="13">
        <f t="shared" si="51"/>
        <v>121.5548981857482</v>
      </c>
      <c r="I277" s="16">
        <f t="shared" si="58"/>
        <v>126.78879801933451</v>
      </c>
      <c r="J277" s="13">
        <f t="shared" si="52"/>
        <v>89.193548858194831</v>
      </c>
      <c r="K277" s="13">
        <f t="shared" si="53"/>
        <v>37.595249161139677</v>
      </c>
      <c r="L277" s="13">
        <f t="shared" si="54"/>
        <v>12.487923967835304</v>
      </c>
      <c r="M277" s="13">
        <f t="shared" si="59"/>
        <v>12.925287955269756</v>
      </c>
      <c r="N277" s="13">
        <f t="shared" si="55"/>
        <v>8.0136785322672477</v>
      </c>
      <c r="O277" s="13">
        <f t="shared" si="56"/>
        <v>24.476824981369063</v>
      </c>
      <c r="Q277" s="41">
        <v>12.63028821060727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32.28446684288798</v>
      </c>
      <c r="G278" s="13">
        <f t="shared" si="50"/>
        <v>0</v>
      </c>
      <c r="H278" s="13">
        <f t="shared" si="51"/>
        <v>32.28446684288798</v>
      </c>
      <c r="I278" s="16">
        <f t="shared" si="58"/>
        <v>57.391792036192356</v>
      </c>
      <c r="J278" s="13">
        <f t="shared" si="52"/>
        <v>55.370361934171093</v>
      </c>
      <c r="K278" s="13">
        <f t="shared" si="53"/>
        <v>2.0214301020212631</v>
      </c>
      <c r="L278" s="13">
        <f t="shared" si="54"/>
        <v>0</v>
      </c>
      <c r="M278" s="13">
        <f t="shared" si="59"/>
        <v>4.911609423002508</v>
      </c>
      <c r="N278" s="13">
        <f t="shared" si="55"/>
        <v>3.0451978422615551</v>
      </c>
      <c r="O278" s="13">
        <f t="shared" si="56"/>
        <v>3.0451978422615551</v>
      </c>
      <c r="Q278" s="41">
        <v>20.01988600004767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20.59562326875211</v>
      </c>
      <c r="G279" s="13">
        <f t="shared" si="50"/>
        <v>0</v>
      </c>
      <c r="H279" s="13">
        <f t="shared" si="51"/>
        <v>20.59562326875211</v>
      </c>
      <c r="I279" s="16">
        <f t="shared" si="58"/>
        <v>22.617053370773373</v>
      </c>
      <c r="J279" s="13">
        <f t="shared" si="52"/>
        <v>22.493986364454305</v>
      </c>
      <c r="K279" s="13">
        <f t="shared" si="53"/>
        <v>0.12306700631906864</v>
      </c>
      <c r="L279" s="13">
        <f t="shared" si="54"/>
        <v>0</v>
      </c>
      <c r="M279" s="13">
        <f t="shared" si="59"/>
        <v>1.8664115807409529</v>
      </c>
      <c r="N279" s="13">
        <f t="shared" si="55"/>
        <v>1.1571751800593908</v>
      </c>
      <c r="O279" s="13">
        <f t="shared" si="56"/>
        <v>1.1571751800593908</v>
      </c>
      <c r="Q279" s="41">
        <v>20.379903782072901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5.9258850039706186</v>
      </c>
      <c r="G280" s="13">
        <f t="shared" si="50"/>
        <v>0</v>
      </c>
      <c r="H280" s="13">
        <f t="shared" si="51"/>
        <v>5.9258850039706186</v>
      </c>
      <c r="I280" s="16">
        <f t="shared" si="58"/>
        <v>6.0489520102896872</v>
      </c>
      <c r="J280" s="13">
        <f t="shared" si="52"/>
        <v>6.0476519275029581</v>
      </c>
      <c r="K280" s="13">
        <f t="shared" si="53"/>
        <v>1.3000827867291065E-3</v>
      </c>
      <c r="L280" s="13">
        <f t="shared" si="54"/>
        <v>0</v>
      </c>
      <c r="M280" s="13">
        <f t="shared" si="59"/>
        <v>0.70923640068156213</v>
      </c>
      <c r="N280" s="13">
        <f t="shared" si="55"/>
        <v>0.43972656842256852</v>
      </c>
      <c r="O280" s="13">
        <f t="shared" si="56"/>
        <v>0.43972656842256852</v>
      </c>
      <c r="Q280" s="41">
        <v>24.652462395072469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15.490646218699119</v>
      </c>
      <c r="G281" s="18">
        <f t="shared" si="50"/>
        <v>0</v>
      </c>
      <c r="H281" s="18">
        <f t="shared" si="51"/>
        <v>15.490646218699119</v>
      </c>
      <c r="I281" s="17">
        <f t="shared" si="58"/>
        <v>15.491946301485848</v>
      </c>
      <c r="J281" s="18">
        <f t="shared" si="52"/>
        <v>15.470632779966888</v>
      </c>
      <c r="K281" s="18">
        <f t="shared" si="53"/>
        <v>2.1313521518960599E-2</v>
      </c>
      <c r="L281" s="18">
        <f t="shared" si="54"/>
        <v>0</v>
      </c>
      <c r="M281" s="18">
        <f t="shared" si="59"/>
        <v>0.26950983225899361</v>
      </c>
      <c r="N281" s="18">
        <f t="shared" si="55"/>
        <v>0.16709609600057604</v>
      </c>
      <c r="O281" s="18">
        <f t="shared" si="56"/>
        <v>0.16709609600057604</v>
      </c>
      <c r="P281" s="3"/>
      <c r="Q281" s="42">
        <v>24.814905870967749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22.282204540231401</v>
      </c>
      <c r="G282" s="13">
        <f t="shared" si="50"/>
        <v>0</v>
      </c>
      <c r="H282" s="13">
        <f t="shared" si="51"/>
        <v>22.282204540231401</v>
      </c>
      <c r="I282" s="16">
        <f t="shared" si="58"/>
        <v>22.30351806175036</v>
      </c>
      <c r="J282" s="13">
        <f t="shared" si="52"/>
        <v>22.211750107171476</v>
      </c>
      <c r="K282" s="13">
        <f t="shared" si="53"/>
        <v>9.1767954578884314E-2</v>
      </c>
      <c r="L282" s="13">
        <f t="shared" si="54"/>
        <v>0</v>
      </c>
      <c r="M282" s="13">
        <f t="shared" si="59"/>
        <v>0.10241373625841757</v>
      </c>
      <c r="N282" s="13">
        <f t="shared" si="55"/>
        <v>6.3496516480218895E-2</v>
      </c>
      <c r="O282" s="13">
        <f t="shared" si="56"/>
        <v>6.3496516480218895E-2</v>
      </c>
      <c r="Q282" s="41">
        <v>22.172874844474279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12.42619068803276</v>
      </c>
      <c r="G283" s="13">
        <f t="shared" si="50"/>
        <v>0</v>
      </c>
      <c r="H283" s="13">
        <f t="shared" si="51"/>
        <v>12.42619068803276</v>
      </c>
      <c r="I283" s="16">
        <f t="shared" si="58"/>
        <v>12.517958642611644</v>
      </c>
      <c r="J283" s="13">
        <f t="shared" si="52"/>
        <v>12.48733518846417</v>
      </c>
      <c r="K283" s="13">
        <f t="shared" si="53"/>
        <v>3.0623454147473694E-2</v>
      </c>
      <c r="L283" s="13">
        <f t="shared" si="54"/>
        <v>0</v>
      </c>
      <c r="M283" s="13">
        <f t="shared" si="59"/>
        <v>3.8917219778198675E-2</v>
      </c>
      <c r="N283" s="13">
        <f t="shared" si="55"/>
        <v>2.4128676262483179E-2</v>
      </c>
      <c r="O283" s="13">
        <f t="shared" si="56"/>
        <v>2.4128676262483179E-2</v>
      </c>
      <c r="Q283" s="41">
        <v>17.701253194589292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6.5000576697038426</v>
      </c>
      <c r="G284" s="13">
        <f t="shared" si="50"/>
        <v>0</v>
      </c>
      <c r="H284" s="13">
        <f t="shared" si="51"/>
        <v>6.5000576697038426</v>
      </c>
      <c r="I284" s="16">
        <f t="shared" si="58"/>
        <v>6.5306811238513163</v>
      </c>
      <c r="J284" s="13">
        <f t="shared" si="52"/>
        <v>6.5233322004854077</v>
      </c>
      <c r="K284" s="13">
        <f t="shared" si="53"/>
        <v>7.3489233659085329E-3</v>
      </c>
      <c r="L284" s="13">
        <f t="shared" si="54"/>
        <v>0</v>
      </c>
      <c r="M284" s="13">
        <f t="shared" si="59"/>
        <v>1.4788543515715496E-2</v>
      </c>
      <c r="N284" s="13">
        <f t="shared" si="55"/>
        <v>9.1688969797436067E-3</v>
      </c>
      <c r="O284" s="13">
        <f t="shared" si="56"/>
        <v>9.1688969797436067E-3</v>
      </c>
      <c r="Q284" s="41">
        <v>13.964539002983701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114.70620692778181</v>
      </c>
      <c r="G285" s="13">
        <f t="shared" si="50"/>
        <v>12.561521045720029</v>
      </c>
      <c r="H285" s="13">
        <f t="shared" si="51"/>
        <v>102.14468588206178</v>
      </c>
      <c r="I285" s="16">
        <f t="shared" si="58"/>
        <v>102.15203480542769</v>
      </c>
      <c r="J285" s="13">
        <f t="shared" si="52"/>
        <v>74.012077829619329</v>
      </c>
      <c r="K285" s="13">
        <f t="shared" si="53"/>
        <v>28.13995697580836</v>
      </c>
      <c r="L285" s="13">
        <f t="shared" si="54"/>
        <v>6.7294787396185569</v>
      </c>
      <c r="M285" s="13">
        <f t="shared" si="59"/>
        <v>6.7350983861545286</v>
      </c>
      <c r="N285" s="13">
        <f t="shared" si="55"/>
        <v>4.1757609994158074</v>
      </c>
      <c r="O285" s="13">
        <f t="shared" si="56"/>
        <v>16.737282045135835</v>
      </c>
      <c r="Q285" s="41">
        <v>10.3226628516129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78.861117201842262</v>
      </c>
      <c r="G286" s="13">
        <f t="shared" si="50"/>
        <v>6.5622465818788012</v>
      </c>
      <c r="H286" s="13">
        <f t="shared" si="51"/>
        <v>72.298870619963466</v>
      </c>
      <c r="I286" s="16">
        <f t="shared" si="58"/>
        <v>93.709348856153269</v>
      </c>
      <c r="J286" s="13">
        <f t="shared" si="52"/>
        <v>69.494898807174991</v>
      </c>
      <c r="K286" s="13">
        <f t="shared" si="53"/>
        <v>24.214450048978279</v>
      </c>
      <c r="L286" s="13">
        <f t="shared" si="54"/>
        <v>4.3387734934914235</v>
      </c>
      <c r="M286" s="13">
        <f t="shared" si="59"/>
        <v>6.8981108802301456</v>
      </c>
      <c r="N286" s="13">
        <f t="shared" si="55"/>
        <v>4.2768287457426899</v>
      </c>
      <c r="O286" s="13">
        <f t="shared" si="56"/>
        <v>10.83907532762149</v>
      </c>
      <c r="Q286" s="41">
        <v>9.7842328860411598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8.6923153789598029</v>
      </c>
      <c r="G287" s="13">
        <f t="shared" si="50"/>
        <v>0</v>
      </c>
      <c r="H287" s="13">
        <f t="shared" si="51"/>
        <v>8.6923153789598029</v>
      </c>
      <c r="I287" s="16">
        <f t="shared" si="58"/>
        <v>28.56799193444666</v>
      </c>
      <c r="J287" s="13">
        <f t="shared" si="52"/>
        <v>27.867556908015775</v>
      </c>
      <c r="K287" s="13">
        <f t="shared" si="53"/>
        <v>0.70043502643088473</v>
      </c>
      <c r="L287" s="13">
        <f t="shared" si="54"/>
        <v>0</v>
      </c>
      <c r="M287" s="13">
        <f t="shared" si="59"/>
        <v>2.6212821344874557</v>
      </c>
      <c r="N287" s="13">
        <f t="shared" si="55"/>
        <v>1.6251949233822225</v>
      </c>
      <c r="O287" s="13">
        <f t="shared" si="56"/>
        <v>1.6251949233822225</v>
      </c>
      <c r="Q287" s="41">
        <v>12.76102410656801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43.61967522132732</v>
      </c>
      <c r="G288" s="13">
        <f t="shared" si="50"/>
        <v>0.66400265058665187</v>
      </c>
      <c r="H288" s="13">
        <f t="shared" si="51"/>
        <v>42.955672570740667</v>
      </c>
      <c r="I288" s="16">
        <f t="shared" si="58"/>
        <v>43.656107597171555</v>
      </c>
      <c r="J288" s="13">
        <f t="shared" si="52"/>
        <v>41.205092252678149</v>
      </c>
      <c r="K288" s="13">
        <f t="shared" si="53"/>
        <v>2.4510153444934062</v>
      </c>
      <c r="L288" s="13">
        <f t="shared" si="54"/>
        <v>0</v>
      </c>
      <c r="M288" s="13">
        <f t="shared" si="59"/>
        <v>0.99608721110523324</v>
      </c>
      <c r="N288" s="13">
        <f t="shared" si="55"/>
        <v>0.61757407088524463</v>
      </c>
      <c r="O288" s="13">
        <f t="shared" si="56"/>
        <v>1.2815767214718965</v>
      </c>
      <c r="Q288" s="41">
        <v>12.540208665345119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115.5457893682371</v>
      </c>
      <c r="G289" s="13">
        <f t="shared" si="50"/>
        <v>12.702039190152735</v>
      </c>
      <c r="H289" s="13">
        <f t="shared" si="51"/>
        <v>102.84375017808436</v>
      </c>
      <c r="I289" s="16">
        <f t="shared" si="58"/>
        <v>105.29476552257776</v>
      </c>
      <c r="J289" s="13">
        <f t="shared" si="52"/>
        <v>81.169533059148321</v>
      </c>
      <c r="K289" s="13">
        <f t="shared" si="53"/>
        <v>24.125232463429441</v>
      </c>
      <c r="L289" s="13">
        <f t="shared" si="54"/>
        <v>4.2844383582352386</v>
      </c>
      <c r="M289" s="13">
        <f t="shared" si="59"/>
        <v>4.6629514984552269</v>
      </c>
      <c r="N289" s="13">
        <f t="shared" si="55"/>
        <v>2.8910299290422405</v>
      </c>
      <c r="O289" s="13">
        <f t="shared" si="56"/>
        <v>15.593069119194976</v>
      </c>
      <c r="Q289" s="41">
        <v>12.853530750855111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5.2062100465581249</v>
      </c>
      <c r="G290" s="13">
        <f t="shared" si="50"/>
        <v>0</v>
      </c>
      <c r="H290" s="13">
        <f t="shared" si="51"/>
        <v>5.2062100465581249</v>
      </c>
      <c r="I290" s="16">
        <f t="shared" si="58"/>
        <v>25.047004151752329</v>
      </c>
      <c r="J290" s="13">
        <f t="shared" si="52"/>
        <v>24.859798032425207</v>
      </c>
      <c r="K290" s="13">
        <f t="shared" si="53"/>
        <v>0.18720611932712217</v>
      </c>
      <c r="L290" s="13">
        <f t="shared" si="54"/>
        <v>0</v>
      </c>
      <c r="M290" s="13">
        <f t="shared" si="59"/>
        <v>1.7719215694129864</v>
      </c>
      <c r="N290" s="13">
        <f t="shared" si="55"/>
        <v>1.0985913730360515</v>
      </c>
      <c r="O290" s="13">
        <f t="shared" si="56"/>
        <v>1.0985913730360515</v>
      </c>
      <c r="Q290" s="41">
        <v>19.558203706978269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14.42849757905269</v>
      </c>
      <c r="G291" s="13">
        <f t="shared" si="50"/>
        <v>0</v>
      </c>
      <c r="H291" s="13">
        <f t="shared" si="51"/>
        <v>14.42849757905269</v>
      </c>
      <c r="I291" s="16">
        <f t="shared" si="58"/>
        <v>14.615703698379813</v>
      </c>
      <c r="J291" s="13">
        <f t="shared" si="52"/>
        <v>14.587091680701587</v>
      </c>
      <c r="K291" s="13">
        <f t="shared" si="53"/>
        <v>2.8612017678225854E-2</v>
      </c>
      <c r="L291" s="13">
        <f t="shared" si="54"/>
        <v>0</v>
      </c>
      <c r="M291" s="13">
        <f t="shared" si="59"/>
        <v>0.67333019637693492</v>
      </c>
      <c r="N291" s="13">
        <f t="shared" si="55"/>
        <v>0.41746472175369964</v>
      </c>
      <c r="O291" s="13">
        <f t="shared" si="56"/>
        <v>0.41746472175369964</v>
      </c>
      <c r="Q291" s="41">
        <v>21.470255685802609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68.073061562278198</v>
      </c>
      <c r="G292" s="13">
        <f t="shared" si="50"/>
        <v>4.7566852844244503</v>
      </c>
      <c r="H292" s="13">
        <f t="shared" si="51"/>
        <v>63.316376277853749</v>
      </c>
      <c r="I292" s="16">
        <f t="shared" si="58"/>
        <v>63.344988295531977</v>
      </c>
      <c r="J292" s="13">
        <f t="shared" si="52"/>
        <v>61.642936300396237</v>
      </c>
      <c r="K292" s="13">
        <f t="shared" si="53"/>
        <v>1.70205199513574</v>
      </c>
      <c r="L292" s="13">
        <f t="shared" si="54"/>
        <v>0</v>
      </c>
      <c r="M292" s="13">
        <f t="shared" si="59"/>
        <v>0.25586547462323528</v>
      </c>
      <c r="N292" s="13">
        <f t="shared" si="55"/>
        <v>0.15863659426640586</v>
      </c>
      <c r="O292" s="13">
        <f t="shared" si="56"/>
        <v>4.9153218786908557</v>
      </c>
      <c r="Q292" s="41">
        <v>23.42618370884222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52.793970397115793</v>
      </c>
      <c r="G293" s="18">
        <f t="shared" si="50"/>
        <v>2.1994741807923668</v>
      </c>
      <c r="H293" s="18">
        <f t="shared" si="51"/>
        <v>50.594496216323428</v>
      </c>
      <c r="I293" s="17">
        <f t="shared" si="58"/>
        <v>52.296548211459168</v>
      </c>
      <c r="J293" s="18">
        <f t="shared" si="52"/>
        <v>51.331495384556021</v>
      </c>
      <c r="K293" s="18">
        <f t="shared" si="53"/>
        <v>0.96505282690314687</v>
      </c>
      <c r="L293" s="18">
        <f t="shared" si="54"/>
        <v>0</v>
      </c>
      <c r="M293" s="18">
        <f t="shared" si="59"/>
        <v>9.7228880356829417E-2</v>
      </c>
      <c r="N293" s="18">
        <f t="shared" si="55"/>
        <v>6.0281905821234237E-2</v>
      </c>
      <c r="O293" s="18">
        <f t="shared" si="56"/>
        <v>2.2597560866136011</v>
      </c>
      <c r="P293" s="3"/>
      <c r="Q293" s="42">
        <v>23.464477870967741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25.040617438776032</v>
      </c>
      <c r="G294" s="13">
        <f t="shared" si="50"/>
        <v>0</v>
      </c>
      <c r="H294" s="13">
        <f t="shared" si="51"/>
        <v>25.040617438776032</v>
      </c>
      <c r="I294" s="16">
        <f t="shared" si="58"/>
        <v>26.005670265679178</v>
      </c>
      <c r="J294" s="13">
        <f t="shared" si="52"/>
        <v>25.879302492037088</v>
      </c>
      <c r="K294" s="13">
        <f t="shared" si="53"/>
        <v>0.12636777364209095</v>
      </c>
      <c r="L294" s="13">
        <f t="shared" si="54"/>
        <v>0</v>
      </c>
      <c r="M294" s="13">
        <f t="shared" si="59"/>
        <v>3.694697453559518E-2</v>
      </c>
      <c r="N294" s="13">
        <f t="shared" si="55"/>
        <v>2.2907124212069013E-2</v>
      </c>
      <c r="O294" s="13">
        <f t="shared" si="56"/>
        <v>2.2907124212069013E-2</v>
      </c>
      <c r="Q294" s="41">
        <v>23.164203543063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28.669697836027922</v>
      </c>
      <c r="G295" s="13">
        <f t="shared" si="50"/>
        <v>0</v>
      </c>
      <c r="H295" s="13">
        <f t="shared" si="51"/>
        <v>28.669697836027922</v>
      </c>
      <c r="I295" s="16">
        <f t="shared" si="58"/>
        <v>28.796065609670013</v>
      </c>
      <c r="J295" s="13">
        <f t="shared" si="52"/>
        <v>28.395969802863831</v>
      </c>
      <c r="K295" s="13">
        <f t="shared" si="53"/>
        <v>0.40009580680618129</v>
      </c>
      <c r="L295" s="13">
        <f t="shared" si="54"/>
        <v>0</v>
      </c>
      <c r="M295" s="13">
        <f t="shared" si="59"/>
        <v>1.4039850323526167E-2</v>
      </c>
      <c r="N295" s="13">
        <f t="shared" si="55"/>
        <v>8.7047072005862237E-3</v>
      </c>
      <c r="O295" s="13">
        <f t="shared" si="56"/>
        <v>8.7047072005862237E-3</v>
      </c>
      <c r="Q295" s="41">
        <v>17.076972230754041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122.7002312924657</v>
      </c>
      <c r="G296" s="13">
        <f t="shared" si="50"/>
        <v>13.899454542359244</v>
      </c>
      <c r="H296" s="13">
        <f t="shared" si="51"/>
        <v>108.80077675010645</v>
      </c>
      <c r="I296" s="16">
        <f t="shared" si="58"/>
        <v>109.20087255691263</v>
      </c>
      <c r="J296" s="13">
        <f t="shared" si="52"/>
        <v>83.767285203241016</v>
      </c>
      <c r="K296" s="13">
        <f t="shared" si="53"/>
        <v>25.433587353671612</v>
      </c>
      <c r="L296" s="13">
        <f t="shared" si="54"/>
        <v>5.081250326269104</v>
      </c>
      <c r="M296" s="13">
        <f t="shared" si="59"/>
        <v>5.0865854693920438</v>
      </c>
      <c r="N296" s="13">
        <f t="shared" si="55"/>
        <v>3.153682991023067</v>
      </c>
      <c r="O296" s="13">
        <f t="shared" si="56"/>
        <v>17.053137533382312</v>
      </c>
      <c r="Q296" s="41">
        <v>13.209240263893509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2.3762869557830348</v>
      </c>
      <c r="G297" s="13">
        <f t="shared" si="50"/>
        <v>0</v>
      </c>
      <c r="H297" s="13">
        <f t="shared" si="51"/>
        <v>2.3762869557830348</v>
      </c>
      <c r="I297" s="16">
        <f t="shared" si="58"/>
        <v>22.728623983185543</v>
      </c>
      <c r="J297" s="13">
        <f t="shared" si="52"/>
        <v>22.327948033348846</v>
      </c>
      <c r="K297" s="13">
        <f t="shared" si="53"/>
        <v>0.40067594983669608</v>
      </c>
      <c r="L297" s="13">
        <f t="shared" si="54"/>
        <v>0</v>
      </c>
      <c r="M297" s="13">
        <f t="shared" si="59"/>
        <v>1.9329024783689768</v>
      </c>
      <c r="N297" s="13">
        <f t="shared" si="55"/>
        <v>1.1983995365887656</v>
      </c>
      <c r="O297" s="13">
        <f t="shared" si="56"/>
        <v>1.1983995365887656</v>
      </c>
      <c r="Q297" s="41">
        <v>11.90315442209257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42.15486902598041</v>
      </c>
      <c r="G298" s="13">
        <f t="shared" si="50"/>
        <v>0.41884286804991555</v>
      </c>
      <c r="H298" s="13">
        <f t="shared" si="51"/>
        <v>41.736026157930496</v>
      </c>
      <c r="I298" s="16">
        <f t="shared" si="58"/>
        <v>42.136702107767192</v>
      </c>
      <c r="J298" s="13">
        <f t="shared" si="52"/>
        <v>39.724305886798042</v>
      </c>
      <c r="K298" s="13">
        <f t="shared" si="53"/>
        <v>2.4123962209691499</v>
      </c>
      <c r="L298" s="13">
        <f t="shared" si="54"/>
        <v>0</v>
      </c>
      <c r="M298" s="13">
        <f t="shared" si="59"/>
        <v>0.73450294178021114</v>
      </c>
      <c r="N298" s="13">
        <f t="shared" si="55"/>
        <v>0.4553918239037309</v>
      </c>
      <c r="O298" s="13">
        <f t="shared" si="56"/>
        <v>0.87423469195364645</v>
      </c>
      <c r="Q298" s="41">
        <v>11.862673451612901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26.890302806143669</v>
      </c>
      <c r="G299" s="13">
        <f t="shared" si="50"/>
        <v>0</v>
      </c>
      <c r="H299" s="13">
        <f t="shared" si="51"/>
        <v>26.890302806143669</v>
      </c>
      <c r="I299" s="16">
        <f t="shared" si="58"/>
        <v>29.302699027112819</v>
      </c>
      <c r="J299" s="13">
        <f t="shared" si="52"/>
        <v>28.529364620675501</v>
      </c>
      <c r="K299" s="13">
        <f t="shared" si="53"/>
        <v>0.77333440643731777</v>
      </c>
      <c r="L299" s="13">
        <f t="shared" si="54"/>
        <v>0</v>
      </c>
      <c r="M299" s="13">
        <f t="shared" si="59"/>
        <v>0.27911111787648024</v>
      </c>
      <c r="N299" s="13">
        <f t="shared" si="55"/>
        <v>0.17304889308341775</v>
      </c>
      <c r="O299" s="13">
        <f t="shared" si="56"/>
        <v>0.17304889308341775</v>
      </c>
      <c r="Q299" s="41">
        <v>12.572715399889489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8.9012009743993126</v>
      </c>
      <c r="G300" s="13">
        <f t="shared" si="50"/>
        <v>0</v>
      </c>
      <c r="H300" s="13">
        <f t="shared" si="51"/>
        <v>8.9012009743993126</v>
      </c>
      <c r="I300" s="16">
        <f t="shared" si="58"/>
        <v>9.6745353808366303</v>
      </c>
      <c r="J300" s="13">
        <f t="shared" si="52"/>
        <v>9.6553238438597671</v>
      </c>
      <c r="K300" s="13">
        <f t="shared" si="53"/>
        <v>1.9211536976863286E-2</v>
      </c>
      <c r="L300" s="13">
        <f t="shared" si="54"/>
        <v>0</v>
      </c>
      <c r="M300" s="13">
        <f t="shared" si="59"/>
        <v>0.10606222479306249</v>
      </c>
      <c r="N300" s="13">
        <f t="shared" si="55"/>
        <v>6.5758579371698739E-2</v>
      </c>
      <c r="O300" s="13">
        <f t="shared" si="56"/>
        <v>6.5758579371698739E-2</v>
      </c>
      <c r="Q300" s="41">
        <v>15.523703158481069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73.537380140863803</v>
      </c>
      <c r="G301" s="13">
        <f t="shared" si="50"/>
        <v>5.6712302656601628</v>
      </c>
      <c r="H301" s="13">
        <f t="shared" si="51"/>
        <v>67.866149875203647</v>
      </c>
      <c r="I301" s="16">
        <f t="shared" si="58"/>
        <v>67.885361412180515</v>
      </c>
      <c r="J301" s="13">
        <f t="shared" si="52"/>
        <v>61.574561739347509</v>
      </c>
      <c r="K301" s="13">
        <f t="shared" si="53"/>
        <v>6.3107996728330065</v>
      </c>
      <c r="L301" s="13">
        <f t="shared" si="54"/>
        <v>0</v>
      </c>
      <c r="M301" s="13">
        <f t="shared" si="59"/>
        <v>4.0303645421363749E-2</v>
      </c>
      <c r="N301" s="13">
        <f t="shared" si="55"/>
        <v>2.4988260161245526E-2</v>
      </c>
      <c r="O301" s="13">
        <f t="shared" si="56"/>
        <v>5.6962185258214086</v>
      </c>
      <c r="Q301" s="41">
        <v>14.848817152038301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5.2974539750701464</v>
      </c>
      <c r="G302" s="13">
        <f t="shared" si="50"/>
        <v>0</v>
      </c>
      <c r="H302" s="13">
        <f t="shared" si="51"/>
        <v>5.2974539750701464</v>
      </c>
      <c r="I302" s="16">
        <f t="shared" si="58"/>
        <v>11.608253647903153</v>
      </c>
      <c r="J302" s="13">
        <f t="shared" si="52"/>
        <v>11.593329960090204</v>
      </c>
      <c r="K302" s="13">
        <f t="shared" si="53"/>
        <v>1.4923687812949282E-2</v>
      </c>
      <c r="L302" s="13">
        <f t="shared" si="54"/>
        <v>0</v>
      </c>
      <c r="M302" s="13">
        <f t="shared" si="59"/>
        <v>1.5315385260118223E-2</v>
      </c>
      <c r="N302" s="13">
        <f t="shared" si="55"/>
        <v>9.4955388612732988E-3</v>
      </c>
      <c r="O302" s="13">
        <f t="shared" si="56"/>
        <v>9.4955388612732988E-3</v>
      </c>
      <c r="Q302" s="41">
        <v>21.192734326031239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30.38892512547708</v>
      </c>
      <c r="G303" s="13">
        <f t="shared" si="50"/>
        <v>0</v>
      </c>
      <c r="H303" s="13">
        <f t="shared" si="51"/>
        <v>30.38892512547708</v>
      </c>
      <c r="I303" s="16">
        <f t="shared" si="58"/>
        <v>30.403848813290029</v>
      </c>
      <c r="J303" s="13">
        <f t="shared" si="52"/>
        <v>30.137180682739228</v>
      </c>
      <c r="K303" s="13">
        <f t="shared" si="53"/>
        <v>0.26666813055080141</v>
      </c>
      <c r="L303" s="13">
        <f t="shared" si="54"/>
        <v>0</v>
      </c>
      <c r="M303" s="13">
        <f t="shared" si="59"/>
        <v>5.8198463988449241E-3</v>
      </c>
      <c r="N303" s="13">
        <f t="shared" si="55"/>
        <v>3.6083047672838529E-3</v>
      </c>
      <c r="O303" s="13">
        <f t="shared" si="56"/>
        <v>3.6083047672838529E-3</v>
      </c>
      <c r="Q303" s="41">
        <v>21.151806332232439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22.23377666846233</v>
      </c>
      <c r="G304" s="13">
        <f t="shared" si="50"/>
        <v>0</v>
      </c>
      <c r="H304" s="13">
        <f t="shared" si="51"/>
        <v>22.23377666846233</v>
      </c>
      <c r="I304" s="16">
        <f t="shared" si="58"/>
        <v>22.500444799013131</v>
      </c>
      <c r="J304" s="13">
        <f t="shared" si="52"/>
        <v>22.437174245526563</v>
      </c>
      <c r="K304" s="13">
        <f t="shared" si="53"/>
        <v>6.3270553486567849E-2</v>
      </c>
      <c r="L304" s="13">
        <f t="shared" si="54"/>
        <v>0</v>
      </c>
      <c r="M304" s="13">
        <f t="shared" si="59"/>
        <v>2.2115416315610713E-3</v>
      </c>
      <c r="N304" s="13">
        <f t="shared" si="55"/>
        <v>1.3711558115678641E-3</v>
      </c>
      <c r="O304" s="13">
        <f t="shared" si="56"/>
        <v>1.3711558115678641E-3</v>
      </c>
      <c r="Q304" s="41">
        <v>25.026060870967751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28.233363814372741</v>
      </c>
      <c r="G305" s="18">
        <f t="shared" si="50"/>
        <v>0</v>
      </c>
      <c r="H305" s="18">
        <f t="shared" si="51"/>
        <v>28.233363814372741</v>
      </c>
      <c r="I305" s="17">
        <f t="shared" si="58"/>
        <v>28.296634367859308</v>
      </c>
      <c r="J305" s="18">
        <f t="shared" si="52"/>
        <v>28.131006555139457</v>
      </c>
      <c r="K305" s="18">
        <f t="shared" si="53"/>
        <v>0.16562781271985116</v>
      </c>
      <c r="L305" s="18">
        <f t="shared" si="54"/>
        <v>0</v>
      </c>
      <c r="M305" s="18">
        <f t="shared" si="59"/>
        <v>8.4038581999320715E-4</v>
      </c>
      <c r="N305" s="18">
        <f t="shared" si="55"/>
        <v>5.2103920839578842E-4</v>
      </c>
      <c r="O305" s="18">
        <f t="shared" si="56"/>
        <v>5.2103920839578842E-4</v>
      </c>
      <c r="P305" s="3"/>
      <c r="Q305" s="42">
        <v>23.030793411210311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7.8956011295275692</v>
      </c>
      <c r="G306" s="13">
        <f t="shared" si="50"/>
        <v>0</v>
      </c>
      <c r="H306" s="13">
        <f t="shared" si="51"/>
        <v>7.8956011295275692</v>
      </c>
      <c r="I306" s="16">
        <f t="shared" si="58"/>
        <v>8.0612289422474213</v>
      </c>
      <c r="J306" s="13">
        <f t="shared" si="52"/>
        <v>8.0573800576822023</v>
      </c>
      <c r="K306" s="13">
        <f t="shared" si="53"/>
        <v>3.8488845652189241E-3</v>
      </c>
      <c r="L306" s="13">
        <f t="shared" si="54"/>
        <v>0</v>
      </c>
      <c r="M306" s="13">
        <f t="shared" si="59"/>
        <v>3.1934661159741873E-4</v>
      </c>
      <c r="N306" s="13">
        <f t="shared" si="55"/>
        <v>1.979948991903996E-4</v>
      </c>
      <c r="O306" s="13">
        <f t="shared" si="56"/>
        <v>1.979948991903996E-4</v>
      </c>
      <c r="Q306" s="41">
        <v>23.05228243088974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2.3925547973885508</v>
      </c>
      <c r="G307" s="13">
        <f t="shared" si="50"/>
        <v>0</v>
      </c>
      <c r="H307" s="13">
        <f t="shared" si="51"/>
        <v>2.3925547973885508</v>
      </c>
      <c r="I307" s="16">
        <f t="shared" si="58"/>
        <v>2.3964036819537697</v>
      </c>
      <c r="J307" s="13">
        <f t="shared" si="52"/>
        <v>2.3962243954377893</v>
      </c>
      <c r="K307" s="13">
        <f t="shared" si="53"/>
        <v>1.7928651598042578E-4</v>
      </c>
      <c r="L307" s="13">
        <f t="shared" si="54"/>
        <v>0</v>
      </c>
      <c r="M307" s="13">
        <f t="shared" si="59"/>
        <v>1.2135171240701913E-4</v>
      </c>
      <c r="N307" s="13">
        <f t="shared" si="55"/>
        <v>7.5238061692351857E-5</v>
      </c>
      <c r="O307" s="13">
        <f t="shared" si="56"/>
        <v>7.5238061692351857E-5</v>
      </c>
      <c r="Q307" s="41">
        <v>19.00589607515391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105.5565168491718</v>
      </c>
      <c r="G308" s="13">
        <f t="shared" si="50"/>
        <v>11.030167589490741</v>
      </c>
      <c r="H308" s="13">
        <f t="shared" si="51"/>
        <v>94.526349259681055</v>
      </c>
      <c r="I308" s="16">
        <f t="shared" si="58"/>
        <v>94.526528546197042</v>
      </c>
      <c r="J308" s="13">
        <f t="shared" si="52"/>
        <v>74.448871261617285</v>
      </c>
      <c r="K308" s="13">
        <f t="shared" si="53"/>
        <v>20.077657284579757</v>
      </c>
      <c r="L308" s="13">
        <f t="shared" si="54"/>
        <v>1.8193913223906459</v>
      </c>
      <c r="M308" s="13">
        <f t="shared" si="59"/>
        <v>1.8194374360413605</v>
      </c>
      <c r="N308" s="13">
        <f t="shared" si="55"/>
        <v>1.1280512103456435</v>
      </c>
      <c r="O308" s="13">
        <f t="shared" si="56"/>
        <v>12.158218799836385</v>
      </c>
      <c r="Q308" s="41">
        <v>12.07266371860241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52.103807838945507</v>
      </c>
      <c r="G309" s="13">
        <f t="shared" si="50"/>
        <v>2.083963949327273</v>
      </c>
      <c r="H309" s="13">
        <f t="shared" si="51"/>
        <v>50.019843889618237</v>
      </c>
      <c r="I309" s="16">
        <f t="shared" si="58"/>
        <v>68.278109851807343</v>
      </c>
      <c r="J309" s="13">
        <f t="shared" si="52"/>
        <v>60.552559401904901</v>
      </c>
      <c r="K309" s="13">
        <f t="shared" si="53"/>
        <v>7.7255504499024426</v>
      </c>
      <c r="L309" s="13">
        <f t="shared" si="54"/>
        <v>0</v>
      </c>
      <c r="M309" s="13">
        <f t="shared" si="59"/>
        <v>0.69138622569571706</v>
      </c>
      <c r="N309" s="13">
        <f t="shared" si="55"/>
        <v>0.42865945993134458</v>
      </c>
      <c r="O309" s="13">
        <f t="shared" si="56"/>
        <v>2.5126234092586177</v>
      </c>
      <c r="Q309" s="41">
        <v>13.262418951612901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36.106734940354833</v>
      </c>
      <c r="G310" s="13">
        <f t="shared" si="50"/>
        <v>0</v>
      </c>
      <c r="H310" s="13">
        <f t="shared" si="51"/>
        <v>36.106734940354833</v>
      </c>
      <c r="I310" s="16">
        <f t="shared" si="58"/>
        <v>43.832285390257276</v>
      </c>
      <c r="J310" s="13">
        <f t="shared" si="52"/>
        <v>41.33942860145455</v>
      </c>
      <c r="K310" s="13">
        <f t="shared" si="53"/>
        <v>2.492856788802726</v>
      </c>
      <c r="L310" s="13">
        <f t="shared" si="54"/>
        <v>0</v>
      </c>
      <c r="M310" s="13">
        <f t="shared" si="59"/>
        <v>0.26272676576437248</v>
      </c>
      <c r="N310" s="13">
        <f t="shared" si="55"/>
        <v>0.16289059477391094</v>
      </c>
      <c r="O310" s="13">
        <f t="shared" si="56"/>
        <v>0.16289059477391094</v>
      </c>
      <c r="Q310" s="41">
        <v>12.49612436876258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60.554050563029882</v>
      </c>
      <c r="G311" s="13">
        <f t="shared" si="50"/>
        <v>3.4982532083432298</v>
      </c>
      <c r="H311" s="13">
        <f t="shared" si="51"/>
        <v>57.055797354686653</v>
      </c>
      <c r="I311" s="16">
        <f t="shared" si="58"/>
        <v>59.548654143489379</v>
      </c>
      <c r="J311" s="13">
        <f t="shared" si="52"/>
        <v>53.790451231247587</v>
      </c>
      <c r="K311" s="13">
        <f t="shared" si="53"/>
        <v>5.7582029122417921</v>
      </c>
      <c r="L311" s="13">
        <f t="shared" si="54"/>
        <v>0</v>
      </c>
      <c r="M311" s="13">
        <f t="shared" si="59"/>
        <v>9.9836170990461548E-2</v>
      </c>
      <c r="N311" s="13">
        <f t="shared" si="55"/>
        <v>6.1898426014086162E-2</v>
      </c>
      <c r="O311" s="13">
        <f t="shared" si="56"/>
        <v>3.5601516343573159</v>
      </c>
      <c r="Q311" s="41">
        <v>12.616970218545781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118.29938907426499</v>
      </c>
      <c r="G312" s="13">
        <f t="shared" si="50"/>
        <v>13.162900092617136</v>
      </c>
      <c r="H312" s="13">
        <f t="shared" si="51"/>
        <v>105.13648898164786</v>
      </c>
      <c r="I312" s="16">
        <f t="shared" si="58"/>
        <v>110.89469189388964</v>
      </c>
      <c r="J312" s="13">
        <f t="shared" si="52"/>
        <v>82.678391365028929</v>
      </c>
      <c r="K312" s="13">
        <f t="shared" si="53"/>
        <v>28.216300528860714</v>
      </c>
      <c r="L312" s="13">
        <f t="shared" si="54"/>
        <v>6.7759733545032725</v>
      </c>
      <c r="M312" s="13">
        <f t="shared" si="59"/>
        <v>6.8139110994796477</v>
      </c>
      <c r="N312" s="13">
        <f t="shared" si="55"/>
        <v>4.2246248816773813</v>
      </c>
      <c r="O312" s="13">
        <f t="shared" si="56"/>
        <v>17.387524974294518</v>
      </c>
      <c r="Q312" s="41">
        <v>12.46127940891876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13.096823060365359</v>
      </c>
      <c r="G313" s="13">
        <f t="shared" si="50"/>
        <v>0</v>
      </c>
      <c r="H313" s="13">
        <f t="shared" si="51"/>
        <v>13.096823060365359</v>
      </c>
      <c r="I313" s="16">
        <f t="shared" si="58"/>
        <v>34.537150234722802</v>
      </c>
      <c r="J313" s="13">
        <f t="shared" si="52"/>
        <v>33.968543472770655</v>
      </c>
      <c r="K313" s="13">
        <f t="shared" si="53"/>
        <v>0.56860676195214666</v>
      </c>
      <c r="L313" s="13">
        <f t="shared" si="54"/>
        <v>0</v>
      </c>
      <c r="M313" s="13">
        <f t="shared" si="59"/>
        <v>2.5892862178022664</v>
      </c>
      <c r="N313" s="13">
        <f t="shared" si="55"/>
        <v>1.6053574550374052</v>
      </c>
      <c r="O313" s="13">
        <f t="shared" si="56"/>
        <v>1.6053574550374052</v>
      </c>
      <c r="Q313" s="41">
        <v>18.42242490045312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73.290269381425531</v>
      </c>
      <c r="G314" s="13">
        <f t="shared" si="50"/>
        <v>5.6298721527310827</v>
      </c>
      <c r="H314" s="13">
        <f t="shared" si="51"/>
        <v>67.66039722869445</v>
      </c>
      <c r="I314" s="16">
        <f t="shared" si="58"/>
        <v>68.229003990646589</v>
      </c>
      <c r="J314" s="13">
        <f t="shared" si="52"/>
        <v>64.608318586752489</v>
      </c>
      <c r="K314" s="13">
        <f t="shared" si="53"/>
        <v>3.6206854038941003</v>
      </c>
      <c r="L314" s="13">
        <f t="shared" si="54"/>
        <v>0</v>
      </c>
      <c r="M314" s="13">
        <f t="shared" si="59"/>
        <v>0.98392876276486119</v>
      </c>
      <c r="N314" s="13">
        <f t="shared" si="55"/>
        <v>0.61003583291421393</v>
      </c>
      <c r="O314" s="13">
        <f t="shared" si="56"/>
        <v>6.2399079856452966</v>
      </c>
      <c r="Q314" s="41">
        <v>19.36927478231005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101.1398633620686</v>
      </c>
      <c r="G315" s="13">
        <f t="shared" si="50"/>
        <v>10.290966859812025</v>
      </c>
      <c r="H315" s="13">
        <f t="shared" si="51"/>
        <v>90.848896502256565</v>
      </c>
      <c r="I315" s="16">
        <f t="shared" si="58"/>
        <v>94.469581906150665</v>
      </c>
      <c r="J315" s="13">
        <f t="shared" si="52"/>
        <v>87.166205109190884</v>
      </c>
      <c r="K315" s="13">
        <f t="shared" si="53"/>
        <v>7.3033767969597818</v>
      </c>
      <c r="L315" s="13">
        <f t="shared" si="54"/>
        <v>0</v>
      </c>
      <c r="M315" s="13">
        <f t="shared" si="59"/>
        <v>0.37389292985064726</v>
      </c>
      <c r="N315" s="13">
        <f t="shared" si="55"/>
        <v>0.23181361650740129</v>
      </c>
      <c r="O315" s="13">
        <f t="shared" si="56"/>
        <v>10.522780476319426</v>
      </c>
      <c r="Q315" s="41">
        <v>21.02999214090395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197.20885178272121</v>
      </c>
      <c r="G316" s="13">
        <f t="shared" si="50"/>
        <v>26.369716652479006</v>
      </c>
      <c r="H316" s="13">
        <f t="shared" si="51"/>
        <v>170.8391351302422</v>
      </c>
      <c r="I316" s="16">
        <f t="shared" si="58"/>
        <v>178.14251192720198</v>
      </c>
      <c r="J316" s="13">
        <f t="shared" si="52"/>
        <v>139.92902645331077</v>
      </c>
      <c r="K316" s="13">
        <f t="shared" si="53"/>
        <v>38.213485473891211</v>
      </c>
      <c r="L316" s="13">
        <f t="shared" si="54"/>
        <v>12.864441147346414</v>
      </c>
      <c r="M316" s="13">
        <f t="shared" si="59"/>
        <v>13.006520460689661</v>
      </c>
      <c r="N316" s="13">
        <f t="shared" si="55"/>
        <v>8.0640426856275891</v>
      </c>
      <c r="O316" s="13">
        <f t="shared" si="56"/>
        <v>34.433759338106597</v>
      </c>
      <c r="Q316" s="41">
        <v>21.03087349348694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27.403844785967419</v>
      </c>
      <c r="G317" s="18">
        <f t="shared" si="50"/>
        <v>0</v>
      </c>
      <c r="H317" s="18">
        <f t="shared" si="51"/>
        <v>27.403844785967419</v>
      </c>
      <c r="I317" s="17">
        <f t="shared" si="58"/>
        <v>52.752889112512221</v>
      </c>
      <c r="J317" s="18">
        <f t="shared" si="52"/>
        <v>51.698484996811068</v>
      </c>
      <c r="K317" s="18">
        <f t="shared" si="53"/>
        <v>1.0544041157011534</v>
      </c>
      <c r="L317" s="18">
        <f t="shared" si="54"/>
        <v>0</v>
      </c>
      <c r="M317" s="18">
        <f t="shared" si="59"/>
        <v>4.9424777750620716</v>
      </c>
      <c r="N317" s="18">
        <f t="shared" si="55"/>
        <v>3.0643362205384843</v>
      </c>
      <c r="O317" s="18">
        <f t="shared" si="56"/>
        <v>3.0643362205384843</v>
      </c>
      <c r="P317" s="3"/>
      <c r="Q317" s="42">
        <v>23.003164870967751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12.36480687282079</v>
      </c>
      <c r="G318" s="13">
        <f t="shared" si="50"/>
        <v>0</v>
      </c>
      <c r="H318" s="13">
        <f t="shared" si="51"/>
        <v>12.36480687282079</v>
      </c>
      <c r="I318" s="16">
        <f t="shared" si="58"/>
        <v>13.419210988521943</v>
      </c>
      <c r="J318" s="13">
        <f t="shared" si="52"/>
        <v>13.392922261644808</v>
      </c>
      <c r="K318" s="13">
        <f t="shared" si="53"/>
        <v>2.628872687713546E-2</v>
      </c>
      <c r="L318" s="13">
        <f t="shared" si="54"/>
        <v>0</v>
      </c>
      <c r="M318" s="13">
        <f t="shared" si="59"/>
        <v>1.8781415545235873</v>
      </c>
      <c r="N318" s="13">
        <f t="shared" si="55"/>
        <v>1.1644477638046242</v>
      </c>
      <c r="O318" s="13">
        <f t="shared" si="56"/>
        <v>1.1644477638046242</v>
      </c>
      <c r="Q318" s="41">
        <v>20.258362589356292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10.236857504979159</v>
      </c>
      <c r="G319" s="13">
        <f t="shared" si="50"/>
        <v>0</v>
      </c>
      <c r="H319" s="13">
        <f t="shared" si="51"/>
        <v>10.236857504979159</v>
      </c>
      <c r="I319" s="16">
        <f t="shared" si="58"/>
        <v>10.263146231856295</v>
      </c>
      <c r="J319" s="13">
        <f t="shared" si="52"/>
        <v>10.252700739371555</v>
      </c>
      <c r="K319" s="13">
        <f t="shared" si="53"/>
        <v>1.0445492484739916E-2</v>
      </c>
      <c r="L319" s="13">
        <f t="shared" si="54"/>
        <v>0</v>
      </c>
      <c r="M319" s="13">
        <f t="shared" si="59"/>
        <v>0.71369379071896311</v>
      </c>
      <c r="N319" s="13">
        <f t="shared" si="55"/>
        <v>0.44249015024575711</v>
      </c>
      <c r="O319" s="13">
        <f t="shared" si="56"/>
        <v>0.44249015024575711</v>
      </c>
      <c r="Q319" s="41">
        <v>21.105881097535121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46.003078478254878</v>
      </c>
      <c r="G320" s="13">
        <f t="shared" si="50"/>
        <v>1.0629049941334212</v>
      </c>
      <c r="H320" s="13">
        <f t="shared" si="51"/>
        <v>44.940173484121459</v>
      </c>
      <c r="I320" s="16">
        <f t="shared" si="58"/>
        <v>44.950618976606201</v>
      </c>
      <c r="J320" s="13">
        <f t="shared" si="52"/>
        <v>42.472179916074595</v>
      </c>
      <c r="K320" s="13">
        <f t="shared" si="53"/>
        <v>2.4784390605316062</v>
      </c>
      <c r="L320" s="13">
        <f t="shared" si="54"/>
        <v>0</v>
      </c>
      <c r="M320" s="13">
        <f t="shared" si="59"/>
        <v>0.271203640473206</v>
      </c>
      <c r="N320" s="13">
        <f t="shared" si="55"/>
        <v>0.16814625709338771</v>
      </c>
      <c r="O320" s="13">
        <f t="shared" si="56"/>
        <v>1.231051251226809</v>
      </c>
      <c r="Q320" s="41">
        <v>13.111413248205849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1.0208401179719091</v>
      </c>
      <c r="G321" s="13">
        <f t="shared" si="50"/>
        <v>0</v>
      </c>
      <c r="H321" s="13">
        <f t="shared" si="51"/>
        <v>1.0208401179719091</v>
      </c>
      <c r="I321" s="16">
        <f t="shared" si="58"/>
        <v>3.4992791785035156</v>
      </c>
      <c r="J321" s="13">
        <f t="shared" si="52"/>
        <v>3.4978892720213364</v>
      </c>
      <c r="K321" s="13">
        <f t="shared" si="53"/>
        <v>1.3899064821791818E-3</v>
      </c>
      <c r="L321" s="13">
        <f t="shared" si="54"/>
        <v>0</v>
      </c>
      <c r="M321" s="13">
        <f t="shared" si="59"/>
        <v>0.10305738337981829</v>
      </c>
      <c r="N321" s="13">
        <f t="shared" si="55"/>
        <v>6.3895577695487343E-2</v>
      </c>
      <c r="O321" s="13">
        <f t="shared" si="56"/>
        <v>6.3895577695487343E-2</v>
      </c>
      <c r="Q321" s="41">
        <v>12.46804818898908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20.586927858267831</v>
      </c>
      <c r="G322" s="13">
        <f t="shared" si="50"/>
        <v>0</v>
      </c>
      <c r="H322" s="13">
        <f t="shared" si="51"/>
        <v>20.586927858267831</v>
      </c>
      <c r="I322" s="16">
        <f t="shared" si="58"/>
        <v>20.588317764750009</v>
      </c>
      <c r="J322" s="13">
        <f t="shared" si="52"/>
        <v>20.252012518862017</v>
      </c>
      <c r="K322" s="13">
        <f t="shared" si="53"/>
        <v>0.33630524588799204</v>
      </c>
      <c r="L322" s="13">
        <f t="shared" si="54"/>
        <v>0</v>
      </c>
      <c r="M322" s="13">
        <f t="shared" si="59"/>
        <v>3.9161805684330947E-2</v>
      </c>
      <c r="N322" s="13">
        <f t="shared" si="55"/>
        <v>2.4280319524285186E-2</v>
      </c>
      <c r="O322" s="13">
        <f t="shared" si="56"/>
        <v>2.4280319524285186E-2</v>
      </c>
      <c r="Q322" s="41">
        <v>11.01793686454708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163.20626454153609</v>
      </c>
      <c r="G323" s="13">
        <f t="shared" si="50"/>
        <v>20.678815753632712</v>
      </c>
      <c r="H323" s="13">
        <f t="shared" si="51"/>
        <v>142.52744878790338</v>
      </c>
      <c r="I323" s="16">
        <f t="shared" si="58"/>
        <v>142.86375403379137</v>
      </c>
      <c r="J323" s="13">
        <f t="shared" si="52"/>
        <v>88.279424170397817</v>
      </c>
      <c r="K323" s="13">
        <f t="shared" si="53"/>
        <v>54.584329863393549</v>
      </c>
      <c r="L323" s="13">
        <f t="shared" si="54"/>
        <v>22.83458367798735</v>
      </c>
      <c r="M323" s="13">
        <f t="shared" si="59"/>
        <v>22.849465164147396</v>
      </c>
      <c r="N323" s="13">
        <f t="shared" si="55"/>
        <v>14.166668401771386</v>
      </c>
      <c r="O323" s="13">
        <f t="shared" si="56"/>
        <v>34.845484155404094</v>
      </c>
      <c r="Q323" s="41">
        <v>10.988133451612899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109.4889429453505</v>
      </c>
      <c r="G324" s="13">
        <f t="shared" si="50"/>
        <v>11.688324777549765</v>
      </c>
      <c r="H324" s="13">
        <f t="shared" si="51"/>
        <v>97.800618167800735</v>
      </c>
      <c r="I324" s="16">
        <f t="shared" si="58"/>
        <v>129.55036435320693</v>
      </c>
      <c r="J324" s="13">
        <f t="shared" si="52"/>
        <v>89.1246353715417</v>
      </c>
      <c r="K324" s="13">
        <f t="shared" si="53"/>
        <v>40.42572898166523</v>
      </c>
      <c r="L324" s="13">
        <f t="shared" si="54"/>
        <v>14.211737753447899</v>
      </c>
      <c r="M324" s="13">
        <f t="shared" si="59"/>
        <v>22.89453451582391</v>
      </c>
      <c r="N324" s="13">
        <f t="shared" si="55"/>
        <v>14.194611399810825</v>
      </c>
      <c r="O324" s="13">
        <f t="shared" si="56"/>
        <v>25.882936177360591</v>
      </c>
      <c r="Q324" s="41">
        <v>12.31182935144931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13.105206847991781</v>
      </c>
      <c r="G325" s="13">
        <f t="shared" si="50"/>
        <v>0</v>
      </c>
      <c r="H325" s="13">
        <f t="shared" si="51"/>
        <v>13.105206847991781</v>
      </c>
      <c r="I325" s="16">
        <f t="shared" si="58"/>
        <v>39.319198076209112</v>
      </c>
      <c r="J325" s="13">
        <f t="shared" si="52"/>
        <v>37.771976275820698</v>
      </c>
      <c r="K325" s="13">
        <f t="shared" si="53"/>
        <v>1.5472218003884137</v>
      </c>
      <c r="L325" s="13">
        <f t="shared" si="54"/>
        <v>0</v>
      </c>
      <c r="M325" s="13">
        <f t="shared" si="59"/>
        <v>8.6999231160130854</v>
      </c>
      <c r="N325" s="13">
        <f t="shared" si="55"/>
        <v>5.3939523319281131</v>
      </c>
      <c r="O325" s="13">
        <f t="shared" si="56"/>
        <v>5.3939523319281131</v>
      </c>
      <c r="Q325" s="41">
        <v>13.799502279745809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13.100709068445889</v>
      </c>
      <c r="G326" s="13">
        <f t="shared" ref="G326:G389" si="61">IF((F326-$J$2)&gt;0,$I$2*(F326-$J$2),0)</f>
        <v>0</v>
      </c>
      <c r="H326" s="13">
        <f t="shared" ref="H326:H389" si="62">F326-G326</f>
        <v>13.100709068445889</v>
      </c>
      <c r="I326" s="16">
        <f t="shared" si="58"/>
        <v>14.647930868834303</v>
      </c>
      <c r="J326" s="13">
        <f t="shared" ref="J326:J389" si="63">I326/SQRT(1+(I326/($K$2*(300+(25*Q326)+0.05*(Q326)^3)))^2)</f>
        <v>14.613460281908544</v>
      </c>
      <c r="K326" s="13">
        <f t="shared" ref="K326:K389" si="64">I326-J326</f>
        <v>3.447058692575844E-2</v>
      </c>
      <c r="L326" s="13">
        <f t="shared" ref="L326:L389" si="65">IF(K326&gt;$N$2,(K326-$N$2)/$L$2,0)</f>
        <v>0</v>
      </c>
      <c r="M326" s="13">
        <f t="shared" si="59"/>
        <v>3.3059707840849724</v>
      </c>
      <c r="N326" s="13">
        <f t="shared" ref="N326:N389" si="66">$M$2*M326</f>
        <v>2.049701886132683</v>
      </c>
      <c r="O326" s="13">
        <f t="shared" ref="O326:O389" si="67">N326+G326</f>
        <v>2.049701886132683</v>
      </c>
      <c r="Q326" s="41">
        <v>20.196777185228829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14.49366097861769</v>
      </c>
      <c r="G327" s="13">
        <f t="shared" si="61"/>
        <v>0</v>
      </c>
      <c r="H327" s="13">
        <f t="shared" si="62"/>
        <v>14.49366097861769</v>
      </c>
      <c r="I327" s="16">
        <f t="shared" ref="I327:I390" si="69">H327+K326-L326</f>
        <v>14.528131565543449</v>
      </c>
      <c r="J327" s="13">
        <f t="shared" si="63"/>
        <v>14.495946978248078</v>
      </c>
      <c r="K327" s="13">
        <f t="shared" si="64"/>
        <v>3.2184587295370548E-2</v>
      </c>
      <c r="L327" s="13">
        <f t="shared" si="65"/>
        <v>0</v>
      </c>
      <c r="M327" s="13">
        <f t="shared" ref="M327:M390" si="70">L327+M326-N326</f>
        <v>1.2562688979522894</v>
      </c>
      <c r="N327" s="13">
        <f t="shared" si="66"/>
        <v>0.77888671673041943</v>
      </c>
      <c r="O327" s="13">
        <f t="shared" si="67"/>
        <v>0.77888671673041943</v>
      </c>
      <c r="Q327" s="41">
        <v>20.508760022080239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27.074886017987719</v>
      </c>
      <c r="G328" s="13">
        <f t="shared" si="61"/>
        <v>0</v>
      </c>
      <c r="H328" s="13">
        <f t="shared" si="62"/>
        <v>27.074886017987719</v>
      </c>
      <c r="I328" s="16">
        <f t="shared" si="69"/>
        <v>27.107070605283091</v>
      </c>
      <c r="J328" s="13">
        <f t="shared" si="63"/>
        <v>26.984415623156579</v>
      </c>
      <c r="K328" s="13">
        <f t="shared" si="64"/>
        <v>0.12265498212651238</v>
      </c>
      <c r="L328" s="13">
        <f t="shared" si="65"/>
        <v>0</v>
      </c>
      <c r="M328" s="13">
        <f t="shared" si="70"/>
        <v>0.47738218122186993</v>
      </c>
      <c r="N328" s="13">
        <f t="shared" si="66"/>
        <v>0.29597695235755933</v>
      </c>
      <c r="O328" s="13">
        <f t="shared" si="67"/>
        <v>0.29597695235755933</v>
      </c>
      <c r="Q328" s="41">
        <v>24.267937693440921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6.1906899001245641</v>
      </c>
      <c r="G329" s="18">
        <f t="shared" si="61"/>
        <v>0</v>
      </c>
      <c r="H329" s="18">
        <f t="shared" si="62"/>
        <v>6.1906899001245641</v>
      </c>
      <c r="I329" s="17">
        <f t="shared" si="69"/>
        <v>6.3133448822510765</v>
      </c>
      <c r="J329" s="18">
        <f t="shared" si="63"/>
        <v>6.3122371724289819</v>
      </c>
      <c r="K329" s="18">
        <f t="shared" si="64"/>
        <v>1.1077098220946269E-3</v>
      </c>
      <c r="L329" s="18">
        <f t="shared" si="65"/>
        <v>0</v>
      </c>
      <c r="M329" s="18">
        <f t="shared" si="70"/>
        <v>0.1814052288643106</v>
      </c>
      <c r="N329" s="18">
        <f t="shared" si="66"/>
        <v>0.11247124189587257</v>
      </c>
      <c r="O329" s="18">
        <f t="shared" si="67"/>
        <v>0.11247124189587257</v>
      </c>
      <c r="P329" s="3"/>
      <c r="Q329" s="42">
        <v>26.735473870967741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30.747950870073801</v>
      </c>
      <c r="G330" s="13">
        <f t="shared" si="61"/>
        <v>0</v>
      </c>
      <c r="H330" s="13">
        <f t="shared" si="62"/>
        <v>30.747950870073801</v>
      </c>
      <c r="I330" s="16">
        <f t="shared" si="69"/>
        <v>30.749058579895895</v>
      </c>
      <c r="J330" s="13">
        <f t="shared" si="63"/>
        <v>30.430060220298298</v>
      </c>
      <c r="K330" s="13">
        <f t="shared" si="64"/>
        <v>0.3189983595975967</v>
      </c>
      <c r="L330" s="13">
        <f t="shared" si="65"/>
        <v>0</v>
      </c>
      <c r="M330" s="13">
        <f t="shared" si="70"/>
        <v>6.8933986968438027E-2</v>
      </c>
      <c r="N330" s="13">
        <f t="shared" si="66"/>
        <v>4.2739071920431575E-2</v>
      </c>
      <c r="O330" s="13">
        <f t="shared" si="67"/>
        <v>4.2739071920431575E-2</v>
      </c>
      <c r="Q330" s="41">
        <v>20.108394733508799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4.5131450668997157</v>
      </c>
      <c r="G331" s="13">
        <f t="shared" si="61"/>
        <v>0</v>
      </c>
      <c r="H331" s="13">
        <f t="shared" si="62"/>
        <v>4.5131450668997157</v>
      </c>
      <c r="I331" s="16">
        <f t="shared" si="69"/>
        <v>4.8321434264973124</v>
      </c>
      <c r="J331" s="13">
        <f t="shared" si="63"/>
        <v>4.8309206250647136</v>
      </c>
      <c r="K331" s="13">
        <f t="shared" si="64"/>
        <v>1.2228014325987857E-3</v>
      </c>
      <c r="L331" s="13">
        <f t="shared" si="65"/>
        <v>0</v>
      </c>
      <c r="M331" s="13">
        <f t="shared" si="70"/>
        <v>2.6194915048006452E-2</v>
      </c>
      <c r="N331" s="13">
        <f t="shared" si="66"/>
        <v>1.6240847329764E-2</v>
      </c>
      <c r="O331" s="13">
        <f t="shared" si="67"/>
        <v>1.6240847329764E-2</v>
      </c>
      <c r="Q331" s="41">
        <v>20.303307709689381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63.017387894248287</v>
      </c>
      <c r="G332" s="13">
        <f t="shared" si="61"/>
        <v>3.9105338543116233</v>
      </c>
      <c r="H332" s="13">
        <f t="shared" si="62"/>
        <v>59.106854039936664</v>
      </c>
      <c r="I332" s="16">
        <f t="shared" si="69"/>
        <v>59.108076841369261</v>
      </c>
      <c r="J332" s="13">
        <f t="shared" si="63"/>
        <v>54.465909422923254</v>
      </c>
      <c r="K332" s="13">
        <f t="shared" si="64"/>
        <v>4.6421674184460073</v>
      </c>
      <c r="L332" s="13">
        <f t="shared" si="65"/>
        <v>0</v>
      </c>
      <c r="M332" s="13">
        <f t="shared" si="70"/>
        <v>9.9540677182424521E-3</v>
      </c>
      <c r="N332" s="13">
        <f t="shared" si="66"/>
        <v>6.1715219853103204E-3</v>
      </c>
      <c r="O332" s="13">
        <f t="shared" si="67"/>
        <v>3.9167053762969335</v>
      </c>
      <c r="Q332" s="41">
        <v>14.24178541247168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4.4180198538636768</v>
      </c>
      <c r="G333" s="13">
        <f t="shared" si="61"/>
        <v>0</v>
      </c>
      <c r="H333" s="13">
        <f t="shared" si="62"/>
        <v>4.4180198538636768</v>
      </c>
      <c r="I333" s="16">
        <f t="shared" si="69"/>
        <v>9.0601872723096832</v>
      </c>
      <c r="J333" s="13">
        <f t="shared" si="63"/>
        <v>9.0407433160122075</v>
      </c>
      <c r="K333" s="13">
        <f t="shared" si="64"/>
        <v>1.9443956297475751E-2</v>
      </c>
      <c r="L333" s="13">
        <f t="shared" si="65"/>
        <v>0</v>
      </c>
      <c r="M333" s="13">
        <f t="shared" si="70"/>
        <v>3.7825457329321317E-3</v>
      </c>
      <c r="N333" s="13">
        <f t="shared" si="66"/>
        <v>2.3451783544179215E-3</v>
      </c>
      <c r="O333" s="13">
        <f t="shared" si="67"/>
        <v>2.3451783544179215E-3</v>
      </c>
      <c r="Q333" s="41">
        <v>14.01966857161468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73.840828630199383</v>
      </c>
      <c r="G334" s="13">
        <f t="shared" si="61"/>
        <v>5.7220174386615668</v>
      </c>
      <c r="H334" s="13">
        <f t="shared" si="62"/>
        <v>68.118811191537816</v>
      </c>
      <c r="I334" s="16">
        <f t="shared" si="69"/>
        <v>68.138255147835295</v>
      </c>
      <c r="J334" s="13">
        <f t="shared" si="63"/>
        <v>60.218934112785277</v>
      </c>
      <c r="K334" s="13">
        <f t="shared" si="64"/>
        <v>7.9193210350500181</v>
      </c>
      <c r="L334" s="13">
        <f t="shared" si="65"/>
        <v>0</v>
      </c>
      <c r="M334" s="13">
        <f t="shared" si="70"/>
        <v>1.4373673785142102E-3</v>
      </c>
      <c r="N334" s="13">
        <f t="shared" si="66"/>
        <v>8.9116777467881025E-4</v>
      </c>
      <c r="O334" s="13">
        <f t="shared" si="67"/>
        <v>5.7229086064362455</v>
      </c>
      <c r="Q334" s="41">
        <v>12.99825873919988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86.855857546202671</v>
      </c>
      <c r="G335" s="13">
        <f t="shared" si="61"/>
        <v>7.9002999096754429</v>
      </c>
      <c r="H335" s="13">
        <f t="shared" si="62"/>
        <v>78.955557636527232</v>
      </c>
      <c r="I335" s="16">
        <f t="shared" si="69"/>
        <v>86.87487867157725</v>
      </c>
      <c r="J335" s="13">
        <f t="shared" si="63"/>
        <v>72.619297081277253</v>
      </c>
      <c r="K335" s="13">
        <f t="shared" si="64"/>
        <v>14.255581590299997</v>
      </c>
      <c r="L335" s="13">
        <f t="shared" si="65"/>
        <v>0</v>
      </c>
      <c r="M335" s="13">
        <f t="shared" si="70"/>
        <v>5.461996038353999E-4</v>
      </c>
      <c r="N335" s="13">
        <f t="shared" si="66"/>
        <v>3.3864375437794793E-4</v>
      </c>
      <c r="O335" s="13">
        <f t="shared" si="67"/>
        <v>7.9006385534298209</v>
      </c>
      <c r="Q335" s="41">
        <v>13.401198151612901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32.899223426159217</v>
      </c>
      <c r="G336" s="13">
        <f t="shared" si="61"/>
        <v>0</v>
      </c>
      <c r="H336" s="13">
        <f t="shared" si="62"/>
        <v>32.899223426159217</v>
      </c>
      <c r="I336" s="16">
        <f t="shared" si="69"/>
        <v>47.154805016459214</v>
      </c>
      <c r="J336" s="13">
        <f t="shared" si="63"/>
        <v>44.558916415461141</v>
      </c>
      <c r="K336" s="13">
        <f t="shared" si="64"/>
        <v>2.5958886009980731</v>
      </c>
      <c r="L336" s="13">
        <f t="shared" si="65"/>
        <v>0</v>
      </c>
      <c r="M336" s="13">
        <f t="shared" si="70"/>
        <v>2.0755584945745197E-4</v>
      </c>
      <c r="N336" s="13">
        <f t="shared" si="66"/>
        <v>1.2868462666362022E-4</v>
      </c>
      <c r="O336" s="13">
        <f t="shared" si="67"/>
        <v>1.2868462666362022E-4</v>
      </c>
      <c r="Q336" s="41">
        <v>13.81968051821142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12.448306007542</v>
      </c>
      <c r="G337" s="13">
        <f t="shared" si="61"/>
        <v>0</v>
      </c>
      <c r="H337" s="13">
        <f t="shared" si="62"/>
        <v>12.448306007542</v>
      </c>
      <c r="I337" s="16">
        <f t="shared" si="69"/>
        <v>15.044194608540073</v>
      </c>
      <c r="J337" s="13">
        <f t="shared" si="63"/>
        <v>14.982051404648788</v>
      </c>
      <c r="K337" s="13">
        <f t="shared" si="64"/>
        <v>6.2143203891285026E-2</v>
      </c>
      <c r="L337" s="13">
        <f t="shared" si="65"/>
        <v>0</v>
      </c>
      <c r="M337" s="13">
        <f t="shared" si="70"/>
        <v>7.8871222793831748E-5</v>
      </c>
      <c r="N337" s="13">
        <f t="shared" si="66"/>
        <v>4.8900158132175685E-5</v>
      </c>
      <c r="O337" s="13">
        <f t="shared" si="67"/>
        <v>4.8900158132175685E-5</v>
      </c>
      <c r="Q337" s="41">
        <v>16.574742086373941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70.20113164748264</v>
      </c>
      <c r="G338" s="13">
        <f t="shared" si="61"/>
        <v>5.1128533570124404</v>
      </c>
      <c r="H338" s="13">
        <f t="shared" si="62"/>
        <v>65.0882782904702</v>
      </c>
      <c r="I338" s="16">
        <f t="shared" si="69"/>
        <v>65.150421494361481</v>
      </c>
      <c r="J338" s="13">
        <f t="shared" si="63"/>
        <v>62.84414425625873</v>
      </c>
      <c r="K338" s="13">
        <f t="shared" si="64"/>
        <v>2.3062772381027514</v>
      </c>
      <c r="L338" s="13">
        <f t="shared" si="65"/>
        <v>0</v>
      </c>
      <c r="M338" s="13">
        <f t="shared" si="70"/>
        <v>2.9971064661656063E-5</v>
      </c>
      <c r="N338" s="13">
        <f t="shared" si="66"/>
        <v>1.8582060090226759E-5</v>
      </c>
      <c r="O338" s="13">
        <f t="shared" si="67"/>
        <v>5.112871939072531</v>
      </c>
      <c r="Q338" s="41">
        <v>21.774180991011161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78.183004729867619</v>
      </c>
      <c r="G339" s="13">
        <f t="shared" si="61"/>
        <v>6.4487531336036321</v>
      </c>
      <c r="H339" s="13">
        <f t="shared" si="62"/>
        <v>71.734251596263988</v>
      </c>
      <c r="I339" s="16">
        <f t="shared" si="69"/>
        <v>74.040528834366739</v>
      </c>
      <c r="J339" s="13">
        <f t="shared" si="63"/>
        <v>69.806176579755189</v>
      </c>
      <c r="K339" s="13">
        <f t="shared" si="64"/>
        <v>4.2343522546115508</v>
      </c>
      <c r="L339" s="13">
        <f t="shared" si="65"/>
        <v>0</v>
      </c>
      <c r="M339" s="13">
        <f t="shared" si="70"/>
        <v>1.1389004571429304E-5</v>
      </c>
      <c r="N339" s="13">
        <f t="shared" si="66"/>
        <v>7.061182834286168E-6</v>
      </c>
      <c r="O339" s="13">
        <f t="shared" si="67"/>
        <v>6.4487601947864661</v>
      </c>
      <c r="Q339" s="41">
        <v>19.94849450091996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131.43333367619971</v>
      </c>
      <c r="G340" s="13">
        <f t="shared" si="61"/>
        <v>15.361085089846263</v>
      </c>
      <c r="H340" s="13">
        <f t="shared" si="62"/>
        <v>116.07224858635345</v>
      </c>
      <c r="I340" s="16">
        <f t="shared" si="69"/>
        <v>120.306600840965</v>
      </c>
      <c r="J340" s="13">
        <f t="shared" si="63"/>
        <v>108.7804021634537</v>
      </c>
      <c r="K340" s="13">
        <f t="shared" si="64"/>
        <v>11.526198677511303</v>
      </c>
      <c r="L340" s="13">
        <f t="shared" si="65"/>
        <v>0</v>
      </c>
      <c r="M340" s="13">
        <f t="shared" si="70"/>
        <v>4.3278217371431357E-6</v>
      </c>
      <c r="N340" s="13">
        <f t="shared" si="66"/>
        <v>2.6832494770287443E-6</v>
      </c>
      <c r="O340" s="13">
        <f t="shared" si="67"/>
        <v>15.36108777309574</v>
      </c>
      <c r="Q340" s="41">
        <v>22.7163855844368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31.428296607721951</v>
      </c>
      <c r="G341" s="18">
        <f t="shared" si="61"/>
        <v>0</v>
      </c>
      <c r="H341" s="18">
        <f t="shared" si="62"/>
        <v>31.428296607721951</v>
      </c>
      <c r="I341" s="17">
        <f t="shared" si="69"/>
        <v>42.95449528523325</v>
      </c>
      <c r="J341" s="18">
        <f t="shared" si="63"/>
        <v>42.481468704793805</v>
      </c>
      <c r="K341" s="18">
        <f t="shared" si="64"/>
        <v>0.4730265804394449</v>
      </c>
      <c r="L341" s="18">
        <f t="shared" si="65"/>
        <v>0</v>
      </c>
      <c r="M341" s="18">
        <f t="shared" si="70"/>
        <v>1.6445722601143914E-6</v>
      </c>
      <c r="N341" s="18">
        <f t="shared" si="66"/>
        <v>1.0196348012709227E-6</v>
      </c>
      <c r="O341" s="18">
        <f t="shared" si="67"/>
        <v>1.0196348012709227E-6</v>
      </c>
      <c r="P341" s="3"/>
      <c r="Q341" s="42">
        <v>24.421379870967751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48.199975681668157</v>
      </c>
      <c r="G342" s="13">
        <f t="shared" si="61"/>
        <v>1.4305924345301417</v>
      </c>
      <c r="H342" s="13">
        <f t="shared" si="62"/>
        <v>46.769383247138016</v>
      </c>
      <c r="I342" s="16">
        <f t="shared" si="69"/>
        <v>47.242409827577461</v>
      </c>
      <c r="J342" s="13">
        <f t="shared" si="63"/>
        <v>46.509066028803488</v>
      </c>
      <c r="K342" s="13">
        <f t="shared" si="64"/>
        <v>0.73334379877397282</v>
      </c>
      <c r="L342" s="13">
        <f t="shared" si="65"/>
        <v>0</v>
      </c>
      <c r="M342" s="13">
        <f t="shared" si="70"/>
        <v>6.2493745884346871E-7</v>
      </c>
      <c r="N342" s="13">
        <f t="shared" si="66"/>
        <v>3.874612244829506E-7</v>
      </c>
      <c r="O342" s="13">
        <f t="shared" si="67"/>
        <v>1.4305928219913662</v>
      </c>
      <c r="Q342" s="41">
        <v>23.280353967823078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4.6474420544644346</v>
      </c>
      <c r="G343" s="13">
        <f t="shared" si="61"/>
        <v>0</v>
      </c>
      <c r="H343" s="13">
        <f t="shared" si="62"/>
        <v>4.6474420544644346</v>
      </c>
      <c r="I343" s="16">
        <f t="shared" si="69"/>
        <v>5.3807858532384074</v>
      </c>
      <c r="J343" s="13">
        <f t="shared" si="63"/>
        <v>5.3785965628348151</v>
      </c>
      <c r="K343" s="13">
        <f t="shared" si="64"/>
        <v>2.1892904035922811E-3</v>
      </c>
      <c r="L343" s="13">
        <f t="shared" si="65"/>
        <v>0</v>
      </c>
      <c r="M343" s="13">
        <f t="shared" si="70"/>
        <v>2.3747623436051811E-7</v>
      </c>
      <c r="N343" s="13">
        <f t="shared" si="66"/>
        <v>1.4723526530352122E-7</v>
      </c>
      <c r="O343" s="13">
        <f t="shared" si="67"/>
        <v>1.4723526530352122E-7</v>
      </c>
      <c r="Q343" s="41">
        <v>18.467191907266869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105.873875412126</v>
      </c>
      <c r="G344" s="13">
        <f t="shared" si="61"/>
        <v>11.083282845643517</v>
      </c>
      <c r="H344" s="13">
        <f t="shared" si="62"/>
        <v>94.790592566482474</v>
      </c>
      <c r="I344" s="16">
        <f t="shared" si="69"/>
        <v>94.792781856886066</v>
      </c>
      <c r="J344" s="13">
        <f t="shared" si="63"/>
        <v>79.427719377465536</v>
      </c>
      <c r="K344" s="13">
        <f t="shared" si="64"/>
        <v>15.36506247942053</v>
      </c>
      <c r="L344" s="13">
        <f t="shared" si="65"/>
        <v>0</v>
      </c>
      <c r="M344" s="13">
        <f t="shared" si="70"/>
        <v>9.0240969056996887E-8</v>
      </c>
      <c r="N344" s="13">
        <f t="shared" si="66"/>
        <v>5.5949400815338068E-8</v>
      </c>
      <c r="O344" s="13">
        <f t="shared" si="67"/>
        <v>11.083282901592918</v>
      </c>
      <c r="Q344" s="41">
        <v>14.77805425639959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3.4767331325663302</v>
      </c>
      <c r="G345" s="13">
        <f t="shared" si="61"/>
        <v>0</v>
      </c>
      <c r="H345" s="13">
        <f t="shared" si="62"/>
        <v>3.4767331325663302</v>
      </c>
      <c r="I345" s="16">
        <f t="shared" si="69"/>
        <v>18.841795611986861</v>
      </c>
      <c r="J345" s="13">
        <f t="shared" si="63"/>
        <v>18.627857689842621</v>
      </c>
      <c r="K345" s="13">
        <f t="shared" si="64"/>
        <v>0.21393792214423968</v>
      </c>
      <c r="L345" s="13">
        <f t="shared" si="65"/>
        <v>0</v>
      </c>
      <c r="M345" s="13">
        <f t="shared" si="70"/>
        <v>3.4291568241658819E-8</v>
      </c>
      <c r="N345" s="13">
        <f t="shared" si="66"/>
        <v>2.1260772309828467E-8</v>
      </c>
      <c r="O345" s="13">
        <f t="shared" si="67"/>
        <v>2.1260772309828467E-8</v>
      </c>
      <c r="Q345" s="41">
        <v>12.45017560053652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11.512059144548269</v>
      </c>
      <c r="G346" s="13">
        <f t="shared" si="61"/>
        <v>0</v>
      </c>
      <c r="H346" s="13">
        <f t="shared" si="62"/>
        <v>11.512059144548269</v>
      </c>
      <c r="I346" s="16">
        <f t="shared" si="69"/>
        <v>11.725997066692509</v>
      </c>
      <c r="J346" s="13">
        <f t="shared" si="63"/>
        <v>11.676047668322454</v>
      </c>
      <c r="K346" s="13">
        <f t="shared" si="64"/>
        <v>4.9949398370054965E-2</v>
      </c>
      <c r="L346" s="13">
        <f t="shared" si="65"/>
        <v>0</v>
      </c>
      <c r="M346" s="13">
        <f t="shared" si="70"/>
        <v>1.3030795931830352E-8</v>
      </c>
      <c r="N346" s="13">
        <f t="shared" si="66"/>
        <v>8.0790934777348183E-9</v>
      </c>
      <c r="O346" s="13">
        <f t="shared" si="67"/>
        <v>8.0790934777348183E-9</v>
      </c>
      <c r="Q346" s="41">
        <v>12.762212951612909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106.5963076761951</v>
      </c>
      <c r="G347" s="13">
        <f t="shared" si="61"/>
        <v>11.204193951371572</v>
      </c>
      <c r="H347" s="13">
        <f t="shared" si="62"/>
        <v>95.392113724823531</v>
      </c>
      <c r="I347" s="16">
        <f t="shared" si="69"/>
        <v>95.442063123193591</v>
      </c>
      <c r="J347" s="13">
        <f t="shared" si="63"/>
        <v>75.53874931454304</v>
      </c>
      <c r="K347" s="13">
        <f t="shared" si="64"/>
        <v>19.903313808650552</v>
      </c>
      <c r="L347" s="13">
        <f t="shared" si="65"/>
        <v>1.7132129687917215</v>
      </c>
      <c r="M347" s="13">
        <f t="shared" si="70"/>
        <v>1.7132129737434241</v>
      </c>
      <c r="N347" s="13">
        <f t="shared" si="66"/>
        <v>1.0621920437209229</v>
      </c>
      <c r="O347" s="13">
        <f t="shared" si="67"/>
        <v>12.266385995092495</v>
      </c>
      <c r="Q347" s="41">
        <v>12.40530545656007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112.2522849880291</v>
      </c>
      <c r="G348" s="13">
        <f t="shared" si="61"/>
        <v>12.150816222772839</v>
      </c>
      <c r="H348" s="13">
        <f t="shared" si="62"/>
        <v>100.10146876525627</v>
      </c>
      <c r="I348" s="16">
        <f t="shared" si="69"/>
        <v>118.2915696051151</v>
      </c>
      <c r="J348" s="13">
        <f t="shared" si="63"/>
        <v>83.377921285293382</v>
      </c>
      <c r="K348" s="13">
        <f t="shared" si="64"/>
        <v>34.913648319821718</v>
      </c>
      <c r="L348" s="13">
        <f t="shared" si="65"/>
        <v>10.854780193322922</v>
      </c>
      <c r="M348" s="13">
        <f t="shared" si="70"/>
        <v>11.505801123345423</v>
      </c>
      <c r="N348" s="13">
        <f t="shared" si="66"/>
        <v>7.1335966964741617</v>
      </c>
      <c r="O348" s="13">
        <f t="shared" si="67"/>
        <v>19.284412919247</v>
      </c>
      <c r="Q348" s="41">
        <v>11.666651625582171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4.2010104315209214</v>
      </c>
      <c r="G349" s="13">
        <f t="shared" si="61"/>
        <v>0</v>
      </c>
      <c r="H349" s="13">
        <f t="shared" si="62"/>
        <v>4.2010104315209214</v>
      </c>
      <c r="I349" s="16">
        <f t="shared" si="69"/>
        <v>28.259878558019714</v>
      </c>
      <c r="J349" s="13">
        <f t="shared" si="63"/>
        <v>27.968802649682516</v>
      </c>
      <c r="K349" s="13">
        <f t="shared" si="64"/>
        <v>0.29107590833719854</v>
      </c>
      <c r="L349" s="13">
        <f t="shared" si="65"/>
        <v>0</v>
      </c>
      <c r="M349" s="13">
        <f t="shared" si="70"/>
        <v>4.372204426871261</v>
      </c>
      <c r="N349" s="13">
        <f t="shared" si="66"/>
        <v>2.710766744660182</v>
      </c>
      <c r="O349" s="13">
        <f t="shared" si="67"/>
        <v>2.710766744660182</v>
      </c>
      <c r="Q349" s="41">
        <v>18.96801624429936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82.792248228318101</v>
      </c>
      <c r="G350" s="13">
        <f t="shared" si="61"/>
        <v>7.2201870183923074</v>
      </c>
      <c r="H350" s="13">
        <f t="shared" si="62"/>
        <v>75.572061209925792</v>
      </c>
      <c r="I350" s="16">
        <f t="shared" si="69"/>
        <v>75.863137118262983</v>
      </c>
      <c r="J350" s="13">
        <f t="shared" si="63"/>
        <v>68.950084661114943</v>
      </c>
      <c r="K350" s="13">
        <f t="shared" si="64"/>
        <v>6.9130524571480407</v>
      </c>
      <c r="L350" s="13">
        <f t="shared" si="65"/>
        <v>0</v>
      </c>
      <c r="M350" s="13">
        <f t="shared" si="70"/>
        <v>1.661437682211079</v>
      </c>
      <c r="N350" s="13">
        <f t="shared" si="66"/>
        <v>1.030091362970869</v>
      </c>
      <c r="O350" s="13">
        <f t="shared" si="67"/>
        <v>8.2502783813631773</v>
      </c>
      <c r="Q350" s="41">
        <v>16.60205352216903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8.7012951246093984</v>
      </c>
      <c r="G351" s="13">
        <f t="shared" si="61"/>
        <v>0</v>
      </c>
      <c r="H351" s="13">
        <f t="shared" si="62"/>
        <v>8.7012951246093984</v>
      </c>
      <c r="I351" s="16">
        <f t="shared" si="69"/>
        <v>15.614347581757439</v>
      </c>
      <c r="J351" s="13">
        <f t="shared" si="63"/>
        <v>15.580505212671335</v>
      </c>
      <c r="K351" s="13">
        <f t="shared" si="64"/>
        <v>3.384236908610383E-2</v>
      </c>
      <c r="L351" s="13">
        <f t="shared" si="65"/>
        <v>0</v>
      </c>
      <c r="M351" s="13">
        <f t="shared" si="70"/>
        <v>0.63134631924021001</v>
      </c>
      <c r="N351" s="13">
        <f t="shared" si="66"/>
        <v>0.3914347179289302</v>
      </c>
      <c r="O351" s="13">
        <f t="shared" si="67"/>
        <v>0.3914347179289302</v>
      </c>
      <c r="Q351" s="41">
        <v>21.683030059599279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12.444727177084919</v>
      </c>
      <c r="G352" s="13">
        <f t="shared" si="61"/>
        <v>0</v>
      </c>
      <c r="H352" s="13">
        <f t="shared" si="62"/>
        <v>12.444727177084919</v>
      </c>
      <c r="I352" s="16">
        <f t="shared" si="69"/>
        <v>12.478569546171023</v>
      </c>
      <c r="J352" s="13">
        <f t="shared" si="63"/>
        <v>12.468209159282834</v>
      </c>
      <c r="K352" s="13">
        <f t="shared" si="64"/>
        <v>1.036038688818941E-2</v>
      </c>
      <c r="L352" s="13">
        <f t="shared" si="65"/>
        <v>0</v>
      </c>
      <c r="M352" s="13">
        <f t="shared" si="70"/>
        <v>0.23991160131127981</v>
      </c>
      <c r="N352" s="13">
        <f t="shared" si="66"/>
        <v>0.14874519281299348</v>
      </c>
      <c r="O352" s="13">
        <f t="shared" si="67"/>
        <v>0.14874519281299348</v>
      </c>
      <c r="Q352" s="41">
        <v>25.341412870967751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15.183220874968571</v>
      </c>
      <c r="G353" s="18">
        <f t="shared" si="61"/>
        <v>0</v>
      </c>
      <c r="H353" s="18">
        <f t="shared" si="62"/>
        <v>15.183220874968571</v>
      </c>
      <c r="I353" s="17">
        <f t="shared" si="69"/>
        <v>15.19358126185676</v>
      </c>
      <c r="J353" s="18">
        <f t="shared" si="63"/>
        <v>15.173703172229345</v>
      </c>
      <c r="K353" s="18">
        <f t="shared" si="64"/>
        <v>1.9878089627415108E-2</v>
      </c>
      <c r="L353" s="18">
        <f t="shared" si="65"/>
        <v>0</v>
      </c>
      <c r="M353" s="18">
        <f t="shared" si="70"/>
        <v>9.1166408498286333E-2</v>
      </c>
      <c r="N353" s="18">
        <f t="shared" si="66"/>
        <v>5.6523173268937528E-2</v>
      </c>
      <c r="O353" s="18">
        <f t="shared" si="67"/>
        <v>5.6523173268937528E-2</v>
      </c>
      <c r="P353" s="3"/>
      <c r="Q353" s="42">
        <v>24.897328120191531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115.94688913625551</v>
      </c>
      <c r="G354" s="13">
        <f t="shared" si="61"/>
        <v>12.769169935650192</v>
      </c>
      <c r="H354" s="13">
        <f t="shared" si="62"/>
        <v>103.17771920060531</v>
      </c>
      <c r="I354" s="16">
        <f t="shared" si="69"/>
        <v>103.19759729023272</v>
      </c>
      <c r="J354" s="13">
        <f t="shared" si="63"/>
        <v>94.122738626486139</v>
      </c>
      <c r="K354" s="13">
        <f t="shared" si="64"/>
        <v>9.074858663746582</v>
      </c>
      <c r="L354" s="13">
        <f t="shared" si="65"/>
        <v>0</v>
      </c>
      <c r="M354" s="13">
        <f t="shared" si="70"/>
        <v>3.4643235229348805E-2</v>
      </c>
      <c r="N354" s="13">
        <f t="shared" si="66"/>
        <v>2.1478805842196261E-2</v>
      </c>
      <c r="O354" s="13">
        <f t="shared" si="67"/>
        <v>12.790648741492388</v>
      </c>
      <c r="Q354" s="41">
        <v>21.244167577494022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5.8530160474040596</v>
      </c>
      <c r="G355" s="13">
        <f t="shared" si="61"/>
        <v>0</v>
      </c>
      <c r="H355" s="13">
        <f t="shared" si="62"/>
        <v>5.8530160474040596</v>
      </c>
      <c r="I355" s="16">
        <f t="shared" si="69"/>
        <v>14.927874711150642</v>
      </c>
      <c r="J355" s="13">
        <f t="shared" si="63"/>
        <v>14.885919213258651</v>
      </c>
      <c r="K355" s="13">
        <f t="shared" si="64"/>
        <v>4.195549789199049E-2</v>
      </c>
      <c r="L355" s="13">
        <f t="shared" si="65"/>
        <v>0</v>
      </c>
      <c r="M355" s="13">
        <f t="shared" si="70"/>
        <v>1.3164429387152544E-2</v>
      </c>
      <c r="N355" s="13">
        <f t="shared" si="66"/>
        <v>8.1619462200345771E-3</v>
      </c>
      <c r="O355" s="13">
        <f t="shared" si="67"/>
        <v>8.1619462200345771E-3</v>
      </c>
      <c r="Q355" s="41">
        <v>19.2056854515676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31.532512647025111</v>
      </c>
      <c r="G356" s="13">
        <f t="shared" si="61"/>
        <v>0</v>
      </c>
      <c r="H356" s="13">
        <f t="shared" si="62"/>
        <v>31.532512647025111</v>
      </c>
      <c r="I356" s="16">
        <f t="shared" si="69"/>
        <v>31.574468144917102</v>
      </c>
      <c r="J356" s="13">
        <f t="shared" si="63"/>
        <v>30.820571191318194</v>
      </c>
      <c r="K356" s="13">
        <f t="shared" si="64"/>
        <v>0.75389695359890752</v>
      </c>
      <c r="L356" s="13">
        <f t="shared" si="65"/>
        <v>0</v>
      </c>
      <c r="M356" s="13">
        <f t="shared" si="70"/>
        <v>5.0024831671179673E-3</v>
      </c>
      <c r="N356" s="13">
        <f t="shared" si="66"/>
        <v>3.1015395636131396E-3</v>
      </c>
      <c r="O356" s="13">
        <f t="shared" si="67"/>
        <v>3.1015395636131396E-3</v>
      </c>
      <c r="Q356" s="41">
        <v>14.41373278816298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57.052076147756438</v>
      </c>
      <c r="G357" s="13">
        <f t="shared" si="61"/>
        <v>2.9121392986499934</v>
      </c>
      <c r="H357" s="13">
        <f t="shared" si="62"/>
        <v>54.139936849106448</v>
      </c>
      <c r="I357" s="16">
        <f t="shared" si="69"/>
        <v>54.893833802705359</v>
      </c>
      <c r="J357" s="13">
        <f t="shared" si="63"/>
        <v>50.629733910679676</v>
      </c>
      <c r="K357" s="13">
        <f t="shared" si="64"/>
        <v>4.2640998920256834</v>
      </c>
      <c r="L357" s="13">
        <f t="shared" si="65"/>
        <v>0</v>
      </c>
      <c r="M357" s="13">
        <f t="shared" si="70"/>
        <v>1.9009436035048277E-3</v>
      </c>
      <c r="N357" s="13">
        <f t="shared" si="66"/>
        <v>1.1785850341729932E-3</v>
      </c>
      <c r="O357" s="13">
        <f t="shared" si="67"/>
        <v>2.9133178836841664</v>
      </c>
      <c r="Q357" s="41">
        <v>13.25910445161291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118.89643473225451</v>
      </c>
      <c r="G358" s="13">
        <f t="shared" si="61"/>
        <v>13.262825655563397</v>
      </c>
      <c r="H358" s="13">
        <f t="shared" si="62"/>
        <v>105.6336090766911</v>
      </c>
      <c r="I358" s="16">
        <f t="shared" si="69"/>
        <v>109.89770896871678</v>
      </c>
      <c r="J358" s="13">
        <f t="shared" si="63"/>
        <v>83.44727380712375</v>
      </c>
      <c r="K358" s="13">
        <f t="shared" si="64"/>
        <v>26.450435161593035</v>
      </c>
      <c r="L358" s="13">
        <f t="shared" si="65"/>
        <v>5.7005291695429037</v>
      </c>
      <c r="M358" s="13">
        <f t="shared" si="70"/>
        <v>5.7012515281122358</v>
      </c>
      <c r="N358" s="13">
        <f t="shared" si="66"/>
        <v>3.5347759474295861</v>
      </c>
      <c r="O358" s="13">
        <f t="shared" si="67"/>
        <v>16.797601602992984</v>
      </c>
      <c r="Q358" s="41">
        <v>12.94608707705591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38.800808523092037</v>
      </c>
      <c r="G359" s="13">
        <f t="shared" si="61"/>
        <v>0</v>
      </c>
      <c r="H359" s="13">
        <f t="shared" si="62"/>
        <v>38.800808523092037</v>
      </c>
      <c r="I359" s="16">
        <f t="shared" si="69"/>
        <v>59.550714515142175</v>
      </c>
      <c r="J359" s="13">
        <f t="shared" si="63"/>
        <v>53.22926265499752</v>
      </c>
      <c r="K359" s="13">
        <f t="shared" si="64"/>
        <v>6.3214518601446557</v>
      </c>
      <c r="L359" s="13">
        <f t="shared" si="65"/>
        <v>0</v>
      </c>
      <c r="M359" s="13">
        <f t="shared" si="70"/>
        <v>2.1664755806826497</v>
      </c>
      <c r="N359" s="13">
        <f t="shared" si="66"/>
        <v>1.3432148600232428</v>
      </c>
      <c r="O359" s="13">
        <f t="shared" si="67"/>
        <v>1.3432148600232428</v>
      </c>
      <c r="Q359" s="41">
        <v>11.813726475629309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20.584256080582058</v>
      </c>
      <c r="G360" s="13">
        <f t="shared" si="61"/>
        <v>0</v>
      </c>
      <c r="H360" s="13">
        <f t="shared" si="62"/>
        <v>20.584256080582058</v>
      </c>
      <c r="I360" s="16">
        <f t="shared" si="69"/>
        <v>26.905707940726714</v>
      </c>
      <c r="J360" s="13">
        <f t="shared" si="63"/>
        <v>26.587820793596968</v>
      </c>
      <c r="K360" s="13">
        <f t="shared" si="64"/>
        <v>0.31788714712974553</v>
      </c>
      <c r="L360" s="13">
        <f t="shared" si="65"/>
        <v>0</v>
      </c>
      <c r="M360" s="13">
        <f t="shared" si="70"/>
        <v>0.82326072065940692</v>
      </c>
      <c r="N360" s="13">
        <f t="shared" si="66"/>
        <v>0.51042164680883229</v>
      </c>
      <c r="O360" s="13">
        <f t="shared" si="67"/>
        <v>0.51042164680883229</v>
      </c>
      <c r="Q360" s="41">
        <v>17.286093766704159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12.443147311930041</v>
      </c>
      <c r="G361" s="13">
        <f t="shared" si="61"/>
        <v>0</v>
      </c>
      <c r="H361" s="13">
        <f t="shared" si="62"/>
        <v>12.443147311930041</v>
      </c>
      <c r="I361" s="16">
        <f t="shared" si="69"/>
        <v>12.761034459059786</v>
      </c>
      <c r="J361" s="13">
        <f t="shared" si="63"/>
        <v>12.728099585474352</v>
      </c>
      <c r="K361" s="13">
        <f t="shared" si="64"/>
        <v>3.2934873585434232E-2</v>
      </c>
      <c r="L361" s="13">
        <f t="shared" si="65"/>
        <v>0</v>
      </c>
      <c r="M361" s="13">
        <f t="shared" si="70"/>
        <v>0.31283907385057463</v>
      </c>
      <c r="N361" s="13">
        <f t="shared" si="66"/>
        <v>0.19396022578735628</v>
      </c>
      <c r="O361" s="13">
        <f t="shared" si="67"/>
        <v>0.19396022578735628</v>
      </c>
      <c r="Q361" s="41">
        <v>17.59307253069041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5.0310871462613944</v>
      </c>
      <c r="G362" s="13">
        <f t="shared" si="61"/>
        <v>0</v>
      </c>
      <c r="H362" s="13">
        <f t="shared" si="62"/>
        <v>5.0310871462613944</v>
      </c>
      <c r="I362" s="16">
        <f t="shared" si="69"/>
        <v>5.0640220198468286</v>
      </c>
      <c r="J362" s="13">
        <f t="shared" si="63"/>
        <v>5.0625978692738061</v>
      </c>
      <c r="K362" s="13">
        <f t="shared" si="64"/>
        <v>1.4241505730225867E-3</v>
      </c>
      <c r="L362" s="13">
        <f t="shared" si="65"/>
        <v>0</v>
      </c>
      <c r="M362" s="13">
        <f t="shared" si="70"/>
        <v>0.11887884806321836</v>
      </c>
      <c r="N362" s="13">
        <f t="shared" si="66"/>
        <v>7.3704885799195374E-2</v>
      </c>
      <c r="O362" s="13">
        <f t="shared" si="67"/>
        <v>7.3704885799195374E-2</v>
      </c>
      <c r="Q362" s="41">
        <v>20.219575862759331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30.751366610973719</v>
      </c>
      <c r="G363" s="13">
        <f t="shared" si="61"/>
        <v>0</v>
      </c>
      <c r="H363" s="13">
        <f t="shared" si="62"/>
        <v>30.751366610973719</v>
      </c>
      <c r="I363" s="16">
        <f t="shared" si="69"/>
        <v>30.752790761546741</v>
      </c>
      <c r="J363" s="13">
        <f t="shared" si="63"/>
        <v>30.460334386888835</v>
      </c>
      <c r="K363" s="13">
        <f t="shared" si="64"/>
        <v>0.29245637465790608</v>
      </c>
      <c r="L363" s="13">
        <f t="shared" si="65"/>
        <v>0</v>
      </c>
      <c r="M363" s="13">
        <f t="shared" si="70"/>
        <v>4.5173962264022982E-2</v>
      </c>
      <c r="N363" s="13">
        <f t="shared" si="66"/>
        <v>2.8007856603694248E-2</v>
      </c>
      <c r="O363" s="13">
        <f t="shared" si="67"/>
        <v>2.8007856603694248E-2</v>
      </c>
      <c r="Q363" s="41">
        <v>20.733585067015529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4.7601881129066612</v>
      </c>
      <c r="G364" s="13">
        <f t="shared" si="61"/>
        <v>0</v>
      </c>
      <c r="H364" s="13">
        <f t="shared" si="62"/>
        <v>4.7601881129066612</v>
      </c>
      <c r="I364" s="16">
        <f t="shared" si="69"/>
        <v>5.0526444875645673</v>
      </c>
      <c r="J364" s="13">
        <f t="shared" si="63"/>
        <v>5.0520174370616155</v>
      </c>
      <c r="K364" s="13">
        <f t="shared" si="64"/>
        <v>6.2705050295175369E-4</v>
      </c>
      <c r="L364" s="13">
        <f t="shared" si="65"/>
        <v>0</v>
      </c>
      <c r="M364" s="13">
        <f t="shared" si="70"/>
        <v>1.7166105660328734E-2</v>
      </c>
      <c r="N364" s="13">
        <f t="shared" si="66"/>
        <v>1.0642985509403815E-2</v>
      </c>
      <c r="O364" s="13">
        <f t="shared" si="67"/>
        <v>1.0642985509403815E-2</v>
      </c>
      <c r="Q364" s="41">
        <v>26.016061977397229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1.055552405131321</v>
      </c>
      <c r="G365" s="18">
        <f t="shared" si="61"/>
        <v>0</v>
      </c>
      <c r="H365" s="18">
        <f t="shared" si="62"/>
        <v>1.055552405131321</v>
      </c>
      <c r="I365" s="17">
        <f t="shared" si="69"/>
        <v>1.0561794556342727</v>
      </c>
      <c r="J365" s="18">
        <f t="shared" si="63"/>
        <v>1.056173700615435</v>
      </c>
      <c r="K365" s="18">
        <f t="shared" si="64"/>
        <v>5.7550188377053502E-6</v>
      </c>
      <c r="L365" s="18">
        <f t="shared" si="65"/>
        <v>0</v>
      </c>
      <c r="M365" s="18">
        <f t="shared" si="70"/>
        <v>6.5231201509249187E-3</v>
      </c>
      <c r="N365" s="18">
        <f t="shared" si="66"/>
        <v>4.0443344935734496E-3</v>
      </c>
      <c r="O365" s="18">
        <f t="shared" si="67"/>
        <v>4.0443344935734496E-3</v>
      </c>
      <c r="P365" s="3"/>
      <c r="Q365" s="42">
        <v>25.982580870967741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7.9</v>
      </c>
      <c r="G366" s="13">
        <f t="shared" si="61"/>
        <v>0</v>
      </c>
      <c r="H366" s="13">
        <f t="shared" si="62"/>
        <v>7.9</v>
      </c>
      <c r="I366" s="16">
        <f t="shared" si="69"/>
        <v>7.9000057550188378</v>
      </c>
      <c r="J366" s="13">
        <f t="shared" si="63"/>
        <v>7.8958795314110857</v>
      </c>
      <c r="K366" s="13">
        <f t="shared" si="64"/>
        <v>4.1262236077521663E-3</v>
      </c>
      <c r="L366" s="13">
        <f t="shared" si="65"/>
        <v>0</v>
      </c>
      <c r="M366" s="13">
        <f t="shared" si="70"/>
        <v>2.4787856573514691E-3</v>
      </c>
      <c r="N366" s="13">
        <f t="shared" si="66"/>
        <v>1.5368471075579108E-3</v>
      </c>
      <c r="O366" s="13">
        <f t="shared" si="67"/>
        <v>1.5368471075579108E-3</v>
      </c>
      <c r="Q366" s="41">
        <v>22.127959004205231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101.0483871</v>
      </c>
      <c r="G367" s="13">
        <f t="shared" si="61"/>
        <v>10.275656779483823</v>
      </c>
      <c r="H367" s="13">
        <f t="shared" si="62"/>
        <v>90.772730320516175</v>
      </c>
      <c r="I367" s="16">
        <f t="shared" si="69"/>
        <v>90.77685654412393</v>
      </c>
      <c r="J367" s="13">
        <f t="shared" si="63"/>
        <v>83.142605734325755</v>
      </c>
      <c r="K367" s="13">
        <f t="shared" si="64"/>
        <v>7.6342508097981749</v>
      </c>
      <c r="L367" s="13">
        <f t="shared" si="65"/>
        <v>0</v>
      </c>
      <c r="M367" s="13">
        <f t="shared" si="70"/>
        <v>9.4193854979355836E-4</v>
      </c>
      <c r="N367" s="13">
        <f t="shared" si="66"/>
        <v>5.8400190087200612E-4</v>
      </c>
      <c r="O367" s="13">
        <f t="shared" si="67"/>
        <v>10.276240781384695</v>
      </c>
      <c r="Q367" s="41">
        <v>19.793164033093959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35.958064520000001</v>
      </c>
      <c r="G368" s="13">
        <f t="shared" si="61"/>
        <v>0</v>
      </c>
      <c r="H368" s="13">
        <f t="shared" si="62"/>
        <v>35.958064520000001</v>
      </c>
      <c r="I368" s="16">
        <f t="shared" si="69"/>
        <v>43.592315329798176</v>
      </c>
      <c r="J368" s="13">
        <f t="shared" si="63"/>
        <v>41.839719858567932</v>
      </c>
      <c r="K368" s="13">
        <f t="shared" si="64"/>
        <v>1.7525954712302436</v>
      </c>
      <c r="L368" s="13">
        <f t="shared" si="65"/>
        <v>0</v>
      </c>
      <c r="M368" s="13">
        <f t="shared" si="70"/>
        <v>3.5793664892155223E-4</v>
      </c>
      <c r="N368" s="13">
        <f t="shared" si="66"/>
        <v>2.2192072233136238E-4</v>
      </c>
      <c r="O368" s="13">
        <f t="shared" si="67"/>
        <v>2.2192072233136238E-4</v>
      </c>
      <c r="Q368" s="41">
        <v>15.122653488622021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74.245161289999999</v>
      </c>
      <c r="G369" s="13">
        <f t="shared" si="61"/>
        <v>5.7896892625957515</v>
      </c>
      <c r="H369" s="13">
        <f t="shared" si="62"/>
        <v>68.455472027404241</v>
      </c>
      <c r="I369" s="16">
        <f t="shared" si="69"/>
        <v>70.208067498634477</v>
      </c>
      <c r="J369" s="13">
        <f t="shared" si="63"/>
        <v>60.461261044760761</v>
      </c>
      <c r="K369" s="13">
        <f t="shared" si="64"/>
        <v>9.7468064538737167</v>
      </c>
      <c r="L369" s="13">
        <f t="shared" si="65"/>
        <v>0</v>
      </c>
      <c r="M369" s="13">
        <f t="shared" si="70"/>
        <v>1.3601592659018985E-4</v>
      </c>
      <c r="N369" s="13">
        <f t="shared" si="66"/>
        <v>8.4329874485917705E-5</v>
      </c>
      <c r="O369" s="13">
        <f t="shared" si="67"/>
        <v>5.7897735924702376</v>
      </c>
      <c r="Q369" s="41">
        <v>11.8420314516129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111.88709679999999</v>
      </c>
      <c r="G370" s="13">
        <f t="shared" si="61"/>
        <v>12.089695879995345</v>
      </c>
      <c r="H370" s="13">
        <f t="shared" si="62"/>
        <v>99.797400920004648</v>
      </c>
      <c r="I370" s="16">
        <f t="shared" si="69"/>
        <v>109.54420737387836</v>
      </c>
      <c r="J370" s="13">
        <f t="shared" si="63"/>
        <v>76.260782141321286</v>
      </c>
      <c r="K370" s="13">
        <f t="shared" si="64"/>
        <v>33.283425232557079</v>
      </c>
      <c r="L370" s="13">
        <f t="shared" si="65"/>
        <v>9.861944628457838</v>
      </c>
      <c r="M370" s="13">
        <f t="shared" si="70"/>
        <v>9.861996314509943</v>
      </c>
      <c r="N370" s="13">
        <f t="shared" si="66"/>
        <v>6.1144377149961642</v>
      </c>
      <c r="O370" s="13">
        <f t="shared" si="67"/>
        <v>18.204133594991511</v>
      </c>
      <c r="Q370" s="41">
        <v>10.161311581458509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115.18709680000001</v>
      </c>
      <c r="G371" s="13">
        <f t="shared" si="61"/>
        <v>12.642005997839727</v>
      </c>
      <c r="H371" s="13">
        <f t="shared" si="62"/>
        <v>102.54509080216027</v>
      </c>
      <c r="I371" s="16">
        <f t="shared" si="69"/>
        <v>125.96657140625952</v>
      </c>
      <c r="J371" s="13">
        <f t="shared" si="63"/>
        <v>89.232552440297297</v>
      </c>
      <c r="K371" s="13">
        <f t="shared" si="64"/>
        <v>36.734018965962221</v>
      </c>
      <c r="L371" s="13">
        <f t="shared" si="65"/>
        <v>11.96341908627177</v>
      </c>
      <c r="M371" s="13">
        <f t="shared" si="70"/>
        <v>15.710977685785551</v>
      </c>
      <c r="N371" s="13">
        <f t="shared" si="66"/>
        <v>9.7408061651870419</v>
      </c>
      <c r="O371" s="13">
        <f t="shared" si="67"/>
        <v>22.38281216302677</v>
      </c>
      <c r="Q371" s="41">
        <v>12.737643655373139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49.325806450000002</v>
      </c>
      <c r="G372" s="13">
        <f t="shared" si="61"/>
        <v>1.6190190176605024</v>
      </c>
      <c r="H372" s="13">
        <f t="shared" si="62"/>
        <v>47.706787432339496</v>
      </c>
      <c r="I372" s="16">
        <f t="shared" si="69"/>
        <v>72.477387312029947</v>
      </c>
      <c r="J372" s="13">
        <f t="shared" si="63"/>
        <v>65.021299908783249</v>
      </c>
      <c r="K372" s="13">
        <f t="shared" si="64"/>
        <v>7.4560874032466984</v>
      </c>
      <c r="L372" s="13">
        <f t="shared" si="65"/>
        <v>0</v>
      </c>
      <c r="M372" s="13">
        <f t="shared" si="70"/>
        <v>5.9701715205985089</v>
      </c>
      <c r="N372" s="13">
        <f t="shared" si="66"/>
        <v>3.7015063427710753</v>
      </c>
      <c r="O372" s="13">
        <f t="shared" si="67"/>
        <v>5.3205253604315779</v>
      </c>
      <c r="Q372" s="41">
        <v>14.941009408416161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25.3483871</v>
      </c>
      <c r="G373" s="13">
        <f t="shared" si="61"/>
        <v>0</v>
      </c>
      <c r="H373" s="13">
        <f t="shared" si="62"/>
        <v>25.3483871</v>
      </c>
      <c r="I373" s="16">
        <f t="shared" si="69"/>
        <v>32.804474503246695</v>
      </c>
      <c r="J373" s="13">
        <f t="shared" si="63"/>
        <v>32.053535898775081</v>
      </c>
      <c r="K373" s="13">
        <f t="shared" si="64"/>
        <v>0.75093860447161376</v>
      </c>
      <c r="L373" s="13">
        <f t="shared" si="65"/>
        <v>0</v>
      </c>
      <c r="M373" s="13">
        <f t="shared" si="70"/>
        <v>2.2686651778274336</v>
      </c>
      <c r="N373" s="13">
        <f t="shared" si="66"/>
        <v>1.4065724102530088</v>
      </c>
      <c r="O373" s="13">
        <f t="shared" si="67"/>
        <v>1.4065724102530088</v>
      </c>
      <c r="Q373" s="41">
        <v>15.277123340008281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82.138709680000005</v>
      </c>
      <c r="G374" s="13">
        <f t="shared" si="61"/>
        <v>7.1108064266840003</v>
      </c>
      <c r="H374" s="13">
        <f t="shared" si="62"/>
        <v>75.027903253315998</v>
      </c>
      <c r="I374" s="16">
        <f t="shared" si="69"/>
        <v>75.778841857787612</v>
      </c>
      <c r="J374" s="13">
        <f t="shared" si="63"/>
        <v>71.846357402990037</v>
      </c>
      <c r="K374" s="13">
        <f t="shared" si="64"/>
        <v>3.9324844547975744</v>
      </c>
      <c r="L374" s="13">
        <f t="shared" si="65"/>
        <v>0</v>
      </c>
      <c r="M374" s="13">
        <f t="shared" si="70"/>
        <v>0.86209276757442477</v>
      </c>
      <c r="N374" s="13">
        <f t="shared" si="66"/>
        <v>0.53449751589614336</v>
      </c>
      <c r="O374" s="13">
        <f t="shared" si="67"/>
        <v>7.6453039425801439</v>
      </c>
      <c r="Q374" s="41">
        <v>21.02222802076594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12.97741935</v>
      </c>
      <c r="G375" s="13">
        <f t="shared" si="61"/>
        <v>0</v>
      </c>
      <c r="H375" s="13">
        <f t="shared" si="62"/>
        <v>12.97741935</v>
      </c>
      <c r="I375" s="16">
        <f t="shared" si="69"/>
        <v>16.909903804797572</v>
      </c>
      <c r="J375" s="13">
        <f t="shared" si="63"/>
        <v>16.872445746760366</v>
      </c>
      <c r="K375" s="13">
        <f t="shared" si="64"/>
        <v>3.7458058037206143E-2</v>
      </c>
      <c r="L375" s="13">
        <f t="shared" si="65"/>
        <v>0</v>
      </c>
      <c r="M375" s="13">
        <f t="shared" si="70"/>
        <v>0.32759525167828141</v>
      </c>
      <c r="N375" s="13">
        <f t="shared" si="66"/>
        <v>0.20310905604053447</v>
      </c>
      <c r="O375" s="13">
        <f t="shared" si="67"/>
        <v>0.20310905604053447</v>
      </c>
      <c r="Q375" s="41">
        <v>22.657699418441361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0.95483870999999998</v>
      </c>
      <c r="G376" s="13">
        <f t="shared" si="61"/>
        <v>0</v>
      </c>
      <c r="H376" s="13">
        <f t="shared" si="62"/>
        <v>0.95483870999999998</v>
      </c>
      <c r="I376" s="16">
        <f t="shared" si="69"/>
        <v>0.99229676803720612</v>
      </c>
      <c r="J376" s="13">
        <f t="shared" si="63"/>
        <v>0.99229225548875055</v>
      </c>
      <c r="K376" s="13">
        <f t="shared" si="64"/>
        <v>4.5125484555708084E-6</v>
      </c>
      <c r="L376" s="13">
        <f t="shared" si="65"/>
        <v>0</v>
      </c>
      <c r="M376" s="13">
        <f t="shared" si="70"/>
        <v>0.12448619563774693</v>
      </c>
      <c r="N376" s="13">
        <f t="shared" si="66"/>
        <v>7.7181441295403094E-2</v>
      </c>
      <c r="O376" s="13">
        <f t="shared" si="67"/>
        <v>7.7181441295403094E-2</v>
      </c>
      <c r="Q376" s="41">
        <v>26.388536870967751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8.6774193549999996</v>
      </c>
      <c r="G377" s="18">
        <f t="shared" si="61"/>
        <v>0</v>
      </c>
      <c r="H377" s="18">
        <f t="shared" si="62"/>
        <v>8.6774193549999996</v>
      </c>
      <c r="I377" s="17">
        <f t="shared" si="69"/>
        <v>8.6774238675484554</v>
      </c>
      <c r="J377" s="18">
        <f t="shared" si="63"/>
        <v>8.6733440076757677</v>
      </c>
      <c r="K377" s="18">
        <f t="shared" si="64"/>
        <v>4.0798598726876634E-3</v>
      </c>
      <c r="L377" s="18">
        <f t="shared" si="65"/>
        <v>0</v>
      </c>
      <c r="M377" s="18">
        <f t="shared" si="70"/>
        <v>4.7304754342343838E-2</v>
      </c>
      <c r="N377" s="18">
        <f t="shared" si="66"/>
        <v>2.9328947692253179E-2</v>
      </c>
      <c r="O377" s="18">
        <f t="shared" si="67"/>
        <v>2.9328947692253179E-2</v>
      </c>
      <c r="P377" s="3"/>
      <c r="Q377" s="42">
        <v>24.212177714840621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76.687096769999997</v>
      </c>
      <c r="G378" s="13">
        <f t="shared" si="61"/>
        <v>6.1983879513009557</v>
      </c>
      <c r="H378" s="13">
        <f t="shared" si="62"/>
        <v>70.488708818699038</v>
      </c>
      <c r="I378" s="16">
        <f t="shared" si="69"/>
        <v>70.492788678571728</v>
      </c>
      <c r="J378" s="13">
        <f t="shared" si="63"/>
        <v>68.262650720917264</v>
      </c>
      <c r="K378" s="13">
        <f t="shared" si="64"/>
        <v>2.2301379576544633</v>
      </c>
      <c r="L378" s="13">
        <f t="shared" si="65"/>
        <v>0</v>
      </c>
      <c r="M378" s="13">
        <f t="shared" si="70"/>
        <v>1.7975806650090659E-2</v>
      </c>
      <c r="N378" s="13">
        <f t="shared" si="66"/>
        <v>1.1145000123056208E-2</v>
      </c>
      <c r="O378" s="13">
        <f t="shared" si="67"/>
        <v>6.2095329514240118</v>
      </c>
      <c r="Q378" s="41">
        <v>23.73342487094919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3.874193548</v>
      </c>
      <c r="G379" s="13">
        <f t="shared" si="61"/>
        <v>0</v>
      </c>
      <c r="H379" s="13">
        <f t="shared" si="62"/>
        <v>3.874193548</v>
      </c>
      <c r="I379" s="16">
        <f t="shared" si="69"/>
        <v>6.1043315056544634</v>
      </c>
      <c r="J379" s="13">
        <f t="shared" si="63"/>
        <v>6.1009569552702381</v>
      </c>
      <c r="K379" s="13">
        <f t="shared" si="64"/>
        <v>3.3745503842252944E-3</v>
      </c>
      <c r="L379" s="13">
        <f t="shared" si="65"/>
        <v>0</v>
      </c>
      <c r="M379" s="13">
        <f t="shared" si="70"/>
        <v>6.8308065270344508E-3</v>
      </c>
      <c r="N379" s="13">
        <f t="shared" si="66"/>
        <v>4.2351000467613599E-3</v>
      </c>
      <c r="O379" s="13">
        <f t="shared" si="67"/>
        <v>4.2351000467613599E-3</v>
      </c>
      <c r="Q379" s="41">
        <v>18.082435121236969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85.364516129999998</v>
      </c>
      <c r="G380" s="13">
        <f t="shared" si="61"/>
        <v>7.6506990147272305</v>
      </c>
      <c r="H380" s="13">
        <f t="shared" si="62"/>
        <v>77.713817115272775</v>
      </c>
      <c r="I380" s="16">
        <f t="shared" si="69"/>
        <v>77.717191665656998</v>
      </c>
      <c r="J380" s="13">
        <f t="shared" si="63"/>
        <v>66.933424726577258</v>
      </c>
      <c r="K380" s="13">
        <f t="shared" si="64"/>
        <v>10.78376693907974</v>
      </c>
      <c r="L380" s="13">
        <f t="shared" si="65"/>
        <v>0</v>
      </c>
      <c r="M380" s="13">
        <f t="shared" si="70"/>
        <v>2.595706480273091E-3</v>
      </c>
      <c r="N380" s="13">
        <f t="shared" si="66"/>
        <v>1.6093380177693165E-3</v>
      </c>
      <c r="O380" s="13">
        <f t="shared" si="67"/>
        <v>7.652308352745</v>
      </c>
      <c r="Q380" s="41">
        <v>13.335322533464501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1.6161290319999999</v>
      </c>
      <c r="G381" s="13">
        <f t="shared" si="61"/>
        <v>0</v>
      </c>
      <c r="H381" s="13">
        <f t="shared" si="62"/>
        <v>1.6161290319999999</v>
      </c>
      <c r="I381" s="16">
        <f t="shared" si="69"/>
        <v>12.39989597107974</v>
      </c>
      <c r="J381" s="13">
        <f t="shared" si="63"/>
        <v>12.341231074825513</v>
      </c>
      <c r="K381" s="13">
        <f t="shared" si="64"/>
        <v>5.8664896254226662E-2</v>
      </c>
      <c r="L381" s="13">
        <f t="shared" si="65"/>
        <v>0</v>
      </c>
      <c r="M381" s="13">
        <f t="shared" si="70"/>
        <v>9.8636846250377448E-4</v>
      </c>
      <c r="N381" s="13">
        <f t="shared" si="66"/>
        <v>6.1154844675234015E-4</v>
      </c>
      <c r="O381" s="13">
        <f t="shared" si="67"/>
        <v>6.1154844675234015E-4</v>
      </c>
      <c r="Q381" s="41">
        <v>12.806794406891401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13.11935484</v>
      </c>
      <c r="G382" s="13">
        <f t="shared" si="61"/>
        <v>0</v>
      </c>
      <c r="H382" s="13">
        <f t="shared" si="62"/>
        <v>13.11935484</v>
      </c>
      <c r="I382" s="16">
        <f t="shared" si="69"/>
        <v>13.178019736254226</v>
      </c>
      <c r="J382" s="13">
        <f t="shared" si="63"/>
        <v>13.122469395052255</v>
      </c>
      <c r="K382" s="13">
        <f t="shared" si="64"/>
        <v>5.5550341201971776E-2</v>
      </c>
      <c r="L382" s="13">
        <f t="shared" si="65"/>
        <v>0</v>
      </c>
      <c r="M382" s="13">
        <f t="shared" si="70"/>
        <v>3.7482001575143433E-4</v>
      </c>
      <c r="N382" s="13">
        <f t="shared" si="66"/>
        <v>2.3238840976588928E-4</v>
      </c>
      <c r="O382" s="13">
        <f t="shared" si="67"/>
        <v>2.3238840976588928E-4</v>
      </c>
      <c r="Q382" s="41">
        <v>14.5330644516129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52.054838709999999</v>
      </c>
      <c r="G383" s="13">
        <f t="shared" si="61"/>
        <v>2.075768147697385</v>
      </c>
      <c r="H383" s="13">
        <f t="shared" si="62"/>
        <v>49.97907056230261</v>
      </c>
      <c r="I383" s="16">
        <f t="shared" si="69"/>
        <v>50.034620903504582</v>
      </c>
      <c r="J383" s="13">
        <f t="shared" si="63"/>
        <v>46.473187410781364</v>
      </c>
      <c r="K383" s="13">
        <f t="shared" si="64"/>
        <v>3.5614334927232179</v>
      </c>
      <c r="L383" s="13">
        <f t="shared" si="65"/>
        <v>0</v>
      </c>
      <c r="M383" s="13">
        <f t="shared" si="70"/>
        <v>1.4243160598554505E-4</v>
      </c>
      <c r="N383" s="13">
        <f t="shared" si="66"/>
        <v>8.8307595711037933E-5</v>
      </c>
      <c r="O383" s="13">
        <f t="shared" si="67"/>
        <v>2.075856455293096</v>
      </c>
      <c r="Q383" s="41">
        <v>12.62154501728765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70.61935484</v>
      </c>
      <c r="G384" s="13">
        <f t="shared" si="61"/>
        <v>5.1828499936016872</v>
      </c>
      <c r="H384" s="13">
        <f t="shared" si="62"/>
        <v>65.436504846398307</v>
      </c>
      <c r="I384" s="16">
        <f t="shared" si="69"/>
        <v>68.997938339121532</v>
      </c>
      <c r="J384" s="13">
        <f t="shared" si="63"/>
        <v>60.832547635928748</v>
      </c>
      <c r="K384" s="13">
        <f t="shared" si="64"/>
        <v>8.1653907031927844</v>
      </c>
      <c r="L384" s="13">
        <f t="shared" si="65"/>
        <v>0</v>
      </c>
      <c r="M384" s="13">
        <f t="shared" si="70"/>
        <v>5.4124010274507115E-5</v>
      </c>
      <c r="N384" s="13">
        <f t="shared" si="66"/>
        <v>3.3556886370194414E-5</v>
      </c>
      <c r="O384" s="13">
        <f t="shared" si="67"/>
        <v>5.1828835504880573</v>
      </c>
      <c r="Q384" s="41">
        <v>13.02263058870323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21.148387100000001</v>
      </c>
      <c r="G385" s="13">
        <f t="shared" si="61"/>
        <v>0</v>
      </c>
      <c r="H385" s="13">
        <f t="shared" si="62"/>
        <v>21.148387100000001</v>
      </c>
      <c r="I385" s="16">
        <f t="shared" si="69"/>
        <v>29.313777803192785</v>
      </c>
      <c r="J385" s="13">
        <f t="shared" si="63"/>
        <v>28.795502566465881</v>
      </c>
      <c r="K385" s="13">
        <f t="shared" si="64"/>
        <v>0.5182752367269039</v>
      </c>
      <c r="L385" s="13">
        <f t="shared" si="65"/>
        <v>0</v>
      </c>
      <c r="M385" s="13">
        <f t="shared" si="70"/>
        <v>2.0567123904312701E-5</v>
      </c>
      <c r="N385" s="13">
        <f t="shared" si="66"/>
        <v>1.2751616820673875E-5</v>
      </c>
      <c r="O385" s="13">
        <f t="shared" si="67"/>
        <v>1.2751616820673875E-5</v>
      </c>
      <c r="Q385" s="41">
        <v>15.572860747249189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11.648387100000001</v>
      </c>
      <c r="G386" s="13">
        <f t="shared" si="61"/>
        <v>0</v>
      </c>
      <c r="H386" s="13">
        <f t="shared" si="62"/>
        <v>11.648387100000001</v>
      </c>
      <c r="I386" s="16">
        <f t="shared" si="69"/>
        <v>12.166662336726905</v>
      </c>
      <c r="J386" s="13">
        <f t="shared" si="63"/>
        <v>12.144369911193923</v>
      </c>
      <c r="K386" s="13">
        <f t="shared" si="64"/>
        <v>2.2292425532981497E-2</v>
      </c>
      <c r="L386" s="13">
        <f t="shared" si="65"/>
        <v>0</v>
      </c>
      <c r="M386" s="13">
        <f t="shared" si="70"/>
        <v>7.8155070836388258E-6</v>
      </c>
      <c r="N386" s="13">
        <f t="shared" si="66"/>
        <v>4.8456143918560717E-6</v>
      </c>
      <c r="O386" s="13">
        <f t="shared" si="67"/>
        <v>4.8456143918560717E-6</v>
      </c>
      <c r="Q386" s="41">
        <v>19.34859940518351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6.5741935480000002</v>
      </c>
      <c r="G387" s="13">
        <f t="shared" si="61"/>
        <v>0</v>
      </c>
      <c r="H387" s="13">
        <f t="shared" si="62"/>
        <v>6.5741935480000002</v>
      </c>
      <c r="I387" s="16">
        <f t="shared" si="69"/>
        <v>6.5964859735329817</v>
      </c>
      <c r="J387" s="13">
        <f t="shared" si="63"/>
        <v>6.5940348221484291</v>
      </c>
      <c r="K387" s="13">
        <f t="shared" si="64"/>
        <v>2.4511513845526522E-3</v>
      </c>
      <c r="L387" s="13">
        <f t="shared" si="65"/>
        <v>0</v>
      </c>
      <c r="M387" s="13">
        <f t="shared" si="70"/>
        <v>2.9698926917827542E-6</v>
      </c>
      <c r="N387" s="13">
        <f t="shared" si="66"/>
        <v>1.8413334689053075E-6</v>
      </c>
      <c r="O387" s="13">
        <f t="shared" si="67"/>
        <v>1.8413334689053075E-6</v>
      </c>
      <c r="Q387" s="41">
        <v>21.98666133479087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47.783870970000002</v>
      </c>
      <c r="G388" s="13">
        <f t="shared" si="61"/>
        <v>1.3609503610946749</v>
      </c>
      <c r="H388" s="13">
        <f t="shared" si="62"/>
        <v>46.422920608905329</v>
      </c>
      <c r="I388" s="16">
        <f t="shared" si="69"/>
        <v>46.425371760289885</v>
      </c>
      <c r="J388" s="13">
        <f t="shared" si="63"/>
        <v>45.694705609130807</v>
      </c>
      <c r="K388" s="13">
        <f t="shared" si="64"/>
        <v>0.73066615115907751</v>
      </c>
      <c r="L388" s="13">
        <f t="shared" si="65"/>
        <v>0</v>
      </c>
      <c r="M388" s="13">
        <f t="shared" si="70"/>
        <v>1.1285592228774467E-6</v>
      </c>
      <c r="N388" s="13">
        <f t="shared" si="66"/>
        <v>6.9970671818401692E-7</v>
      </c>
      <c r="O388" s="13">
        <f t="shared" si="67"/>
        <v>1.3609510608013931</v>
      </c>
      <c r="Q388" s="41">
        <v>22.931858765193059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17.22580645</v>
      </c>
      <c r="G389" s="18">
        <f t="shared" si="61"/>
        <v>0</v>
      </c>
      <c r="H389" s="18">
        <f t="shared" si="62"/>
        <v>17.22580645</v>
      </c>
      <c r="I389" s="17">
        <f t="shared" si="69"/>
        <v>17.956472601159078</v>
      </c>
      <c r="J389" s="18">
        <f t="shared" si="63"/>
        <v>17.925528387753285</v>
      </c>
      <c r="K389" s="18">
        <f t="shared" si="64"/>
        <v>3.0944213405792453E-2</v>
      </c>
      <c r="L389" s="18">
        <f t="shared" si="65"/>
        <v>0</v>
      </c>
      <c r="M389" s="18">
        <f t="shared" si="70"/>
        <v>4.2885250469342978E-7</v>
      </c>
      <c r="N389" s="18">
        <f t="shared" si="66"/>
        <v>2.6588855290992646E-7</v>
      </c>
      <c r="O389" s="18">
        <f t="shared" si="67"/>
        <v>2.6588855290992646E-7</v>
      </c>
      <c r="P389" s="3"/>
      <c r="Q389" s="42">
        <v>25.31459887096775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7.1322580650000003</v>
      </c>
      <c r="G390" s="13">
        <f t="shared" ref="G390:G453" si="72">IF((F390-$J$2)&gt;0,$I$2*(F390-$J$2),0)</f>
        <v>0</v>
      </c>
      <c r="H390" s="13">
        <f t="shared" ref="H390:H453" si="73">F390-G390</f>
        <v>7.1322580650000003</v>
      </c>
      <c r="I390" s="16">
        <f t="shared" si="69"/>
        <v>7.1632022784057927</v>
      </c>
      <c r="J390" s="13">
        <f t="shared" ref="J390:J453" si="74">I390/SQRT(1+(I390/($K$2*(300+(25*Q390)+0.05*(Q390)^3)))^2)</f>
        <v>7.1606960448861106</v>
      </c>
      <c r="K390" s="13">
        <f t="shared" ref="K390:K453" si="75">I390-J390</f>
        <v>2.506233519682155E-3</v>
      </c>
      <c r="L390" s="13">
        <f t="shared" ref="L390:L453" si="76">IF(K390&gt;$N$2,(K390-$N$2)/$L$2,0)</f>
        <v>0</v>
      </c>
      <c r="M390" s="13">
        <f t="shared" si="70"/>
        <v>1.6296395178350332E-7</v>
      </c>
      <c r="N390" s="13">
        <f t="shared" ref="N390:N453" si="77">$M$2*M390</f>
        <v>1.0103765010577206E-7</v>
      </c>
      <c r="O390" s="13">
        <f t="shared" ref="O390:O453" si="78">N390+G390</f>
        <v>1.0103765010577206E-7</v>
      </c>
      <c r="Q390" s="41">
        <v>23.58516218636424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9.5870967740000008</v>
      </c>
      <c r="G391" s="13">
        <f t="shared" si="72"/>
        <v>0</v>
      </c>
      <c r="H391" s="13">
        <f t="shared" si="73"/>
        <v>9.5870967740000008</v>
      </c>
      <c r="I391" s="16">
        <f t="shared" ref="I391:I454" si="80">H391+K390-L390</f>
        <v>9.589603007519683</v>
      </c>
      <c r="J391" s="13">
        <f t="shared" si="74"/>
        <v>9.5746000425267574</v>
      </c>
      <c r="K391" s="13">
        <f t="shared" si="75"/>
        <v>1.5002964992925527E-2</v>
      </c>
      <c r="L391" s="13">
        <f t="shared" si="76"/>
        <v>0</v>
      </c>
      <c r="M391" s="13">
        <f t="shared" ref="M391:M454" si="81">L391+M390-N390</f>
        <v>6.1926301677731259E-8</v>
      </c>
      <c r="N391" s="13">
        <f t="shared" si="77"/>
        <v>3.8394307040193382E-8</v>
      </c>
      <c r="O391" s="13">
        <f t="shared" si="78"/>
        <v>3.8394307040193382E-8</v>
      </c>
      <c r="Q391" s="41">
        <v>17.101398063696269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75.587096770000002</v>
      </c>
      <c r="G392" s="13">
        <f t="shared" si="72"/>
        <v>6.014284578686163</v>
      </c>
      <c r="H392" s="13">
        <f t="shared" si="73"/>
        <v>69.572812191313844</v>
      </c>
      <c r="I392" s="16">
        <f t="shared" si="80"/>
        <v>69.587815156306775</v>
      </c>
      <c r="J392" s="13">
        <f t="shared" si="74"/>
        <v>62.257686707175601</v>
      </c>
      <c r="K392" s="13">
        <f t="shared" si="75"/>
        <v>7.3301284491311733</v>
      </c>
      <c r="L392" s="13">
        <f t="shared" si="76"/>
        <v>0</v>
      </c>
      <c r="M392" s="13">
        <f t="shared" si="81"/>
        <v>2.3531994637537877E-8</v>
      </c>
      <c r="N392" s="13">
        <f t="shared" si="77"/>
        <v>1.4589836675273483E-8</v>
      </c>
      <c r="O392" s="13">
        <f t="shared" si="78"/>
        <v>6.0142845932759998</v>
      </c>
      <c r="Q392" s="41">
        <v>14.154159166660881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64.764516130000004</v>
      </c>
      <c r="G393" s="13">
        <f t="shared" si="72"/>
        <v>4.202944945759282</v>
      </c>
      <c r="H393" s="13">
        <f t="shared" si="73"/>
        <v>60.561571184240719</v>
      </c>
      <c r="I393" s="16">
        <f t="shared" si="80"/>
        <v>67.8916996333719</v>
      </c>
      <c r="J393" s="13">
        <f t="shared" si="74"/>
        <v>59.165712156519866</v>
      </c>
      <c r="K393" s="13">
        <f t="shared" si="75"/>
        <v>8.7259874768520334</v>
      </c>
      <c r="L393" s="13">
        <f t="shared" si="76"/>
        <v>0</v>
      </c>
      <c r="M393" s="13">
        <f t="shared" si="81"/>
        <v>8.9421579622643934E-9</v>
      </c>
      <c r="N393" s="13">
        <f t="shared" si="77"/>
        <v>5.5441379366039241E-9</v>
      </c>
      <c r="O393" s="13">
        <f t="shared" si="78"/>
        <v>4.2029449513034196</v>
      </c>
      <c r="Q393" s="41">
        <v>12.0501534516129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32.780645159999999</v>
      </c>
      <c r="G394" s="13">
        <f t="shared" si="72"/>
        <v>0</v>
      </c>
      <c r="H394" s="13">
        <f t="shared" si="73"/>
        <v>32.780645159999999</v>
      </c>
      <c r="I394" s="16">
        <f t="shared" si="80"/>
        <v>41.506632636852032</v>
      </c>
      <c r="J394" s="13">
        <f t="shared" si="74"/>
        <v>38.821014291819736</v>
      </c>
      <c r="K394" s="13">
        <f t="shared" si="75"/>
        <v>2.6856183450322959</v>
      </c>
      <c r="L394" s="13">
        <f t="shared" si="76"/>
        <v>0</v>
      </c>
      <c r="M394" s="13">
        <f t="shared" si="81"/>
        <v>3.3980200256604692E-9</v>
      </c>
      <c r="N394" s="13">
        <f t="shared" si="77"/>
        <v>2.1067724159094907E-9</v>
      </c>
      <c r="O394" s="13">
        <f t="shared" si="78"/>
        <v>2.1067724159094907E-9</v>
      </c>
      <c r="Q394" s="41">
        <v>10.642557294362341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62.987096770000001</v>
      </c>
      <c r="G395" s="13">
        <f t="shared" si="72"/>
        <v>3.9054641287348932</v>
      </c>
      <c r="H395" s="13">
        <f t="shared" si="73"/>
        <v>59.081632641265109</v>
      </c>
      <c r="I395" s="16">
        <f t="shared" si="80"/>
        <v>61.767250986297405</v>
      </c>
      <c r="J395" s="13">
        <f t="shared" si="74"/>
        <v>54.689836946646757</v>
      </c>
      <c r="K395" s="13">
        <f t="shared" si="75"/>
        <v>7.0774140396506482</v>
      </c>
      <c r="L395" s="13">
        <f t="shared" si="76"/>
        <v>0</v>
      </c>
      <c r="M395" s="13">
        <f t="shared" si="81"/>
        <v>1.2912476097509785E-9</v>
      </c>
      <c r="N395" s="13">
        <f t="shared" si="77"/>
        <v>8.0057351804560664E-10</v>
      </c>
      <c r="O395" s="13">
        <f t="shared" si="78"/>
        <v>3.9054641295354666</v>
      </c>
      <c r="Q395" s="41">
        <v>11.68221561806941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31.019354839999998</v>
      </c>
      <c r="G396" s="13">
        <f t="shared" si="72"/>
        <v>0</v>
      </c>
      <c r="H396" s="13">
        <f t="shared" si="73"/>
        <v>31.019354839999998</v>
      </c>
      <c r="I396" s="16">
        <f t="shared" si="80"/>
        <v>38.096768879650647</v>
      </c>
      <c r="J396" s="13">
        <f t="shared" si="74"/>
        <v>36.656221117802893</v>
      </c>
      <c r="K396" s="13">
        <f t="shared" si="75"/>
        <v>1.4405477618477533</v>
      </c>
      <c r="L396" s="13">
        <f t="shared" si="76"/>
        <v>0</v>
      </c>
      <c r="M396" s="13">
        <f t="shared" si="81"/>
        <v>4.9067409170537184E-10</v>
      </c>
      <c r="N396" s="13">
        <f t="shared" si="77"/>
        <v>3.0421793685733053E-10</v>
      </c>
      <c r="O396" s="13">
        <f t="shared" si="78"/>
        <v>3.0421793685733053E-10</v>
      </c>
      <c r="Q396" s="41">
        <v>13.647951946506829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67.925806449999996</v>
      </c>
      <c r="G397" s="13">
        <f t="shared" si="72"/>
        <v>4.7320396818742809</v>
      </c>
      <c r="H397" s="13">
        <f t="shared" si="73"/>
        <v>63.193766768125712</v>
      </c>
      <c r="I397" s="16">
        <f t="shared" si="80"/>
        <v>64.634314529973466</v>
      </c>
      <c r="J397" s="13">
        <f t="shared" si="74"/>
        <v>57.593049922606745</v>
      </c>
      <c r="K397" s="13">
        <f t="shared" si="75"/>
        <v>7.0412646073667204</v>
      </c>
      <c r="L397" s="13">
        <f t="shared" si="76"/>
        <v>0</v>
      </c>
      <c r="M397" s="13">
        <f t="shared" si="81"/>
        <v>1.8645615484804132E-10</v>
      </c>
      <c r="N397" s="13">
        <f t="shared" si="77"/>
        <v>1.1560281600578562E-10</v>
      </c>
      <c r="O397" s="13">
        <f t="shared" si="78"/>
        <v>4.7320396819898836</v>
      </c>
      <c r="Q397" s="41">
        <v>12.79151096058559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7.8354838710000001</v>
      </c>
      <c r="G398" s="13">
        <f t="shared" si="72"/>
        <v>0</v>
      </c>
      <c r="H398" s="13">
        <f t="shared" si="73"/>
        <v>7.8354838710000001</v>
      </c>
      <c r="I398" s="16">
        <f t="shared" si="80"/>
        <v>14.876748478366721</v>
      </c>
      <c r="J398" s="13">
        <f t="shared" si="74"/>
        <v>14.84143730665458</v>
      </c>
      <c r="K398" s="13">
        <f t="shared" si="75"/>
        <v>3.5311171712141487E-2</v>
      </c>
      <c r="L398" s="13">
        <f t="shared" si="76"/>
        <v>0</v>
      </c>
      <c r="M398" s="13">
        <f t="shared" si="81"/>
        <v>7.0853338842255702E-11</v>
      </c>
      <c r="N398" s="13">
        <f t="shared" si="77"/>
        <v>4.3929070082198537E-11</v>
      </c>
      <c r="O398" s="13">
        <f t="shared" si="78"/>
        <v>4.3929070082198537E-11</v>
      </c>
      <c r="Q398" s="41">
        <v>20.354756731772291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53.058064520000002</v>
      </c>
      <c r="G399" s="13">
        <f t="shared" si="72"/>
        <v>2.2436747432566655</v>
      </c>
      <c r="H399" s="13">
        <f t="shared" si="73"/>
        <v>50.81438977674334</v>
      </c>
      <c r="I399" s="16">
        <f t="shared" si="80"/>
        <v>50.849700948455478</v>
      </c>
      <c r="J399" s="13">
        <f t="shared" si="74"/>
        <v>49.779187299976961</v>
      </c>
      <c r="K399" s="13">
        <f t="shared" si="75"/>
        <v>1.0705136484785172</v>
      </c>
      <c r="L399" s="13">
        <f t="shared" si="76"/>
        <v>0</v>
      </c>
      <c r="M399" s="13">
        <f t="shared" si="81"/>
        <v>2.6924268760057165E-11</v>
      </c>
      <c r="N399" s="13">
        <f t="shared" si="77"/>
        <v>1.6693046631235442E-11</v>
      </c>
      <c r="O399" s="13">
        <f t="shared" si="78"/>
        <v>2.2436747432733584</v>
      </c>
      <c r="Q399" s="41">
        <v>22.10183306394017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63.42258065</v>
      </c>
      <c r="G400" s="13">
        <f t="shared" si="72"/>
        <v>3.978349629668871</v>
      </c>
      <c r="H400" s="13">
        <f t="shared" si="73"/>
        <v>59.444231020331131</v>
      </c>
      <c r="I400" s="16">
        <f t="shared" si="80"/>
        <v>60.514744668809648</v>
      </c>
      <c r="J400" s="13">
        <f t="shared" si="74"/>
        <v>58.927541090246081</v>
      </c>
      <c r="K400" s="13">
        <f t="shared" si="75"/>
        <v>1.5872035785635674</v>
      </c>
      <c r="L400" s="13">
        <f t="shared" si="76"/>
        <v>0</v>
      </c>
      <c r="M400" s="13">
        <f t="shared" si="81"/>
        <v>1.0231222128821723E-11</v>
      </c>
      <c r="N400" s="13">
        <f t="shared" si="77"/>
        <v>6.3433577198694684E-12</v>
      </c>
      <c r="O400" s="13">
        <f t="shared" si="78"/>
        <v>3.9783496296752143</v>
      </c>
      <c r="Q400" s="41">
        <v>22.954749788624689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71.045161289999996</v>
      </c>
      <c r="G401" s="13">
        <f t="shared" si="72"/>
        <v>5.2541158149890794</v>
      </c>
      <c r="H401" s="13">
        <f t="shared" si="73"/>
        <v>65.791045475010918</v>
      </c>
      <c r="I401" s="16">
        <f t="shared" si="80"/>
        <v>67.378249053574478</v>
      </c>
      <c r="J401" s="13">
        <f t="shared" si="74"/>
        <v>65.572891436702889</v>
      </c>
      <c r="K401" s="13">
        <f t="shared" si="75"/>
        <v>1.8053576168715892</v>
      </c>
      <c r="L401" s="13">
        <f t="shared" si="76"/>
        <v>0</v>
      </c>
      <c r="M401" s="13">
        <f t="shared" si="81"/>
        <v>3.8878644089522547E-12</v>
      </c>
      <c r="N401" s="13">
        <f t="shared" si="77"/>
        <v>2.4104759335503981E-12</v>
      </c>
      <c r="O401" s="13">
        <f t="shared" si="78"/>
        <v>5.2541158149914899</v>
      </c>
      <c r="Q401" s="42">
        <v>24.32815387096775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107.68709680000001</v>
      </c>
      <c r="G402" s="13">
        <f t="shared" si="72"/>
        <v>11.38675573001159</v>
      </c>
      <c r="H402" s="13">
        <f t="shared" si="73"/>
        <v>96.30034106998842</v>
      </c>
      <c r="I402" s="16">
        <f t="shared" si="80"/>
        <v>98.105698686860009</v>
      </c>
      <c r="J402" s="13">
        <f t="shared" si="74"/>
        <v>90.409915862457524</v>
      </c>
      <c r="K402" s="13">
        <f t="shared" si="75"/>
        <v>7.6957828244024853</v>
      </c>
      <c r="L402" s="13">
        <f t="shared" si="76"/>
        <v>0</v>
      </c>
      <c r="M402" s="13">
        <f t="shared" si="81"/>
        <v>1.4773884754018567E-12</v>
      </c>
      <c r="N402" s="13">
        <f t="shared" si="77"/>
        <v>9.1598085474915105E-13</v>
      </c>
      <c r="O402" s="13">
        <f t="shared" si="78"/>
        <v>11.386755730012506</v>
      </c>
      <c r="P402" s="1"/>
      <c r="Q402">
        <v>21.447727110799331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23.316129029999999</v>
      </c>
      <c r="G403" s="13">
        <f t="shared" si="72"/>
        <v>0</v>
      </c>
      <c r="H403" s="13">
        <f t="shared" si="73"/>
        <v>23.316129029999999</v>
      </c>
      <c r="I403" s="16">
        <f t="shared" si="80"/>
        <v>31.011911854402484</v>
      </c>
      <c r="J403" s="13">
        <f t="shared" si="74"/>
        <v>30.699114145374448</v>
      </c>
      <c r="K403" s="13">
        <f t="shared" si="75"/>
        <v>0.31279770902803605</v>
      </c>
      <c r="L403" s="13">
        <f t="shared" si="76"/>
        <v>0</v>
      </c>
      <c r="M403" s="13">
        <f t="shared" si="81"/>
        <v>5.6140762065270561E-13</v>
      </c>
      <c r="N403" s="13">
        <f t="shared" si="77"/>
        <v>3.4807272480467749E-13</v>
      </c>
      <c r="O403" s="13">
        <f t="shared" si="78"/>
        <v>3.4807272480467749E-13</v>
      </c>
      <c r="P403" s="1"/>
      <c r="Q403">
        <v>20.430333369092271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20.338709680000001</v>
      </c>
      <c r="G404" s="13">
        <f t="shared" si="72"/>
        <v>0</v>
      </c>
      <c r="H404" s="13">
        <f t="shared" si="73"/>
        <v>20.338709680000001</v>
      </c>
      <c r="I404" s="16">
        <f t="shared" si="80"/>
        <v>20.651507389028037</v>
      </c>
      <c r="J404" s="13">
        <f t="shared" si="74"/>
        <v>20.474395586104148</v>
      </c>
      <c r="K404" s="13">
        <f t="shared" si="75"/>
        <v>0.17711180292388917</v>
      </c>
      <c r="L404" s="13">
        <f t="shared" si="76"/>
        <v>0</v>
      </c>
      <c r="M404" s="13">
        <f t="shared" si="81"/>
        <v>2.1333489584802812E-13</v>
      </c>
      <c r="N404" s="13">
        <f t="shared" si="77"/>
        <v>1.3226763542577744E-13</v>
      </c>
      <c r="O404" s="13">
        <f t="shared" si="78"/>
        <v>1.3226763542577744E-13</v>
      </c>
      <c r="P404" s="1"/>
      <c r="Q404">
        <v>15.835804833283371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3.1322580649999998</v>
      </c>
      <c r="G405" s="13">
        <f t="shared" si="72"/>
        <v>0</v>
      </c>
      <c r="H405" s="13">
        <f t="shared" si="73"/>
        <v>3.1322580649999998</v>
      </c>
      <c r="I405" s="16">
        <f t="shared" si="80"/>
        <v>3.309369867923889</v>
      </c>
      <c r="J405" s="13">
        <f t="shared" si="74"/>
        <v>3.3081452688986754</v>
      </c>
      <c r="K405" s="13">
        <f t="shared" si="75"/>
        <v>1.2245990252135464E-3</v>
      </c>
      <c r="L405" s="13">
        <f t="shared" si="76"/>
        <v>0</v>
      </c>
      <c r="M405" s="13">
        <f t="shared" si="81"/>
        <v>8.1067260422250677E-14</v>
      </c>
      <c r="N405" s="13">
        <f t="shared" si="77"/>
        <v>5.0261701461795421E-14</v>
      </c>
      <c r="O405" s="13">
        <f t="shared" si="78"/>
        <v>5.0261701461795421E-14</v>
      </c>
      <c r="P405" s="1"/>
      <c r="Q405">
        <v>12.168940889021179</v>
      </c>
    </row>
    <row r="406" spans="1:18" x14ac:dyDescent="0.2">
      <c r="A406" s="14">
        <f t="shared" si="79"/>
        <v>34335</v>
      </c>
      <c r="B406" s="1">
        <v>1</v>
      </c>
      <c r="F406" s="34">
        <v>28.92258065</v>
      </c>
      <c r="G406" s="13">
        <f t="shared" si="72"/>
        <v>0</v>
      </c>
      <c r="H406" s="13">
        <f t="shared" si="73"/>
        <v>28.92258065</v>
      </c>
      <c r="I406" s="16">
        <f t="shared" si="80"/>
        <v>28.923805249025214</v>
      </c>
      <c r="J406" s="13">
        <f t="shared" si="74"/>
        <v>28.199803902034322</v>
      </c>
      <c r="K406" s="13">
        <f t="shared" si="75"/>
        <v>0.72400134699089236</v>
      </c>
      <c r="L406" s="13">
        <f t="shared" si="76"/>
        <v>0</v>
      </c>
      <c r="M406" s="13">
        <f t="shared" si="81"/>
        <v>3.0805558960455256E-14</v>
      </c>
      <c r="N406" s="13">
        <f t="shared" si="77"/>
        <v>1.9099446555482257E-14</v>
      </c>
      <c r="O406" s="13">
        <f t="shared" si="78"/>
        <v>1.9099446555482257E-14</v>
      </c>
      <c r="P406" s="1"/>
      <c r="Q406">
        <v>12.784788451612901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8.9548387100000006</v>
      </c>
      <c r="G407" s="13">
        <f t="shared" si="72"/>
        <v>0</v>
      </c>
      <c r="H407" s="13">
        <f t="shared" si="73"/>
        <v>8.9548387100000006</v>
      </c>
      <c r="I407" s="16">
        <f t="shared" si="80"/>
        <v>9.678840056990893</v>
      </c>
      <c r="J407" s="13">
        <f t="shared" si="74"/>
        <v>9.6569314841707783</v>
      </c>
      <c r="K407" s="13">
        <f t="shared" si="75"/>
        <v>2.1908572820114713E-2</v>
      </c>
      <c r="L407" s="13">
        <f t="shared" si="76"/>
        <v>0</v>
      </c>
      <c r="M407" s="13">
        <f t="shared" si="81"/>
        <v>1.1706112404972999E-14</v>
      </c>
      <c r="N407" s="13">
        <f t="shared" si="77"/>
        <v>7.2577896910832599E-15</v>
      </c>
      <c r="O407" s="13">
        <f t="shared" si="78"/>
        <v>7.2577896910832599E-15</v>
      </c>
      <c r="P407" s="1"/>
      <c r="Q407">
        <v>14.5872788395135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70.893548390000007</v>
      </c>
      <c r="G408" s="13">
        <f t="shared" si="72"/>
        <v>5.2287408638782544</v>
      </c>
      <c r="H408" s="13">
        <f t="shared" si="73"/>
        <v>65.664807526121749</v>
      </c>
      <c r="I408" s="16">
        <f t="shared" si="80"/>
        <v>65.686716098941858</v>
      </c>
      <c r="J408" s="13">
        <f t="shared" si="74"/>
        <v>57.752980993435095</v>
      </c>
      <c r="K408" s="13">
        <f t="shared" si="75"/>
        <v>7.9337351055067629</v>
      </c>
      <c r="L408" s="13">
        <f t="shared" si="76"/>
        <v>0</v>
      </c>
      <c r="M408" s="13">
        <f t="shared" si="81"/>
        <v>4.448322713889739E-15</v>
      </c>
      <c r="N408" s="13">
        <f t="shared" si="77"/>
        <v>2.7579600826116383E-15</v>
      </c>
      <c r="O408" s="13">
        <f t="shared" si="78"/>
        <v>5.2287408638782571</v>
      </c>
      <c r="P408" s="1"/>
      <c r="Q408">
        <v>12.121530458867671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40.261290320000001</v>
      </c>
      <c r="G409" s="13">
        <f t="shared" si="72"/>
        <v>0.10192084433850675</v>
      </c>
      <c r="H409" s="13">
        <f t="shared" si="73"/>
        <v>40.159369475661492</v>
      </c>
      <c r="I409" s="16">
        <f t="shared" si="80"/>
        <v>48.093104581168255</v>
      </c>
      <c r="J409" s="13">
        <f t="shared" si="74"/>
        <v>45.281083937733264</v>
      </c>
      <c r="K409" s="13">
        <f t="shared" si="75"/>
        <v>2.812020643434991</v>
      </c>
      <c r="L409" s="13">
        <f t="shared" si="76"/>
        <v>0</v>
      </c>
      <c r="M409" s="13">
        <f t="shared" si="81"/>
        <v>1.6903626312781006E-15</v>
      </c>
      <c r="N409" s="13">
        <f t="shared" si="77"/>
        <v>1.0480248313924225E-15</v>
      </c>
      <c r="O409" s="13">
        <f t="shared" si="78"/>
        <v>0.1019208443385078</v>
      </c>
      <c r="P409" s="1"/>
      <c r="Q409">
        <v>13.62854299544097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14.15483871</v>
      </c>
      <c r="G410" s="13">
        <f t="shared" si="72"/>
        <v>0</v>
      </c>
      <c r="H410" s="13">
        <f t="shared" si="73"/>
        <v>14.15483871</v>
      </c>
      <c r="I410" s="16">
        <f t="shared" si="80"/>
        <v>16.966859353434991</v>
      </c>
      <c r="J410" s="13">
        <f t="shared" si="74"/>
        <v>16.904896290080718</v>
      </c>
      <c r="K410" s="13">
        <f t="shared" si="75"/>
        <v>6.1963063354273373E-2</v>
      </c>
      <c r="L410" s="13">
        <f t="shared" si="76"/>
        <v>0</v>
      </c>
      <c r="M410" s="13">
        <f t="shared" si="81"/>
        <v>6.4233779988567818E-16</v>
      </c>
      <c r="N410" s="13">
        <f t="shared" si="77"/>
        <v>3.9824943592912049E-16</v>
      </c>
      <c r="O410" s="13">
        <f t="shared" si="78"/>
        <v>3.9824943592912049E-16</v>
      </c>
      <c r="P410" s="1"/>
      <c r="Q410">
        <v>19.1555484187712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30.46129032</v>
      </c>
      <c r="G411" s="13">
        <f t="shared" si="72"/>
        <v>0</v>
      </c>
      <c r="H411" s="13">
        <f t="shared" si="73"/>
        <v>30.46129032</v>
      </c>
      <c r="I411" s="16">
        <f t="shared" si="80"/>
        <v>30.523253383354273</v>
      </c>
      <c r="J411" s="13">
        <f t="shared" si="74"/>
        <v>30.297567312431788</v>
      </c>
      <c r="K411" s="13">
        <f t="shared" si="75"/>
        <v>0.22568607092248527</v>
      </c>
      <c r="L411" s="13">
        <f t="shared" si="76"/>
        <v>0</v>
      </c>
      <c r="M411" s="13">
        <f t="shared" si="81"/>
        <v>2.4408836395655769E-16</v>
      </c>
      <c r="N411" s="13">
        <f t="shared" si="77"/>
        <v>1.5133478565306576E-16</v>
      </c>
      <c r="O411" s="13">
        <f t="shared" si="78"/>
        <v>1.5133478565306576E-16</v>
      </c>
      <c r="P411" s="1"/>
      <c r="Q411">
        <v>22.430899055887611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57.054838709999999</v>
      </c>
      <c r="G412" s="13">
        <f t="shared" si="72"/>
        <v>2.9126016595828097</v>
      </c>
      <c r="H412" s="13">
        <f t="shared" si="73"/>
        <v>54.142237050417187</v>
      </c>
      <c r="I412" s="16">
        <f t="shared" si="80"/>
        <v>54.367923121339672</v>
      </c>
      <c r="J412" s="13">
        <f t="shared" si="74"/>
        <v>53.179847700370992</v>
      </c>
      <c r="K412" s="13">
        <f t="shared" si="75"/>
        <v>1.1880754209686799</v>
      </c>
      <c r="L412" s="13">
        <f t="shared" si="76"/>
        <v>0</v>
      </c>
      <c r="M412" s="13">
        <f t="shared" si="81"/>
        <v>9.2753578303491933E-17</v>
      </c>
      <c r="N412" s="13">
        <f t="shared" si="77"/>
        <v>5.7507218548164999E-17</v>
      </c>
      <c r="O412" s="13">
        <f t="shared" si="78"/>
        <v>2.9126016595828097</v>
      </c>
      <c r="P412" s="1"/>
      <c r="Q412">
        <v>22.777539762406992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47.151612900000003</v>
      </c>
      <c r="G413" s="13">
        <f t="shared" si="72"/>
        <v>1.2551314128674751</v>
      </c>
      <c r="H413" s="13">
        <f t="shared" si="73"/>
        <v>45.896481487132526</v>
      </c>
      <c r="I413" s="16">
        <f t="shared" si="80"/>
        <v>47.084556908101206</v>
      </c>
      <c r="J413" s="13">
        <f t="shared" si="74"/>
        <v>46.53883668558413</v>
      </c>
      <c r="K413" s="13">
        <f t="shared" si="75"/>
        <v>0.54572022251707608</v>
      </c>
      <c r="L413" s="13">
        <f t="shared" si="76"/>
        <v>0</v>
      </c>
      <c r="M413" s="13">
        <f t="shared" si="81"/>
        <v>3.5246359755326934E-17</v>
      </c>
      <c r="N413" s="13">
        <f t="shared" si="77"/>
        <v>2.1852743048302699E-17</v>
      </c>
      <c r="O413" s="13">
        <f t="shared" si="78"/>
        <v>1.2551314128674751</v>
      </c>
      <c r="P413" s="1"/>
      <c r="Q413">
        <v>25.36605687096775</v>
      </c>
    </row>
    <row r="414" spans="1:18" x14ac:dyDescent="0.2">
      <c r="A414" s="14">
        <f t="shared" si="79"/>
        <v>34578</v>
      </c>
      <c r="B414" s="1">
        <v>9</v>
      </c>
      <c r="F414" s="34">
        <v>51.84516129</v>
      </c>
      <c r="G414" s="13">
        <f t="shared" si="72"/>
        <v>2.0406751293490504</v>
      </c>
      <c r="H414" s="13">
        <f t="shared" si="73"/>
        <v>49.804486160650953</v>
      </c>
      <c r="I414" s="16">
        <f t="shared" si="80"/>
        <v>50.350206383168029</v>
      </c>
      <c r="J414" s="13">
        <f t="shared" si="74"/>
        <v>49.48282443635518</v>
      </c>
      <c r="K414" s="13">
        <f t="shared" si="75"/>
        <v>0.86738194681284853</v>
      </c>
      <c r="L414" s="13">
        <f t="shared" si="76"/>
        <v>0</v>
      </c>
      <c r="M414" s="13">
        <f t="shared" si="81"/>
        <v>1.3393616707024235E-17</v>
      </c>
      <c r="N414" s="13">
        <f t="shared" si="77"/>
        <v>8.3040423583550262E-18</v>
      </c>
      <c r="O414" s="13">
        <f t="shared" si="78"/>
        <v>2.0406751293490504</v>
      </c>
      <c r="P414" s="1"/>
      <c r="Q414">
        <v>23.427439082553459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12.870967739999999</v>
      </c>
      <c r="G415" s="13">
        <f t="shared" si="72"/>
        <v>0</v>
      </c>
      <c r="H415" s="13">
        <f t="shared" si="73"/>
        <v>12.870967739999999</v>
      </c>
      <c r="I415" s="16">
        <f t="shared" si="80"/>
        <v>13.738349686812848</v>
      </c>
      <c r="J415" s="13">
        <f t="shared" si="74"/>
        <v>13.697916129594974</v>
      </c>
      <c r="K415" s="13">
        <f t="shared" si="75"/>
        <v>4.0433557217873783E-2</v>
      </c>
      <c r="L415" s="13">
        <f t="shared" si="76"/>
        <v>0</v>
      </c>
      <c r="M415" s="13">
        <f t="shared" si="81"/>
        <v>5.0895743486692091E-18</v>
      </c>
      <c r="N415" s="13">
        <f t="shared" si="77"/>
        <v>3.1555360961749098E-18</v>
      </c>
      <c r="O415" s="13">
        <f t="shared" si="78"/>
        <v>3.1555360961749098E-18</v>
      </c>
      <c r="P415" s="1"/>
      <c r="Q415">
        <v>17.704364002713739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54.638709679999998</v>
      </c>
      <c r="G416" s="13">
        <f t="shared" si="72"/>
        <v>2.5082221113141649</v>
      </c>
      <c r="H416" s="13">
        <f t="shared" si="73"/>
        <v>52.130487568685837</v>
      </c>
      <c r="I416" s="16">
        <f t="shared" si="80"/>
        <v>52.17092112590371</v>
      </c>
      <c r="J416" s="13">
        <f t="shared" si="74"/>
        <v>49.674689526471163</v>
      </c>
      <c r="K416" s="13">
        <f t="shared" si="75"/>
        <v>2.4962315994325479</v>
      </c>
      <c r="L416" s="13">
        <f t="shared" si="76"/>
        <v>0</v>
      </c>
      <c r="M416" s="13">
        <f t="shared" si="81"/>
        <v>1.9340382524942993E-18</v>
      </c>
      <c r="N416" s="13">
        <f t="shared" si="77"/>
        <v>1.1991037165464656E-18</v>
      </c>
      <c r="O416" s="13">
        <f t="shared" si="78"/>
        <v>2.5082221113141649</v>
      </c>
      <c r="Q416">
        <v>16.36027186289537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113.7419355</v>
      </c>
      <c r="G417" s="13">
        <f t="shared" si="72"/>
        <v>12.400134116655744</v>
      </c>
      <c r="H417" s="13">
        <f t="shared" si="73"/>
        <v>101.34180138334425</v>
      </c>
      <c r="I417" s="16">
        <f t="shared" si="80"/>
        <v>103.8380329827768</v>
      </c>
      <c r="J417" s="13">
        <f t="shared" si="74"/>
        <v>77.582089807043545</v>
      </c>
      <c r="K417" s="13">
        <f t="shared" si="75"/>
        <v>26.25594317573325</v>
      </c>
      <c r="L417" s="13">
        <f t="shared" si="76"/>
        <v>5.5820800062649916</v>
      </c>
      <c r="M417" s="13">
        <f t="shared" si="81"/>
        <v>5.5820800062649916</v>
      </c>
      <c r="N417" s="13">
        <f t="shared" si="77"/>
        <v>3.4608896038842949</v>
      </c>
      <c r="O417" s="13">
        <f t="shared" si="78"/>
        <v>15.86102372054004</v>
      </c>
      <c r="Q417">
        <v>11.563658451612911</v>
      </c>
    </row>
    <row r="418" spans="1:17" x14ac:dyDescent="0.2">
      <c r="A418" s="14">
        <f t="shared" si="79"/>
        <v>34700</v>
      </c>
      <c r="B418" s="1">
        <v>1</v>
      </c>
      <c r="F418" s="34">
        <v>104.7580645</v>
      </c>
      <c r="G418" s="13">
        <f t="shared" si="72"/>
        <v>10.896533252804621</v>
      </c>
      <c r="H418" s="13">
        <f t="shared" si="73"/>
        <v>93.861531247195387</v>
      </c>
      <c r="I418" s="16">
        <f t="shared" si="80"/>
        <v>114.53539441666365</v>
      </c>
      <c r="J418" s="13">
        <f t="shared" si="74"/>
        <v>77.14356173795737</v>
      </c>
      <c r="K418" s="13">
        <f t="shared" si="75"/>
        <v>37.39183267870628</v>
      </c>
      <c r="L418" s="13">
        <f t="shared" si="76"/>
        <v>12.364039623528477</v>
      </c>
      <c r="M418" s="13">
        <f t="shared" si="81"/>
        <v>14.485230025909173</v>
      </c>
      <c r="N418" s="13">
        <f t="shared" si="77"/>
        <v>8.9808426160636881</v>
      </c>
      <c r="O418" s="13">
        <f t="shared" si="78"/>
        <v>19.87737586886831</v>
      </c>
      <c r="Q418">
        <v>9.8959742618756152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137.17096770000001</v>
      </c>
      <c r="G419" s="13">
        <f t="shared" si="72"/>
        <v>16.321373975856282</v>
      </c>
      <c r="H419" s="13">
        <f t="shared" si="73"/>
        <v>120.84959372414372</v>
      </c>
      <c r="I419" s="16">
        <f t="shared" si="80"/>
        <v>145.87738677932151</v>
      </c>
      <c r="J419" s="13">
        <f t="shared" si="74"/>
        <v>98.939205070760465</v>
      </c>
      <c r="K419" s="13">
        <f t="shared" si="75"/>
        <v>46.938181708561046</v>
      </c>
      <c r="L419" s="13">
        <f t="shared" si="76"/>
        <v>18.177940129230564</v>
      </c>
      <c r="M419" s="13">
        <f t="shared" si="81"/>
        <v>23.682327539076049</v>
      </c>
      <c r="N419" s="13">
        <f t="shared" si="77"/>
        <v>14.68304307422715</v>
      </c>
      <c r="O419" s="13">
        <f t="shared" si="78"/>
        <v>31.004417050083433</v>
      </c>
      <c r="Q419">
        <v>13.655140281494839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80.803225810000001</v>
      </c>
      <c r="G420" s="13">
        <f t="shared" si="72"/>
        <v>6.8872908952843126</v>
      </c>
      <c r="H420" s="13">
        <f t="shared" si="73"/>
        <v>73.915934914715692</v>
      </c>
      <c r="I420" s="16">
        <f t="shared" si="80"/>
        <v>102.67617649404617</v>
      </c>
      <c r="J420" s="13">
        <f t="shared" si="74"/>
        <v>84.463976809231923</v>
      </c>
      <c r="K420" s="13">
        <f t="shared" si="75"/>
        <v>18.212199684814252</v>
      </c>
      <c r="L420" s="13">
        <f t="shared" si="76"/>
        <v>0.68329365314300505</v>
      </c>
      <c r="M420" s="13">
        <f t="shared" si="81"/>
        <v>9.6825781179919019</v>
      </c>
      <c r="N420" s="13">
        <f t="shared" si="77"/>
        <v>6.0031984331549788</v>
      </c>
      <c r="O420" s="13">
        <f t="shared" si="78"/>
        <v>12.890489328439291</v>
      </c>
      <c r="Q420">
        <v>15.07404311391389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150.87419349999999</v>
      </c>
      <c r="G421" s="13">
        <f t="shared" si="72"/>
        <v>18.614837689930873</v>
      </c>
      <c r="H421" s="13">
        <f t="shared" si="73"/>
        <v>132.25935581006911</v>
      </c>
      <c r="I421" s="16">
        <f t="shared" si="80"/>
        <v>149.78826184174036</v>
      </c>
      <c r="J421" s="13">
        <f t="shared" si="74"/>
        <v>95.024030516383093</v>
      </c>
      <c r="K421" s="13">
        <f t="shared" si="75"/>
        <v>54.764231325357272</v>
      </c>
      <c r="L421" s="13">
        <f t="shared" si="76"/>
        <v>22.94414694635481</v>
      </c>
      <c r="M421" s="13">
        <f t="shared" si="81"/>
        <v>26.623526631191737</v>
      </c>
      <c r="N421" s="13">
        <f t="shared" si="77"/>
        <v>16.506586511338877</v>
      </c>
      <c r="O421" s="13">
        <f t="shared" si="78"/>
        <v>35.121424201269747</v>
      </c>
      <c r="Q421">
        <v>12.32664767123986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29.870967740000001</v>
      </c>
      <c r="G422" s="13">
        <f t="shared" si="72"/>
        <v>0</v>
      </c>
      <c r="H422" s="13">
        <f t="shared" si="73"/>
        <v>29.870967740000001</v>
      </c>
      <c r="I422" s="16">
        <f t="shared" si="80"/>
        <v>61.691052119002464</v>
      </c>
      <c r="J422" s="13">
        <f t="shared" si="74"/>
        <v>58.982381813872614</v>
      </c>
      <c r="K422" s="13">
        <f t="shared" si="75"/>
        <v>2.70867030512985</v>
      </c>
      <c r="L422" s="13">
        <f t="shared" si="76"/>
        <v>0</v>
      </c>
      <c r="M422" s="13">
        <f t="shared" si="81"/>
        <v>10.11694011985286</v>
      </c>
      <c r="N422" s="13">
        <f t="shared" si="77"/>
        <v>6.2725028743087732</v>
      </c>
      <c r="O422" s="13">
        <f t="shared" si="78"/>
        <v>6.2725028743087732</v>
      </c>
      <c r="Q422">
        <v>19.38743412998436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5.7935483870000004</v>
      </c>
      <c r="G423" s="13">
        <f t="shared" si="72"/>
        <v>0</v>
      </c>
      <c r="H423" s="13">
        <f t="shared" si="73"/>
        <v>5.7935483870000004</v>
      </c>
      <c r="I423" s="16">
        <f t="shared" si="80"/>
        <v>8.5022186921298513</v>
      </c>
      <c r="J423" s="13">
        <f t="shared" si="74"/>
        <v>8.4948187825621506</v>
      </c>
      <c r="K423" s="13">
        <f t="shared" si="75"/>
        <v>7.3999095677006466E-3</v>
      </c>
      <c r="L423" s="13">
        <f t="shared" si="76"/>
        <v>0</v>
      </c>
      <c r="M423" s="13">
        <f t="shared" si="81"/>
        <v>3.8444372455440865</v>
      </c>
      <c r="N423" s="13">
        <f t="shared" si="77"/>
        <v>2.3835510922373335</v>
      </c>
      <c r="O423" s="13">
        <f t="shared" si="78"/>
        <v>2.3835510922373335</v>
      </c>
      <c r="Q423">
        <v>19.55407764542349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6.4741935479999997</v>
      </c>
      <c r="G424" s="13">
        <f t="shared" si="72"/>
        <v>0</v>
      </c>
      <c r="H424" s="13">
        <f t="shared" si="73"/>
        <v>6.4741935479999997</v>
      </c>
      <c r="I424" s="16">
        <f t="shared" si="80"/>
        <v>6.4815934575677003</v>
      </c>
      <c r="J424" s="13">
        <f t="shared" si="74"/>
        <v>6.4803010865570192</v>
      </c>
      <c r="K424" s="13">
        <f t="shared" si="75"/>
        <v>1.292371010681137E-3</v>
      </c>
      <c r="L424" s="13">
        <f t="shared" si="76"/>
        <v>0</v>
      </c>
      <c r="M424" s="13">
        <f t="shared" si="81"/>
        <v>1.460886153306753</v>
      </c>
      <c r="N424" s="13">
        <f t="shared" si="77"/>
        <v>0.9057494150501868</v>
      </c>
      <c r="O424" s="13">
        <f t="shared" si="78"/>
        <v>0.9057494150501868</v>
      </c>
      <c r="Q424">
        <v>26.18868687096775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102.6935484</v>
      </c>
      <c r="G425" s="13">
        <f t="shared" si="72"/>
        <v>10.551002001143219</v>
      </c>
      <c r="H425" s="13">
        <f t="shared" si="73"/>
        <v>92.14254639885678</v>
      </c>
      <c r="I425" s="16">
        <f t="shared" si="80"/>
        <v>92.143838769867457</v>
      </c>
      <c r="J425" s="13">
        <f t="shared" si="74"/>
        <v>85.766235870091677</v>
      </c>
      <c r="K425" s="13">
        <f t="shared" si="75"/>
        <v>6.3776028997757805</v>
      </c>
      <c r="L425" s="13">
        <f t="shared" si="76"/>
        <v>0</v>
      </c>
      <c r="M425" s="13">
        <f t="shared" si="81"/>
        <v>0.55513673825656618</v>
      </c>
      <c r="N425" s="13">
        <f t="shared" si="77"/>
        <v>0.34418477771907102</v>
      </c>
      <c r="O425" s="13">
        <f t="shared" si="78"/>
        <v>10.895186778862291</v>
      </c>
      <c r="Q425">
        <v>21.553366521692649</v>
      </c>
    </row>
    <row r="426" spans="1:17" x14ac:dyDescent="0.2">
      <c r="A426" s="14">
        <f t="shared" si="79"/>
        <v>34943</v>
      </c>
      <c r="B426" s="1">
        <v>9</v>
      </c>
      <c r="F426" s="34">
        <v>48.348387099999997</v>
      </c>
      <c r="G426" s="13">
        <f t="shared" si="72"/>
        <v>1.4554315642114477</v>
      </c>
      <c r="H426" s="13">
        <f t="shared" si="73"/>
        <v>46.892955535788552</v>
      </c>
      <c r="I426" s="16">
        <f t="shared" si="80"/>
        <v>53.270558435564332</v>
      </c>
      <c r="J426" s="13">
        <f t="shared" si="74"/>
        <v>51.337141589774482</v>
      </c>
      <c r="K426" s="13">
        <f t="shared" si="75"/>
        <v>1.93341684578985</v>
      </c>
      <c r="L426" s="13">
        <f t="shared" si="76"/>
        <v>0</v>
      </c>
      <c r="M426" s="13">
        <f t="shared" si="81"/>
        <v>0.21095196053749515</v>
      </c>
      <c r="N426" s="13">
        <f t="shared" si="77"/>
        <v>0.13079021553324699</v>
      </c>
      <c r="O426" s="13">
        <f t="shared" si="78"/>
        <v>1.5862217797446947</v>
      </c>
      <c r="Q426">
        <v>18.743965051064901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0.56129032300000004</v>
      </c>
      <c r="G427" s="13">
        <f t="shared" si="72"/>
        <v>0</v>
      </c>
      <c r="H427" s="13">
        <f t="shared" si="73"/>
        <v>0.56129032300000004</v>
      </c>
      <c r="I427" s="16">
        <f t="shared" si="80"/>
        <v>2.4947071687898501</v>
      </c>
      <c r="J427" s="13">
        <f t="shared" si="74"/>
        <v>2.4945110507870072</v>
      </c>
      <c r="K427" s="13">
        <f t="shared" si="75"/>
        <v>1.9611800284291547E-4</v>
      </c>
      <c r="L427" s="13">
        <f t="shared" si="76"/>
        <v>0</v>
      </c>
      <c r="M427" s="13">
        <f t="shared" si="81"/>
        <v>8.0161745004248164E-2</v>
      </c>
      <c r="N427" s="13">
        <f t="shared" si="77"/>
        <v>4.9700281902633862E-2</v>
      </c>
      <c r="O427" s="13">
        <f t="shared" si="78"/>
        <v>4.9700281902633862E-2</v>
      </c>
      <c r="Q427">
        <v>19.223876156318269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158.12258059999999</v>
      </c>
      <c r="G428" s="13">
        <f t="shared" si="72"/>
        <v>19.827976336410476</v>
      </c>
      <c r="H428" s="13">
        <f t="shared" si="73"/>
        <v>138.29460426358952</v>
      </c>
      <c r="I428" s="16">
        <f t="shared" si="80"/>
        <v>138.29480038159235</v>
      </c>
      <c r="J428" s="13">
        <f t="shared" si="74"/>
        <v>92.886170362209796</v>
      </c>
      <c r="K428" s="13">
        <f t="shared" si="75"/>
        <v>45.408630019382556</v>
      </c>
      <c r="L428" s="13">
        <f t="shared" si="76"/>
        <v>17.246415280159802</v>
      </c>
      <c r="M428" s="13">
        <f t="shared" si="81"/>
        <v>17.276876743261415</v>
      </c>
      <c r="N428" s="13">
        <f t="shared" si="77"/>
        <v>10.711663580822076</v>
      </c>
      <c r="O428" s="13">
        <f t="shared" si="78"/>
        <v>30.539639917232552</v>
      </c>
      <c r="Q428">
        <v>12.615887810389349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102.0193548</v>
      </c>
      <c r="G429" s="13">
        <f t="shared" si="72"/>
        <v>10.438164441547485</v>
      </c>
      <c r="H429" s="13">
        <f t="shared" si="73"/>
        <v>91.581190358452517</v>
      </c>
      <c r="I429" s="16">
        <f t="shared" si="80"/>
        <v>119.74340509767529</v>
      </c>
      <c r="J429" s="13">
        <f t="shared" si="74"/>
        <v>80.386099541616304</v>
      </c>
      <c r="K429" s="13">
        <f t="shared" si="75"/>
        <v>39.357305556058989</v>
      </c>
      <c r="L429" s="13">
        <f t="shared" si="76"/>
        <v>13.561048419231236</v>
      </c>
      <c r="M429" s="13">
        <f t="shared" si="81"/>
        <v>20.126261581670576</v>
      </c>
      <c r="N429" s="13">
        <f t="shared" si="77"/>
        <v>12.478282180635757</v>
      </c>
      <c r="O429" s="13">
        <f t="shared" si="78"/>
        <v>22.916446622183244</v>
      </c>
      <c r="Q429">
        <v>10.47188404488009</v>
      </c>
    </row>
    <row r="430" spans="1:17" x14ac:dyDescent="0.2">
      <c r="A430" s="14">
        <f t="shared" si="79"/>
        <v>35065</v>
      </c>
      <c r="B430" s="1">
        <v>1</v>
      </c>
      <c r="F430" s="34">
        <v>30.909677420000001</v>
      </c>
      <c r="G430" s="13">
        <f t="shared" si="72"/>
        <v>0</v>
      </c>
      <c r="H430" s="13">
        <f t="shared" si="73"/>
        <v>30.909677420000001</v>
      </c>
      <c r="I430" s="16">
        <f t="shared" si="80"/>
        <v>56.705934556827749</v>
      </c>
      <c r="J430" s="13">
        <f t="shared" si="74"/>
        <v>50.949449886440298</v>
      </c>
      <c r="K430" s="13">
        <f t="shared" si="75"/>
        <v>5.7564846703874508</v>
      </c>
      <c r="L430" s="13">
        <f t="shared" si="76"/>
        <v>0</v>
      </c>
      <c r="M430" s="13">
        <f t="shared" si="81"/>
        <v>7.647979401034819</v>
      </c>
      <c r="N430" s="13">
        <f t="shared" si="77"/>
        <v>4.7417472286415876</v>
      </c>
      <c r="O430" s="13">
        <f t="shared" si="78"/>
        <v>4.7417472286415876</v>
      </c>
      <c r="Q430">
        <v>11.478829451612899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17</v>
      </c>
      <c r="G431" s="13">
        <f t="shared" si="72"/>
        <v>0</v>
      </c>
      <c r="H431" s="13">
        <f t="shared" si="73"/>
        <v>17</v>
      </c>
      <c r="I431" s="16">
        <f t="shared" si="80"/>
        <v>22.756484670387451</v>
      </c>
      <c r="J431" s="13">
        <f t="shared" si="74"/>
        <v>22.48376682642024</v>
      </c>
      <c r="K431" s="13">
        <f t="shared" si="75"/>
        <v>0.27271784396721088</v>
      </c>
      <c r="L431" s="13">
        <f t="shared" si="76"/>
        <v>0</v>
      </c>
      <c r="M431" s="13">
        <f t="shared" si="81"/>
        <v>2.9062321723932314</v>
      </c>
      <c r="N431" s="13">
        <f t="shared" si="77"/>
        <v>1.8018639468838034</v>
      </c>
      <c r="O431" s="13">
        <f t="shared" si="78"/>
        <v>1.8018639468838034</v>
      </c>
      <c r="Q431">
        <v>14.79211012673235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90.583870970000007</v>
      </c>
      <c r="G432" s="13">
        <f t="shared" si="72"/>
        <v>8.5242452228339101</v>
      </c>
      <c r="H432" s="13">
        <f t="shared" si="73"/>
        <v>82.059625747166095</v>
      </c>
      <c r="I432" s="16">
        <f t="shared" si="80"/>
        <v>82.332343591133309</v>
      </c>
      <c r="J432" s="13">
        <f t="shared" si="74"/>
        <v>71.959561028561296</v>
      </c>
      <c r="K432" s="13">
        <f t="shared" si="75"/>
        <v>10.372782562572013</v>
      </c>
      <c r="L432" s="13">
        <f t="shared" si="76"/>
        <v>0</v>
      </c>
      <c r="M432" s="13">
        <f t="shared" si="81"/>
        <v>1.104368225509428</v>
      </c>
      <c r="N432" s="13">
        <f t="shared" si="77"/>
        <v>0.68470829981584536</v>
      </c>
      <c r="O432" s="13">
        <f t="shared" si="78"/>
        <v>9.2089535226497556</v>
      </c>
      <c r="Q432">
        <v>15.02985415130647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99.858064519999999</v>
      </c>
      <c r="G433" s="13">
        <f t="shared" si="72"/>
        <v>10.076436414504238</v>
      </c>
      <c r="H433" s="13">
        <f t="shared" si="73"/>
        <v>89.781628105495756</v>
      </c>
      <c r="I433" s="16">
        <f t="shared" si="80"/>
        <v>100.15441066806777</v>
      </c>
      <c r="J433" s="13">
        <f t="shared" si="74"/>
        <v>82.743877657760052</v>
      </c>
      <c r="K433" s="13">
        <f t="shared" si="75"/>
        <v>17.410533010307716</v>
      </c>
      <c r="L433" s="13">
        <f t="shared" si="76"/>
        <v>0.19506404099053981</v>
      </c>
      <c r="M433" s="13">
        <f t="shared" si="81"/>
        <v>0.61472396668412244</v>
      </c>
      <c r="N433" s="13">
        <f t="shared" si="77"/>
        <v>0.38112885934415591</v>
      </c>
      <c r="O433" s="13">
        <f t="shared" si="78"/>
        <v>10.457565273848394</v>
      </c>
      <c r="Q433">
        <v>14.909302354828229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53.803225810000001</v>
      </c>
      <c r="G434" s="13">
        <f t="shared" si="72"/>
        <v>2.3683899311030201</v>
      </c>
      <c r="H434" s="13">
        <f t="shared" si="73"/>
        <v>51.434835878896983</v>
      </c>
      <c r="I434" s="16">
        <f t="shared" si="80"/>
        <v>68.650304848214162</v>
      </c>
      <c r="J434" s="13">
        <f t="shared" si="74"/>
        <v>62.914811428162423</v>
      </c>
      <c r="K434" s="13">
        <f t="shared" si="75"/>
        <v>5.7354934200517391</v>
      </c>
      <c r="L434" s="13">
        <f t="shared" si="76"/>
        <v>0</v>
      </c>
      <c r="M434" s="13">
        <f t="shared" si="81"/>
        <v>0.23359510733996652</v>
      </c>
      <c r="N434" s="13">
        <f t="shared" si="77"/>
        <v>0.14482896655077923</v>
      </c>
      <c r="O434" s="13">
        <f t="shared" si="78"/>
        <v>2.5132188976537995</v>
      </c>
      <c r="Q434">
        <v>15.887050265852141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85.474193549999995</v>
      </c>
      <c r="G435" s="13">
        <f t="shared" si="72"/>
        <v>7.6690553628378559</v>
      </c>
      <c r="H435" s="13">
        <f t="shared" si="73"/>
        <v>77.805138187162143</v>
      </c>
      <c r="I435" s="16">
        <f t="shared" si="80"/>
        <v>83.540631607213882</v>
      </c>
      <c r="J435" s="13">
        <f t="shared" si="74"/>
        <v>78.120491932231104</v>
      </c>
      <c r="K435" s="13">
        <f t="shared" si="75"/>
        <v>5.4201396749827779</v>
      </c>
      <c r="L435" s="13">
        <f t="shared" si="76"/>
        <v>0</v>
      </c>
      <c r="M435" s="13">
        <f t="shared" si="81"/>
        <v>8.8766140789187292E-2</v>
      </c>
      <c r="N435" s="13">
        <f t="shared" si="77"/>
        <v>5.5035007289296119E-2</v>
      </c>
      <c r="O435" s="13">
        <f t="shared" si="78"/>
        <v>7.7240903701271524</v>
      </c>
      <c r="Q435">
        <v>20.674661388619601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51.167741939999999</v>
      </c>
      <c r="G436" s="13">
        <f t="shared" si="72"/>
        <v>1.927297686613122</v>
      </c>
      <c r="H436" s="13">
        <f t="shared" si="73"/>
        <v>49.240444253386876</v>
      </c>
      <c r="I436" s="16">
        <f t="shared" si="80"/>
        <v>54.660583928369654</v>
      </c>
      <c r="J436" s="13">
        <f t="shared" si="74"/>
        <v>53.61170164174694</v>
      </c>
      <c r="K436" s="13">
        <f t="shared" si="75"/>
        <v>1.0488822866227139</v>
      </c>
      <c r="L436" s="13">
        <f t="shared" si="76"/>
        <v>0</v>
      </c>
      <c r="M436" s="13">
        <f t="shared" si="81"/>
        <v>3.3731133499891174E-2</v>
      </c>
      <c r="N436" s="13">
        <f t="shared" si="77"/>
        <v>2.0913302769932529E-2</v>
      </c>
      <c r="O436" s="13">
        <f t="shared" si="78"/>
        <v>1.9482109893830546</v>
      </c>
      <c r="Q436">
        <v>23.808153711313341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67.693548390000004</v>
      </c>
      <c r="G437" s="13">
        <f t="shared" si="72"/>
        <v>4.6931674162715824</v>
      </c>
      <c r="H437" s="13">
        <f t="shared" si="73"/>
        <v>63.000380973728419</v>
      </c>
      <c r="I437" s="16">
        <f t="shared" si="80"/>
        <v>64.049263260351125</v>
      </c>
      <c r="J437" s="13">
        <f t="shared" si="74"/>
        <v>62.437795409677584</v>
      </c>
      <c r="K437" s="13">
        <f t="shared" si="75"/>
        <v>1.6114678506735416</v>
      </c>
      <c r="L437" s="13">
        <f t="shared" si="76"/>
        <v>0</v>
      </c>
      <c r="M437" s="13">
        <f t="shared" si="81"/>
        <v>1.2817830729958644E-2</v>
      </c>
      <c r="N437" s="13">
        <f t="shared" si="77"/>
        <v>7.9470550525743595E-3</v>
      </c>
      <c r="O437" s="13">
        <f t="shared" si="78"/>
        <v>4.7011144713241571</v>
      </c>
      <c r="Q437">
        <v>24.071710870967749</v>
      </c>
    </row>
    <row r="438" spans="1:17" x14ac:dyDescent="0.2">
      <c r="A438" s="14">
        <f t="shared" si="79"/>
        <v>35309</v>
      </c>
      <c r="B438" s="1">
        <v>9</v>
      </c>
      <c r="F438" s="34">
        <v>79.709677420000006</v>
      </c>
      <c r="G438" s="13">
        <f t="shared" si="72"/>
        <v>6.7042673073602428</v>
      </c>
      <c r="H438" s="13">
        <f t="shared" si="73"/>
        <v>73.005410112639765</v>
      </c>
      <c r="I438" s="16">
        <f t="shared" si="80"/>
        <v>74.6168779633133</v>
      </c>
      <c r="J438" s="13">
        <f t="shared" si="74"/>
        <v>71.070512992347503</v>
      </c>
      <c r="K438" s="13">
        <f t="shared" si="75"/>
        <v>3.5463649709657972</v>
      </c>
      <c r="L438" s="13">
        <f t="shared" si="76"/>
        <v>0</v>
      </c>
      <c r="M438" s="13">
        <f t="shared" si="81"/>
        <v>4.8707756773842849E-3</v>
      </c>
      <c r="N438" s="13">
        <f t="shared" si="77"/>
        <v>3.0198809199782567E-3</v>
      </c>
      <c r="O438" s="13">
        <f t="shared" si="78"/>
        <v>6.7072871882802207</v>
      </c>
      <c r="Q438">
        <v>21.474223790390479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15.86451613</v>
      </c>
      <c r="G439" s="13">
        <f t="shared" si="72"/>
        <v>0</v>
      </c>
      <c r="H439" s="13">
        <f t="shared" si="73"/>
        <v>15.86451613</v>
      </c>
      <c r="I439" s="16">
        <f t="shared" si="80"/>
        <v>19.410881100965796</v>
      </c>
      <c r="J439" s="13">
        <f t="shared" si="74"/>
        <v>19.285517104520128</v>
      </c>
      <c r="K439" s="13">
        <f t="shared" si="75"/>
        <v>0.12536399644566742</v>
      </c>
      <c r="L439" s="13">
        <f t="shared" si="76"/>
        <v>0</v>
      </c>
      <c r="M439" s="13">
        <f t="shared" si="81"/>
        <v>1.8508947574060282E-3</v>
      </c>
      <c r="N439" s="13">
        <f t="shared" si="77"/>
        <v>1.1475547495917375E-3</v>
      </c>
      <c r="O439" s="13">
        <f t="shared" si="78"/>
        <v>1.1475547495917375E-3</v>
      </c>
      <c r="Q439">
        <v>16.995718912933761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7.903225806</v>
      </c>
      <c r="G440" s="13">
        <f t="shared" si="72"/>
        <v>0</v>
      </c>
      <c r="H440" s="13">
        <f t="shared" si="73"/>
        <v>7.903225806</v>
      </c>
      <c r="I440" s="16">
        <f t="shared" si="80"/>
        <v>8.0285898024456674</v>
      </c>
      <c r="J440" s="13">
        <f t="shared" si="74"/>
        <v>8.0145845318591249</v>
      </c>
      <c r="K440" s="13">
        <f t="shared" si="75"/>
        <v>1.4005270586542551E-2</v>
      </c>
      <c r="L440" s="13">
        <f t="shared" si="76"/>
        <v>0</v>
      </c>
      <c r="M440" s="13">
        <f t="shared" si="81"/>
        <v>7.0334000781429066E-4</v>
      </c>
      <c r="N440" s="13">
        <f t="shared" si="77"/>
        <v>4.3607080484486018E-4</v>
      </c>
      <c r="O440" s="13">
        <f t="shared" si="78"/>
        <v>4.3607080484486018E-4</v>
      </c>
      <c r="Q440">
        <v>13.773922577737901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22.81290323</v>
      </c>
      <c r="G441" s="13">
        <f t="shared" si="72"/>
        <v>0</v>
      </c>
      <c r="H441" s="13">
        <f t="shared" si="73"/>
        <v>22.81290323</v>
      </c>
      <c r="I441" s="16">
        <f t="shared" si="80"/>
        <v>22.826908500586541</v>
      </c>
      <c r="J441" s="13">
        <f t="shared" si="74"/>
        <v>22.398385254287941</v>
      </c>
      <c r="K441" s="13">
        <f t="shared" si="75"/>
        <v>0.4285232462985995</v>
      </c>
      <c r="L441" s="13">
        <f t="shared" si="76"/>
        <v>0</v>
      </c>
      <c r="M441" s="13">
        <f t="shared" si="81"/>
        <v>2.6726920296943048E-4</v>
      </c>
      <c r="N441" s="13">
        <f t="shared" si="77"/>
        <v>1.657069058410469E-4</v>
      </c>
      <c r="O441" s="13">
        <f t="shared" si="78"/>
        <v>1.657069058410469E-4</v>
      </c>
      <c r="Q441">
        <v>11.489546451612901</v>
      </c>
    </row>
    <row r="442" spans="1:17" x14ac:dyDescent="0.2">
      <c r="A442" s="14">
        <f t="shared" si="79"/>
        <v>35431</v>
      </c>
      <c r="B442" s="1">
        <v>1</v>
      </c>
      <c r="F442" s="34">
        <v>38.683870970000001</v>
      </c>
      <c r="G442" s="13">
        <f t="shared" si="72"/>
        <v>0</v>
      </c>
      <c r="H442" s="13">
        <f t="shared" si="73"/>
        <v>38.683870970000001</v>
      </c>
      <c r="I442" s="16">
        <f t="shared" si="80"/>
        <v>39.112394216298597</v>
      </c>
      <c r="J442" s="13">
        <f t="shared" si="74"/>
        <v>36.587631871628957</v>
      </c>
      <c r="K442" s="13">
        <f t="shared" si="75"/>
        <v>2.5247623446696394</v>
      </c>
      <c r="L442" s="13">
        <f t="shared" si="76"/>
        <v>0</v>
      </c>
      <c r="M442" s="13">
        <f t="shared" si="81"/>
        <v>1.0156229712838358E-4</v>
      </c>
      <c r="N442" s="13">
        <f t="shared" si="77"/>
        <v>6.2968624219597816E-5</v>
      </c>
      <c r="O442" s="13">
        <f t="shared" si="78"/>
        <v>6.2968624219597816E-5</v>
      </c>
      <c r="Q442">
        <v>9.7723861203642439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34.887096769999999</v>
      </c>
      <c r="G443" s="13">
        <f t="shared" si="72"/>
        <v>0</v>
      </c>
      <c r="H443" s="13">
        <f t="shared" si="73"/>
        <v>34.887096769999999</v>
      </c>
      <c r="I443" s="16">
        <f t="shared" si="80"/>
        <v>37.411859114669639</v>
      </c>
      <c r="J443" s="13">
        <f t="shared" si="74"/>
        <v>36.022916669875706</v>
      </c>
      <c r="K443" s="13">
        <f t="shared" si="75"/>
        <v>1.3889424447939334</v>
      </c>
      <c r="L443" s="13">
        <f t="shared" si="76"/>
        <v>0</v>
      </c>
      <c r="M443" s="13">
        <f t="shared" si="81"/>
        <v>3.8593672908785769E-5</v>
      </c>
      <c r="N443" s="13">
        <f t="shared" si="77"/>
        <v>2.3928077203447176E-5</v>
      </c>
      <c r="O443" s="13">
        <f t="shared" si="78"/>
        <v>2.3928077203447176E-5</v>
      </c>
      <c r="Q443">
        <v>13.525496722337881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39.387096769999999</v>
      </c>
      <c r="G444" s="13">
        <f t="shared" si="72"/>
        <v>0</v>
      </c>
      <c r="H444" s="13">
        <f t="shared" si="73"/>
        <v>39.387096769999999</v>
      </c>
      <c r="I444" s="16">
        <f t="shared" si="80"/>
        <v>40.776039214793933</v>
      </c>
      <c r="J444" s="13">
        <f t="shared" si="74"/>
        <v>39.221307618704387</v>
      </c>
      <c r="K444" s="13">
        <f t="shared" si="75"/>
        <v>1.554731596089546</v>
      </c>
      <c r="L444" s="13">
        <f t="shared" si="76"/>
        <v>0</v>
      </c>
      <c r="M444" s="13">
        <f t="shared" si="81"/>
        <v>1.4665595705338593E-5</v>
      </c>
      <c r="N444" s="13">
        <f t="shared" si="77"/>
        <v>9.0926693373099279E-6</v>
      </c>
      <c r="O444" s="13">
        <f t="shared" si="78"/>
        <v>9.0926693373099279E-6</v>
      </c>
      <c r="Q444">
        <v>14.5669433877736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20.58387097</v>
      </c>
      <c r="G445" s="13">
        <f t="shared" si="72"/>
        <v>0</v>
      </c>
      <c r="H445" s="13">
        <f t="shared" si="73"/>
        <v>20.58387097</v>
      </c>
      <c r="I445" s="16">
        <f t="shared" si="80"/>
        <v>22.138602566089546</v>
      </c>
      <c r="J445" s="13">
        <f t="shared" si="74"/>
        <v>21.912655607304981</v>
      </c>
      <c r="K445" s="13">
        <f t="shared" si="75"/>
        <v>0.22594695878456506</v>
      </c>
      <c r="L445" s="13">
        <f t="shared" si="76"/>
        <v>0</v>
      </c>
      <c r="M445" s="13">
        <f t="shared" si="81"/>
        <v>5.5729263680286648E-6</v>
      </c>
      <c r="N445" s="13">
        <f t="shared" si="77"/>
        <v>3.4552143481777722E-6</v>
      </c>
      <c r="O445" s="13">
        <f t="shared" si="78"/>
        <v>3.4552143481777722E-6</v>
      </c>
      <c r="Q445">
        <v>15.568555930928961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70.041935480000006</v>
      </c>
      <c r="G446" s="13">
        <f t="shared" si="72"/>
        <v>5.0862092194298016</v>
      </c>
      <c r="H446" s="13">
        <f t="shared" si="73"/>
        <v>64.955726260570202</v>
      </c>
      <c r="I446" s="16">
        <f t="shared" si="80"/>
        <v>65.181673219354764</v>
      </c>
      <c r="J446" s="13">
        <f t="shared" si="74"/>
        <v>61.6882893239748</v>
      </c>
      <c r="K446" s="13">
        <f t="shared" si="75"/>
        <v>3.4933838953799636</v>
      </c>
      <c r="L446" s="13">
        <f t="shared" si="76"/>
        <v>0</v>
      </c>
      <c r="M446" s="13">
        <f t="shared" si="81"/>
        <v>2.1177120198508926E-6</v>
      </c>
      <c r="N446" s="13">
        <f t="shared" si="77"/>
        <v>1.3129814523075534E-6</v>
      </c>
      <c r="O446" s="13">
        <f t="shared" si="78"/>
        <v>5.0862105324112541</v>
      </c>
      <c r="Q446">
        <v>18.64802352072525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0.15161290299999999</v>
      </c>
      <c r="G447" s="13">
        <f t="shared" si="72"/>
        <v>0</v>
      </c>
      <c r="H447" s="13">
        <f t="shared" si="73"/>
        <v>0.15161290299999999</v>
      </c>
      <c r="I447" s="16">
        <f t="shared" si="80"/>
        <v>3.6449967983799638</v>
      </c>
      <c r="J447" s="13">
        <f t="shared" si="74"/>
        <v>3.6445340374170727</v>
      </c>
      <c r="K447" s="13">
        <f t="shared" si="75"/>
        <v>4.6276096289110669E-4</v>
      </c>
      <c r="L447" s="13">
        <f t="shared" si="76"/>
        <v>0</v>
      </c>
      <c r="M447" s="13">
        <f t="shared" si="81"/>
        <v>8.0473056754333916E-7</v>
      </c>
      <c r="N447" s="13">
        <f t="shared" si="77"/>
        <v>4.9893295187687031E-7</v>
      </c>
      <c r="O447" s="13">
        <f t="shared" si="78"/>
        <v>4.9893295187687031E-7</v>
      </c>
      <c r="Q447">
        <v>21.193802633279319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12.01612903</v>
      </c>
      <c r="G448" s="13">
        <f t="shared" si="72"/>
        <v>0</v>
      </c>
      <c r="H448" s="13">
        <f t="shared" si="73"/>
        <v>12.01612903</v>
      </c>
      <c r="I448" s="16">
        <f t="shared" si="80"/>
        <v>12.016591790962892</v>
      </c>
      <c r="J448" s="13">
        <f t="shared" si="74"/>
        <v>12.006863596795563</v>
      </c>
      <c r="K448" s="13">
        <f t="shared" si="75"/>
        <v>9.7281941673283967E-3</v>
      </c>
      <c r="L448" s="13">
        <f t="shared" si="76"/>
        <v>0</v>
      </c>
      <c r="M448" s="13">
        <f t="shared" si="81"/>
        <v>3.0579761566646885E-7</v>
      </c>
      <c r="N448" s="13">
        <f t="shared" si="77"/>
        <v>1.895945217132107E-7</v>
      </c>
      <c r="O448" s="13">
        <f t="shared" si="78"/>
        <v>1.895945217132107E-7</v>
      </c>
      <c r="Q448">
        <v>24.98052287096775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104.0709677</v>
      </c>
      <c r="G449" s="13">
        <f t="shared" si="72"/>
        <v>10.781536127174773</v>
      </c>
      <c r="H449" s="13">
        <f t="shared" si="73"/>
        <v>93.289431572825222</v>
      </c>
      <c r="I449" s="16">
        <f t="shared" si="80"/>
        <v>93.299159766992545</v>
      </c>
      <c r="J449" s="13">
        <f t="shared" si="74"/>
        <v>88.439508027765299</v>
      </c>
      <c r="K449" s="13">
        <f t="shared" si="75"/>
        <v>4.859651739227246</v>
      </c>
      <c r="L449" s="13">
        <f t="shared" si="76"/>
        <v>0</v>
      </c>
      <c r="M449" s="13">
        <f t="shared" si="81"/>
        <v>1.1620309395325815E-7</v>
      </c>
      <c r="N449" s="13">
        <f t="shared" si="77"/>
        <v>7.2045918251020056E-8</v>
      </c>
      <c r="O449" s="13">
        <f t="shared" si="78"/>
        <v>10.781536199220691</v>
      </c>
      <c r="Q449">
        <v>23.94573792554716</v>
      </c>
    </row>
    <row r="450" spans="1:17" x14ac:dyDescent="0.2">
      <c r="A450" s="14">
        <f t="shared" si="79"/>
        <v>35674</v>
      </c>
      <c r="B450" s="1">
        <v>9</v>
      </c>
      <c r="F450" s="34">
        <v>34.545161290000003</v>
      </c>
      <c r="G450" s="13">
        <f t="shared" si="72"/>
        <v>0</v>
      </c>
      <c r="H450" s="13">
        <f t="shared" si="73"/>
        <v>34.545161290000003</v>
      </c>
      <c r="I450" s="16">
        <f t="shared" si="80"/>
        <v>39.404813029227249</v>
      </c>
      <c r="J450" s="13">
        <f t="shared" si="74"/>
        <v>38.953513942762669</v>
      </c>
      <c r="K450" s="13">
        <f t="shared" si="75"/>
        <v>0.45129908646458006</v>
      </c>
      <c r="L450" s="13">
        <f t="shared" si="76"/>
        <v>0</v>
      </c>
      <c r="M450" s="13">
        <f t="shared" si="81"/>
        <v>4.4157175702238094E-8</v>
      </c>
      <c r="N450" s="13">
        <f t="shared" si="77"/>
        <v>2.7377448935387617E-8</v>
      </c>
      <c r="O450" s="13">
        <f t="shared" si="78"/>
        <v>2.7377448935387617E-8</v>
      </c>
      <c r="Q450">
        <v>22.90687580267155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30.438709679999999</v>
      </c>
      <c r="G451" s="13">
        <f t="shared" si="72"/>
        <v>0</v>
      </c>
      <c r="H451" s="13">
        <f t="shared" si="73"/>
        <v>30.438709679999999</v>
      </c>
      <c r="I451" s="16">
        <f t="shared" si="80"/>
        <v>30.890008766464579</v>
      </c>
      <c r="J451" s="13">
        <f t="shared" si="74"/>
        <v>30.422769852086169</v>
      </c>
      <c r="K451" s="13">
        <f t="shared" si="75"/>
        <v>0.46723891437840948</v>
      </c>
      <c r="L451" s="13">
        <f t="shared" si="76"/>
        <v>0</v>
      </c>
      <c r="M451" s="13">
        <f t="shared" si="81"/>
        <v>1.6779726766850477E-8</v>
      </c>
      <c r="N451" s="13">
        <f t="shared" si="77"/>
        <v>1.0403430595447296E-8</v>
      </c>
      <c r="O451" s="13">
        <f t="shared" si="78"/>
        <v>1.0403430595447296E-8</v>
      </c>
      <c r="Q451">
        <v>17.456919056254549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40.42903226</v>
      </c>
      <c r="G452" s="13">
        <f t="shared" si="72"/>
        <v>0.12999525968664144</v>
      </c>
      <c r="H452" s="13">
        <f t="shared" si="73"/>
        <v>40.299037000313355</v>
      </c>
      <c r="I452" s="16">
        <f t="shared" si="80"/>
        <v>40.766275914691761</v>
      </c>
      <c r="J452" s="13">
        <f t="shared" si="74"/>
        <v>39.446603376599079</v>
      </c>
      <c r="K452" s="13">
        <f t="shared" si="75"/>
        <v>1.3196725380926821</v>
      </c>
      <c r="L452" s="13">
        <f t="shared" si="76"/>
        <v>0</v>
      </c>
      <c r="M452" s="13">
        <f t="shared" si="81"/>
        <v>6.3762961714031805E-9</v>
      </c>
      <c r="N452" s="13">
        <f t="shared" si="77"/>
        <v>3.9533036262699715E-9</v>
      </c>
      <c r="O452" s="13">
        <f t="shared" si="78"/>
        <v>0.12999526363994507</v>
      </c>
      <c r="Q452">
        <v>15.802058929415161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26.870967740000001</v>
      </c>
      <c r="G453" s="13">
        <f t="shared" si="72"/>
        <v>0</v>
      </c>
      <c r="H453" s="13">
        <f t="shared" si="73"/>
        <v>26.870967740000001</v>
      </c>
      <c r="I453" s="16">
        <f t="shared" si="80"/>
        <v>28.190640278092683</v>
      </c>
      <c r="J453" s="13">
        <f t="shared" si="74"/>
        <v>27.648532543534358</v>
      </c>
      <c r="K453" s="13">
        <f t="shared" si="75"/>
        <v>0.54210773455832495</v>
      </c>
      <c r="L453" s="13">
        <f t="shared" si="76"/>
        <v>0</v>
      </c>
      <c r="M453" s="13">
        <f t="shared" si="81"/>
        <v>2.4229925451332089E-9</v>
      </c>
      <c r="N453" s="13">
        <f t="shared" si="77"/>
        <v>1.5022553779825894E-9</v>
      </c>
      <c r="O453" s="13">
        <f t="shared" si="78"/>
        <v>1.5022553779825894E-9</v>
      </c>
      <c r="Q453">
        <v>14.39111510987558</v>
      </c>
    </row>
    <row r="454" spans="1:17" x14ac:dyDescent="0.2">
      <c r="A454" s="14">
        <f t="shared" si="79"/>
        <v>35796</v>
      </c>
      <c r="B454" s="1">
        <v>1</v>
      </c>
      <c r="F454" s="34">
        <v>30.92903226</v>
      </c>
      <c r="G454" s="13">
        <f t="shared" ref="G454:G517" si="86">IF((F454-$J$2)&gt;0,$I$2*(F454-$J$2),0)</f>
        <v>0</v>
      </c>
      <c r="H454" s="13">
        <f t="shared" ref="H454:H517" si="87">F454-G454</f>
        <v>30.92903226</v>
      </c>
      <c r="I454" s="16">
        <f t="shared" si="80"/>
        <v>31.471139994558325</v>
      </c>
      <c r="J454" s="13">
        <f t="shared" ref="J454:J517" si="88">I454/SQRT(1+(I454/($K$2*(300+(25*Q454)+0.05*(Q454)^3)))^2)</f>
        <v>30.631346333957481</v>
      </c>
      <c r="K454" s="13">
        <f t="shared" ref="K454:K517" si="89">I454-J454</f>
        <v>0.83979366060084359</v>
      </c>
      <c r="L454" s="13">
        <f t="shared" ref="L454:L517" si="90">IF(K454&gt;$N$2,(K454-$N$2)/$L$2,0)</f>
        <v>0</v>
      </c>
      <c r="M454" s="13">
        <f t="shared" si="81"/>
        <v>9.207371671506195E-10</v>
      </c>
      <c r="N454" s="13">
        <f t="shared" ref="N454:N517" si="91">$M$2*M454</f>
        <v>5.708570436333841E-10</v>
      </c>
      <c r="O454" s="13">
        <f t="shared" ref="O454:O517" si="92">N454+G454</f>
        <v>5.708570436333841E-10</v>
      </c>
      <c r="Q454">
        <v>13.5302674516129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47.454838709999997</v>
      </c>
      <c r="G455" s="13">
        <f t="shared" si="86"/>
        <v>1.3058813167627945</v>
      </c>
      <c r="H455" s="13">
        <f t="shared" si="87"/>
        <v>46.148957393237204</v>
      </c>
      <c r="I455" s="16">
        <f t="shared" ref="I455:I518" si="95">H455+K454-L454</f>
        <v>46.988751053838044</v>
      </c>
      <c r="J455" s="13">
        <f t="shared" si="88"/>
        <v>44.195576005072965</v>
      </c>
      <c r="K455" s="13">
        <f t="shared" si="89"/>
        <v>2.7931750487650788</v>
      </c>
      <c r="L455" s="13">
        <f t="shared" si="90"/>
        <v>0</v>
      </c>
      <c r="M455" s="13">
        <f t="shared" ref="M455:M518" si="96">L455+M454-N454</f>
        <v>3.498801235172354E-10</v>
      </c>
      <c r="N455" s="13">
        <f t="shared" si="91"/>
        <v>2.1692567658068594E-10</v>
      </c>
      <c r="O455" s="13">
        <f t="shared" si="92"/>
        <v>1.3058813169797201</v>
      </c>
      <c r="Q455">
        <v>13.15923632759805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139.1354839</v>
      </c>
      <c r="G456" s="13">
        <f t="shared" si="86"/>
        <v>16.650168574016643</v>
      </c>
      <c r="H456" s="13">
        <f t="shared" si="87"/>
        <v>122.48531532598335</v>
      </c>
      <c r="I456" s="16">
        <f t="shared" si="95"/>
        <v>125.27849037474843</v>
      </c>
      <c r="J456" s="13">
        <f t="shared" si="88"/>
        <v>86.018334852310574</v>
      </c>
      <c r="K456" s="13">
        <f t="shared" si="89"/>
        <v>39.260155522437856</v>
      </c>
      <c r="L456" s="13">
        <f t="shared" si="90"/>
        <v>13.501882278559814</v>
      </c>
      <c r="M456" s="13">
        <f t="shared" si="96"/>
        <v>13.501882278692769</v>
      </c>
      <c r="N456" s="13">
        <f t="shared" si="91"/>
        <v>8.3711670127895168</v>
      </c>
      <c r="O456" s="13">
        <f t="shared" si="92"/>
        <v>25.02133558680616</v>
      </c>
      <c r="Q456">
        <v>11.763840192897019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20.277419349999999</v>
      </c>
      <c r="G457" s="13">
        <f t="shared" si="86"/>
        <v>0</v>
      </c>
      <c r="H457" s="13">
        <f t="shared" si="87"/>
        <v>20.277419349999999</v>
      </c>
      <c r="I457" s="16">
        <f t="shared" si="95"/>
        <v>46.035692593878046</v>
      </c>
      <c r="J457" s="13">
        <f t="shared" si="88"/>
        <v>44.643305428738351</v>
      </c>
      <c r="K457" s="13">
        <f t="shared" si="89"/>
        <v>1.3923871651396951</v>
      </c>
      <c r="L457" s="13">
        <f t="shared" si="90"/>
        <v>0</v>
      </c>
      <c r="M457" s="13">
        <f t="shared" si="96"/>
        <v>5.1307152659032518</v>
      </c>
      <c r="N457" s="13">
        <f t="shared" si="91"/>
        <v>3.1810434648600161</v>
      </c>
      <c r="O457" s="13">
        <f t="shared" si="92"/>
        <v>3.1810434648600161</v>
      </c>
      <c r="Q457">
        <v>18.035634225319971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12.02258065</v>
      </c>
      <c r="G458" s="13">
        <f t="shared" si="86"/>
        <v>0</v>
      </c>
      <c r="H458" s="13">
        <f t="shared" si="87"/>
        <v>12.02258065</v>
      </c>
      <c r="I458" s="16">
        <f t="shared" si="95"/>
        <v>13.414967815139695</v>
      </c>
      <c r="J458" s="13">
        <f t="shared" si="88"/>
        <v>13.394239864758429</v>
      </c>
      <c r="K458" s="13">
        <f t="shared" si="89"/>
        <v>2.0727950381266069E-2</v>
      </c>
      <c r="L458" s="13">
        <f t="shared" si="90"/>
        <v>0</v>
      </c>
      <c r="M458" s="13">
        <f t="shared" si="96"/>
        <v>1.9496718010432357</v>
      </c>
      <c r="N458" s="13">
        <f t="shared" si="91"/>
        <v>1.2087965166468062</v>
      </c>
      <c r="O458" s="13">
        <f t="shared" si="92"/>
        <v>1.2087965166468062</v>
      </c>
      <c r="Q458">
        <v>21.935779941798089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111.6741935</v>
      </c>
      <c r="G459" s="13">
        <f t="shared" si="86"/>
        <v>12.054062956749146</v>
      </c>
      <c r="H459" s="13">
        <f t="shared" si="87"/>
        <v>99.620130543250852</v>
      </c>
      <c r="I459" s="16">
        <f t="shared" si="95"/>
        <v>99.640858493632123</v>
      </c>
      <c r="J459" s="13">
        <f t="shared" si="88"/>
        <v>91.76010287322417</v>
      </c>
      <c r="K459" s="13">
        <f t="shared" si="89"/>
        <v>7.8807556204079532</v>
      </c>
      <c r="L459" s="13">
        <f t="shared" si="90"/>
        <v>0</v>
      </c>
      <c r="M459" s="13">
        <f t="shared" si="96"/>
        <v>0.74087528439642947</v>
      </c>
      <c r="N459" s="13">
        <f t="shared" si="91"/>
        <v>0.45934267632578629</v>
      </c>
      <c r="O459" s="13">
        <f t="shared" si="92"/>
        <v>12.513405633074932</v>
      </c>
      <c r="Q459">
        <v>21.601635724148458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40.719354840000001</v>
      </c>
      <c r="G460" s="13">
        <f t="shared" si="86"/>
        <v>0.17858559252684911</v>
      </c>
      <c r="H460" s="13">
        <f t="shared" si="87"/>
        <v>40.54076924747315</v>
      </c>
      <c r="I460" s="16">
        <f t="shared" si="95"/>
        <v>48.421524867881104</v>
      </c>
      <c r="J460" s="13">
        <f t="shared" si="88"/>
        <v>47.753454087884819</v>
      </c>
      <c r="K460" s="13">
        <f t="shared" si="89"/>
        <v>0.66807077999628461</v>
      </c>
      <c r="L460" s="13">
        <f t="shared" si="90"/>
        <v>0</v>
      </c>
      <c r="M460" s="13">
        <f t="shared" si="96"/>
        <v>0.28153260807064318</v>
      </c>
      <c r="N460" s="13">
        <f t="shared" si="91"/>
        <v>0.17455021700379877</v>
      </c>
      <c r="O460" s="13">
        <f t="shared" si="92"/>
        <v>0.35313580953064788</v>
      </c>
      <c r="Q460">
        <v>24.492470414814761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10.15806452</v>
      </c>
      <c r="G461" s="13">
        <f t="shared" si="86"/>
        <v>0</v>
      </c>
      <c r="H461" s="13">
        <f t="shared" si="87"/>
        <v>10.15806452</v>
      </c>
      <c r="I461" s="16">
        <f t="shared" si="95"/>
        <v>10.826135299996285</v>
      </c>
      <c r="J461" s="13">
        <f t="shared" si="88"/>
        <v>10.819632779594007</v>
      </c>
      <c r="K461" s="13">
        <f t="shared" si="89"/>
        <v>6.5025204022770566E-3</v>
      </c>
      <c r="L461" s="13">
        <f t="shared" si="90"/>
        <v>0</v>
      </c>
      <c r="M461" s="13">
        <f t="shared" si="96"/>
        <v>0.1069823910668444</v>
      </c>
      <c r="N461" s="13">
        <f t="shared" si="91"/>
        <v>6.6329082461443534E-2</v>
      </c>
      <c r="O461" s="13">
        <f t="shared" si="92"/>
        <v>6.6329082461443534E-2</v>
      </c>
      <c r="Q461">
        <v>25.62968487096775</v>
      </c>
    </row>
    <row r="462" spans="1:17" x14ac:dyDescent="0.2">
      <c r="A462" s="14">
        <f t="shared" si="93"/>
        <v>36039</v>
      </c>
      <c r="B462" s="1">
        <v>9</v>
      </c>
      <c r="F462" s="34">
        <v>120.08064520000001</v>
      </c>
      <c r="G462" s="13">
        <f t="shared" si="86"/>
        <v>13.461023056470387</v>
      </c>
      <c r="H462" s="13">
        <f t="shared" si="87"/>
        <v>106.61962214352963</v>
      </c>
      <c r="I462" s="16">
        <f t="shared" si="95"/>
        <v>106.6261246639319</v>
      </c>
      <c r="J462" s="13">
        <f t="shared" si="88"/>
        <v>97.611787209364181</v>
      </c>
      <c r="K462" s="13">
        <f t="shared" si="89"/>
        <v>9.0143374545677233</v>
      </c>
      <c r="L462" s="13">
        <f t="shared" si="90"/>
        <v>0</v>
      </c>
      <c r="M462" s="13">
        <f t="shared" si="96"/>
        <v>4.0653308605400867E-2</v>
      </c>
      <c r="N462" s="13">
        <f t="shared" si="91"/>
        <v>2.5205051335348536E-2</v>
      </c>
      <c r="O462" s="13">
        <f t="shared" si="92"/>
        <v>13.486228107805735</v>
      </c>
      <c r="Q462">
        <v>22.025242742220819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3.0161290319999998</v>
      </c>
      <c r="G463" s="13">
        <f t="shared" si="86"/>
        <v>0</v>
      </c>
      <c r="H463" s="13">
        <f t="shared" si="87"/>
        <v>3.0161290319999998</v>
      </c>
      <c r="I463" s="16">
        <f t="shared" si="95"/>
        <v>12.030466486567724</v>
      </c>
      <c r="J463" s="13">
        <f t="shared" si="88"/>
        <v>12.015388734019011</v>
      </c>
      <c r="K463" s="13">
        <f t="shared" si="89"/>
        <v>1.5077752548712908E-2</v>
      </c>
      <c r="L463" s="13">
        <f t="shared" si="90"/>
        <v>0</v>
      </c>
      <c r="M463" s="13">
        <f t="shared" si="96"/>
        <v>1.5448257270052331E-2</v>
      </c>
      <c r="N463" s="13">
        <f t="shared" si="91"/>
        <v>9.5779195074324457E-3</v>
      </c>
      <c r="O463" s="13">
        <f t="shared" si="92"/>
        <v>9.5779195074324457E-3</v>
      </c>
      <c r="Q463">
        <v>21.878536830010741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27.12258065</v>
      </c>
      <c r="G464" s="13">
        <f t="shared" si="86"/>
        <v>0</v>
      </c>
      <c r="H464" s="13">
        <f t="shared" si="87"/>
        <v>27.12258065</v>
      </c>
      <c r="I464" s="16">
        <f t="shared" si="95"/>
        <v>27.137658402548713</v>
      </c>
      <c r="J464" s="13">
        <f t="shared" si="88"/>
        <v>26.542920983596829</v>
      </c>
      <c r="K464" s="13">
        <f t="shared" si="89"/>
        <v>0.59473741895188326</v>
      </c>
      <c r="L464" s="13">
        <f t="shared" si="90"/>
        <v>0</v>
      </c>
      <c r="M464" s="13">
        <f t="shared" si="96"/>
        <v>5.8703377626198854E-3</v>
      </c>
      <c r="N464" s="13">
        <f t="shared" si="91"/>
        <v>3.6396094128243288E-3</v>
      </c>
      <c r="O464" s="13">
        <f t="shared" si="92"/>
        <v>3.6396094128243288E-3</v>
      </c>
      <c r="Q464">
        <v>12.85970962575097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32.906451609999998</v>
      </c>
      <c r="G465" s="13">
        <f t="shared" si="86"/>
        <v>0</v>
      </c>
      <c r="H465" s="13">
        <f t="shared" si="87"/>
        <v>32.906451609999998</v>
      </c>
      <c r="I465" s="16">
        <f t="shared" si="95"/>
        <v>33.501189028951885</v>
      </c>
      <c r="J465" s="13">
        <f t="shared" si="88"/>
        <v>32.441051099660676</v>
      </c>
      <c r="K465" s="13">
        <f t="shared" si="89"/>
        <v>1.0601379292912085</v>
      </c>
      <c r="L465" s="13">
        <f t="shared" si="90"/>
        <v>0</v>
      </c>
      <c r="M465" s="13">
        <f t="shared" si="96"/>
        <v>2.2307283497955566E-3</v>
      </c>
      <c r="N465" s="13">
        <f t="shared" si="91"/>
        <v>1.3830515768732451E-3</v>
      </c>
      <c r="O465" s="13">
        <f t="shared" si="92"/>
        <v>1.3830515768732451E-3</v>
      </c>
      <c r="Q465">
        <v>13.143415122739929</v>
      </c>
    </row>
    <row r="466" spans="1:17" x14ac:dyDescent="0.2">
      <c r="A466" s="14">
        <f t="shared" si="93"/>
        <v>36161</v>
      </c>
      <c r="B466" s="1">
        <v>1</v>
      </c>
      <c r="F466" s="34">
        <v>48.193548389999997</v>
      </c>
      <c r="G466" s="13">
        <f t="shared" si="86"/>
        <v>1.429516719918426</v>
      </c>
      <c r="H466" s="13">
        <f t="shared" si="87"/>
        <v>46.764031670081572</v>
      </c>
      <c r="I466" s="16">
        <f t="shared" si="95"/>
        <v>47.82416959937278</v>
      </c>
      <c r="J466" s="13">
        <f t="shared" si="88"/>
        <v>44.134198300425112</v>
      </c>
      <c r="K466" s="13">
        <f t="shared" si="89"/>
        <v>3.6899712989476683</v>
      </c>
      <c r="L466" s="13">
        <f t="shared" si="90"/>
        <v>0</v>
      </c>
      <c r="M466" s="13">
        <f t="shared" si="96"/>
        <v>8.4767677292231156E-4</v>
      </c>
      <c r="N466" s="13">
        <f t="shared" si="91"/>
        <v>5.2555959921183313E-4</v>
      </c>
      <c r="O466" s="13">
        <f t="shared" si="92"/>
        <v>1.4300422795176377</v>
      </c>
      <c r="Q466">
        <v>11.2893031979053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20.612903230000001</v>
      </c>
      <c r="G467" s="13">
        <f t="shared" si="86"/>
        <v>0</v>
      </c>
      <c r="H467" s="13">
        <f t="shared" si="87"/>
        <v>20.612903230000001</v>
      </c>
      <c r="I467" s="16">
        <f t="shared" si="95"/>
        <v>24.302874528947669</v>
      </c>
      <c r="J467" s="13">
        <f t="shared" si="88"/>
        <v>23.846955631829015</v>
      </c>
      <c r="K467" s="13">
        <f t="shared" si="89"/>
        <v>0.45591889711865363</v>
      </c>
      <c r="L467" s="13">
        <f t="shared" si="90"/>
        <v>0</v>
      </c>
      <c r="M467" s="13">
        <f t="shared" si="96"/>
        <v>3.2211717371047842E-4</v>
      </c>
      <c r="N467" s="13">
        <f t="shared" si="91"/>
        <v>1.9971264770049662E-4</v>
      </c>
      <c r="O467" s="13">
        <f t="shared" si="92"/>
        <v>1.9971264770049662E-4</v>
      </c>
      <c r="Q467">
        <v>12.418015451612909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113.3451613</v>
      </c>
      <c r="G468" s="13">
        <f t="shared" si="86"/>
        <v>12.333727327213438</v>
      </c>
      <c r="H468" s="13">
        <f t="shared" si="87"/>
        <v>101.01143397278656</v>
      </c>
      <c r="I468" s="16">
        <f t="shared" si="95"/>
        <v>101.46735286990521</v>
      </c>
      <c r="J468" s="13">
        <f t="shared" si="88"/>
        <v>77.437526911587213</v>
      </c>
      <c r="K468" s="13">
        <f t="shared" si="89"/>
        <v>24.029825958318</v>
      </c>
      <c r="L468" s="13">
        <f t="shared" si="90"/>
        <v>4.2263340581955076</v>
      </c>
      <c r="M468" s="13">
        <f t="shared" si="96"/>
        <v>4.2264564627215178</v>
      </c>
      <c r="N468" s="13">
        <f t="shared" si="91"/>
        <v>2.620403006887341</v>
      </c>
      <c r="O468" s="13">
        <f t="shared" si="92"/>
        <v>14.954130334100778</v>
      </c>
      <c r="Q468">
        <v>11.952201744482901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82.609677419999997</v>
      </c>
      <c r="G469" s="13">
        <f t="shared" si="86"/>
        <v>7.1896307442537877</v>
      </c>
      <c r="H469" s="13">
        <f t="shared" si="87"/>
        <v>75.420046675746207</v>
      </c>
      <c r="I469" s="16">
        <f t="shared" si="95"/>
        <v>95.223538575868702</v>
      </c>
      <c r="J469" s="13">
        <f t="shared" si="88"/>
        <v>81.466045485527346</v>
      </c>
      <c r="K469" s="13">
        <f t="shared" si="89"/>
        <v>13.757493090341356</v>
      </c>
      <c r="L469" s="13">
        <f t="shared" si="90"/>
        <v>0</v>
      </c>
      <c r="M469" s="13">
        <f t="shared" si="96"/>
        <v>1.6060534558341768</v>
      </c>
      <c r="N469" s="13">
        <f t="shared" si="91"/>
        <v>0.99575314261718961</v>
      </c>
      <c r="O469" s="13">
        <f t="shared" si="92"/>
        <v>8.1853838868709765</v>
      </c>
      <c r="Q469">
        <v>15.897119329615689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22.206451609999998</v>
      </c>
      <c r="G470" s="13">
        <f t="shared" si="86"/>
        <v>0</v>
      </c>
      <c r="H470" s="13">
        <f t="shared" si="87"/>
        <v>22.206451609999998</v>
      </c>
      <c r="I470" s="16">
        <f t="shared" si="95"/>
        <v>35.963944700341358</v>
      </c>
      <c r="J470" s="13">
        <f t="shared" si="88"/>
        <v>35.421383036853314</v>
      </c>
      <c r="K470" s="13">
        <f t="shared" si="89"/>
        <v>0.54256166348804413</v>
      </c>
      <c r="L470" s="13">
        <f t="shared" si="90"/>
        <v>0</v>
      </c>
      <c r="M470" s="13">
        <f t="shared" si="96"/>
        <v>0.61030031321698719</v>
      </c>
      <c r="N470" s="13">
        <f t="shared" si="91"/>
        <v>0.37838619419453207</v>
      </c>
      <c r="O470" s="13">
        <f t="shared" si="92"/>
        <v>0.37838619419453207</v>
      </c>
      <c r="Q470">
        <v>19.62615506245233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3.74516129</v>
      </c>
      <c r="G471" s="13">
        <f t="shared" si="86"/>
        <v>0</v>
      </c>
      <c r="H471" s="13">
        <f t="shared" si="87"/>
        <v>3.74516129</v>
      </c>
      <c r="I471" s="16">
        <f t="shared" si="95"/>
        <v>4.2877229534880446</v>
      </c>
      <c r="J471" s="13">
        <f t="shared" si="88"/>
        <v>4.2870434256835308</v>
      </c>
      <c r="K471" s="13">
        <f t="shared" si="89"/>
        <v>6.795278045137465E-4</v>
      </c>
      <c r="L471" s="13">
        <f t="shared" si="90"/>
        <v>0</v>
      </c>
      <c r="M471" s="13">
        <f t="shared" si="96"/>
        <v>0.23191411902245512</v>
      </c>
      <c r="N471" s="13">
        <f t="shared" si="91"/>
        <v>0.14378675379392217</v>
      </c>
      <c r="O471" s="13">
        <f t="shared" si="92"/>
        <v>0.14378675379392217</v>
      </c>
      <c r="Q471">
        <v>21.922159967220651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5.3387096769999998</v>
      </c>
      <c r="G472" s="13">
        <f t="shared" si="86"/>
        <v>0</v>
      </c>
      <c r="H472" s="13">
        <f t="shared" si="87"/>
        <v>5.3387096769999998</v>
      </c>
      <c r="I472" s="16">
        <f t="shared" si="95"/>
        <v>5.3393892048045135</v>
      </c>
      <c r="J472" s="13">
        <f t="shared" si="88"/>
        <v>5.3385444667660824</v>
      </c>
      <c r="K472" s="13">
        <f t="shared" si="89"/>
        <v>8.4473803843110318E-4</v>
      </c>
      <c r="L472" s="13">
        <f t="shared" si="90"/>
        <v>0</v>
      </c>
      <c r="M472" s="13">
        <f t="shared" si="96"/>
        <v>8.8127365228532956E-2</v>
      </c>
      <c r="N472" s="13">
        <f t="shared" si="91"/>
        <v>5.4638966441690431E-2</v>
      </c>
      <c r="O472" s="13">
        <f t="shared" si="92"/>
        <v>5.4638966441690431E-2</v>
      </c>
      <c r="Q472">
        <v>25.061020870967749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42.906451609999998</v>
      </c>
      <c r="G473" s="13">
        <f t="shared" si="86"/>
        <v>0.54463276670132221</v>
      </c>
      <c r="H473" s="13">
        <f t="shared" si="87"/>
        <v>42.361818843298678</v>
      </c>
      <c r="I473" s="16">
        <f t="shared" si="95"/>
        <v>42.36266358133711</v>
      </c>
      <c r="J473" s="13">
        <f t="shared" si="88"/>
        <v>41.919877868716469</v>
      </c>
      <c r="K473" s="13">
        <f t="shared" si="89"/>
        <v>0.44278571262064048</v>
      </c>
      <c r="L473" s="13">
        <f t="shared" si="90"/>
        <v>0</v>
      </c>
      <c r="M473" s="13">
        <f t="shared" si="96"/>
        <v>3.3488398786842524E-2</v>
      </c>
      <c r="N473" s="13">
        <f t="shared" si="91"/>
        <v>2.0762807247842366E-2</v>
      </c>
      <c r="O473" s="13">
        <f t="shared" si="92"/>
        <v>0.56539557394916462</v>
      </c>
      <c r="Q473">
        <v>24.602553739751482</v>
      </c>
    </row>
    <row r="474" spans="1:17" x14ac:dyDescent="0.2">
      <c r="A474" s="14">
        <f t="shared" si="93"/>
        <v>36404</v>
      </c>
      <c r="B474" s="1">
        <v>9</v>
      </c>
      <c r="F474" s="34">
        <v>5.8838709680000001</v>
      </c>
      <c r="G474" s="13">
        <f t="shared" si="86"/>
        <v>0</v>
      </c>
      <c r="H474" s="13">
        <f t="shared" si="87"/>
        <v>5.8838709680000001</v>
      </c>
      <c r="I474" s="16">
        <f t="shared" si="95"/>
        <v>6.3266566806206406</v>
      </c>
      <c r="J474" s="13">
        <f t="shared" si="88"/>
        <v>6.324868016893455</v>
      </c>
      <c r="K474" s="13">
        <f t="shared" si="89"/>
        <v>1.7886637271855577E-3</v>
      </c>
      <c r="L474" s="13">
        <f t="shared" si="90"/>
        <v>0</v>
      </c>
      <c r="M474" s="13">
        <f t="shared" si="96"/>
        <v>1.2725591539000158E-2</v>
      </c>
      <c r="N474" s="13">
        <f t="shared" si="91"/>
        <v>7.8898667541800974E-3</v>
      </c>
      <c r="O474" s="13">
        <f t="shared" si="92"/>
        <v>7.8898667541800974E-3</v>
      </c>
      <c r="Q474">
        <v>23.334865631746759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35.958064520000001</v>
      </c>
      <c r="G475" s="13">
        <f t="shared" si="86"/>
        <v>0</v>
      </c>
      <c r="H475" s="13">
        <f t="shared" si="87"/>
        <v>35.958064520000001</v>
      </c>
      <c r="I475" s="16">
        <f t="shared" si="95"/>
        <v>35.959853183727184</v>
      </c>
      <c r="J475" s="13">
        <f t="shared" si="88"/>
        <v>35.403458255998466</v>
      </c>
      <c r="K475" s="13">
        <f t="shared" si="89"/>
        <v>0.5563949277287179</v>
      </c>
      <c r="L475" s="13">
        <f t="shared" si="90"/>
        <v>0</v>
      </c>
      <c r="M475" s="13">
        <f t="shared" si="96"/>
        <v>4.8357247848200609E-3</v>
      </c>
      <c r="N475" s="13">
        <f t="shared" si="91"/>
        <v>2.9981493665884379E-3</v>
      </c>
      <c r="O475" s="13">
        <f t="shared" si="92"/>
        <v>2.9981493665884379E-3</v>
      </c>
      <c r="Q475">
        <v>19.441854859738431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27.96451613</v>
      </c>
      <c r="G476" s="13">
        <f t="shared" si="86"/>
        <v>0</v>
      </c>
      <c r="H476" s="13">
        <f t="shared" si="87"/>
        <v>27.96451613</v>
      </c>
      <c r="I476" s="16">
        <f t="shared" si="95"/>
        <v>28.520911057728718</v>
      </c>
      <c r="J476" s="13">
        <f t="shared" si="88"/>
        <v>27.876098289887082</v>
      </c>
      <c r="K476" s="13">
        <f t="shared" si="89"/>
        <v>0.64481276784163555</v>
      </c>
      <c r="L476" s="13">
        <f t="shared" si="90"/>
        <v>0</v>
      </c>
      <c r="M476" s="13">
        <f t="shared" si="96"/>
        <v>1.8375754182316231E-3</v>
      </c>
      <c r="N476" s="13">
        <f t="shared" si="91"/>
        <v>1.1392967593036062E-3</v>
      </c>
      <c r="O476" s="13">
        <f t="shared" si="92"/>
        <v>1.1392967593036062E-3</v>
      </c>
      <c r="Q476">
        <v>13.34992294451958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115.8967742</v>
      </c>
      <c r="G477" s="13">
        <f t="shared" si="86"/>
        <v>12.760782364029268</v>
      </c>
      <c r="H477" s="13">
        <f t="shared" si="87"/>
        <v>103.13599183597073</v>
      </c>
      <c r="I477" s="16">
        <f t="shared" si="95"/>
        <v>103.78080460381236</v>
      </c>
      <c r="J477" s="13">
        <f t="shared" si="88"/>
        <v>78.2134122649734</v>
      </c>
      <c r="K477" s="13">
        <f t="shared" si="89"/>
        <v>25.567392338838957</v>
      </c>
      <c r="L477" s="13">
        <f t="shared" si="90"/>
        <v>5.1627400003316204</v>
      </c>
      <c r="M477" s="13">
        <f t="shared" si="96"/>
        <v>5.1634382789905482</v>
      </c>
      <c r="N477" s="13">
        <f t="shared" si="91"/>
        <v>3.2013317329741398</v>
      </c>
      <c r="O477" s="13">
        <f t="shared" si="92"/>
        <v>15.962114097003408</v>
      </c>
      <c r="Q477">
        <v>11.84814645161291</v>
      </c>
    </row>
    <row r="478" spans="1:17" x14ac:dyDescent="0.2">
      <c r="A478" s="14">
        <f t="shared" si="93"/>
        <v>36526</v>
      </c>
      <c r="B478" s="1">
        <v>1</v>
      </c>
      <c r="F478" s="34">
        <v>31.351612899999999</v>
      </c>
      <c r="G478" s="13">
        <f t="shared" si="86"/>
        <v>0</v>
      </c>
      <c r="H478" s="13">
        <f t="shared" si="87"/>
        <v>31.351612899999999</v>
      </c>
      <c r="I478" s="16">
        <f t="shared" si="95"/>
        <v>51.756265238507339</v>
      </c>
      <c r="J478" s="13">
        <f t="shared" si="88"/>
        <v>47.969064505526639</v>
      </c>
      <c r="K478" s="13">
        <f t="shared" si="89"/>
        <v>3.7872007329807005</v>
      </c>
      <c r="L478" s="13">
        <f t="shared" si="90"/>
        <v>0</v>
      </c>
      <c r="M478" s="13">
        <f t="shared" si="96"/>
        <v>1.9621065460164084</v>
      </c>
      <c r="N478" s="13">
        <f t="shared" si="91"/>
        <v>1.2165060585301732</v>
      </c>
      <c r="O478" s="13">
        <f t="shared" si="92"/>
        <v>1.2165060585301732</v>
      </c>
      <c r="Q478">
        <v>12.890406683991451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110.99354839999999</v>
      </c>
      <c r="G479" s="13">
        <f t="shared" si="86"/>
        <v>11.940145630873024</v>
      </c>
      <c r="H479" s="13">
        <f t="shared" si="87"/>
        <v>99.053402769126976</v>
      </c>
      <c r="I479" s="16">
        <f t="shared" si="95"/>
        <v>102.84060350210768</v>
      </c>
      <c r="J479" s="13">
        <f t="shared" si="88"/>
        <v>75.320917850832217</v>
      </c>
      <c r="K479" s="13">
        <f t="shared" si="89"/>
        <v>27.519685651275466</v>
      </c>
      <c r="L479" s="13">
        <f t="shared" si="90"/>
        <v>6.3517222008521177</v>
      </c>
      <c r="M479" s="13">
        <f t="shared" si="96"/>
        <v>7.0973226883383536</v>
      </c>
      <c r="N479" s="13">
        <f t="shared" si="91"/>
        <v>4.400340066769779</v>
      </c>
      <c r="O479" s="13">
        <f t="shared" si="92"/>
        <v>16.340485697642805</v>
      </c>
      <c r="Q479">
        <v>10.76688377731967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78.906451610000005</v>
      </c>
      <c r="G480" s="13">
        <f t="shared" si="86"/>
        <v>6.5698340522763798</v>
      </c>
      <c r="H480" s="13">
        <f t="shared" si="87"/>
        <v>72.336617557723628</v>
      </c>
      <c r="I480" s="16">
        <f t="shared" si="95"/>
        <v>93.504581008146971</v>
      </c>
      <c r="J480" s="13">
        <f t="shared" si="88"/>
        <v>76.760432692198719</v>
      </c>
      <c r="K480" s="13">
        <f t="shared" si="89"/>
        <v>16.744148315948252</v>
      </c>
      <c r="L480" s="13">
        <f t="shared" si="90"/>
        <v>0</v>
      </c>
      <c r="M480" s="13">
        <f t="shared" si="96"/>
        <v>2.6969826215685746</v>
      </c>
      <c r="N480" s="13">
        <f t="shared" si="91"/>
        <v>1.6721292253725162</v>
      </c>
      <c r="O480" s="13">
        <f t="shared" si="92"/>
        <v>8.241963277648896</v>
      </c>
      <c r="Q480">
        <v>13.63185536230662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59.751612899999998</v>
      </c>
      <c r="G481" s="13">
        <f t="shared" si="86"/>
        <v>3.3639518628187437</v>
      </c>
      <c r="H481" s="13">
        <f t="shared" si="87"/>
        <v>56.387661037181253</v>
      </c>
      <c r="I481" s="16">
        <f t="shared" si="95"/>
        <v>73.131809353129512</v>
      </c>
      <c r="J481" s="13">
        <f t="shared" si="88"/>
        <v>64.285682657468882</v>
      </c>
      <c r="K481" s="13">
        <f t="shared" si="89"/>
        <v>8.8461266956606295</v>
      </c>
      <c r="L481" s="13">
        <f t="shared" si="90"/>
        <v>0</v>
      </c>
      <c r="M481" s="13">
        <f t="shared" si="96"/>
        <v>1.0248533961960584</v>
      </c>
      <c r="N481" s="13">
        <f t="shared" si="91"/>
        <v>0.63540910564155617</v>
      </c>
      <c r="O481" s="13">
        <f t="shared" si="92"/>
        <v>3.9993609684602998</v>
      </c>
      <c r="Q481">
        <v>13.67686316398175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52.635483870000002</v>
      </c>
      <c r="G482" s="13">
        <f t="shared" si="86"/>
        <v>2.1729488133778005</v>
      </c>
      <c r="H482" s="13">
        <f t="shared" si="87"/>
        <v>50.462535056622201</v>
      </c>
      <c r="I482" s="16">
        <f t="shared" si="95"/>
        <v>59.308661752282831</v>
      </c>
      <c r="J482" s="13">
        <f t="shared" si="88"/>
        <v>57.344982944155305</v>
      </c>
      <c r="K482" s="13">
        <f t="shared" si="89"/>
        <v>1.9636788081275256</v>
      </c>
      <c r="L482" s="13">
        <f t="shared" si="90"/>
        <v>0</v>
      </c>
      <c r="M482" s="13">
        <f t="shared" si="96"/>
        <v>0.38944429055450225</v>
      </c>
      <c r="N482" s="13">
        <f t="shared" si="91"/>
        <v>0.24145546014379138</v>
      </c>
      <c r="O482" s="13">
        <f t="shared" si="92"/>
        <v>2.4144042735215918</v>
      </c>
      <c r="Q482">
        <v>20.943820184480689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57.980645160000002</v>
      </c>
      <c r="G483" s="13">
        <f t="shared" si="86"/>
        <v>3.0675508321587457</v>
      </c>
      <c r="H483" s="13">
        <f t="shared" si="87"/>
        <v>54.913094327841257</v>
      </c>
      <c r="I483" s="16">
        <f t="shared" si="95"/>
        <v>56.876773135968783</v>
      </c>
      <c r="J483" s="13">
        <f t="shared" si="88"/>
        <v>54.97930513969812</v>
      </c>
      <c r="K483" s="13">
        <f t="shared" si="89"/>
        <v>1.8974679962706631</v>
      </c>
      <c r="L483" s="13">
        <f t="shared" si="90"/>
        <v>0</v>
      </c>
      <c r="M483" s="13">
        <f t="shared" si="96"/>
        <v>0.14798883041071087</v>
      </c>
      <c r="N483" s="13">
        <f t="shared" si="91"/>
        <v>9.1753074854640737E-2</v>
      </c>
      <c r="O483" s="13">
        <f t="shared" si="92"/>
        <v>3.1593039070133866</v>
      </c>
      <c r="Q483">
        <v>20.29624788510926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46.016129030000002</v>
      </c>
      <c r="G484" s="13">
        <f t="shared" si="86"/>
        <v>1.0650892219432042</v>
      </c>
      <c r="H484" s="13">
        <f t="shared" si="87"/>
        <v>44.951039808056798</v>
      </c>
      <c r="I484" s="16">
        <f t="shared" si="95"/>
        <v>46.848507804327461</v>
      </c>
      <c r="J484" s="13">
        <f t="shared" si="88"/>
        <v>46.051590146808572</v>
      </c>
      <c r="K484" s="13">
        <f t="shared" si="89"/>
        <v>0.79691765751888965</v>
      </c>
      <c r="L484" s="13">
        <f t="shared" si="90"/>
        <v>0</v>
      </c>
      <c r="M484" s="13">
        <f t="shared" si="96"/>
        <v>5.6235755556070133E-2</v>
      </c>
      <c r="N484" s="13">
        <f t="shared" si="91"/>
        <v>3.4866168444763479E-2</v>
      </c>
      <c r="O484" s="13">
        <f t="shared" si="92"/>
        <v>1.0999553903879677</v>
      </c>
      <c r="Q484">
        <v>22.495099047739561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106.5548387</v>
      </c>
      <c r="G485" s="13">
        <f t="shared" si="86"/>
        <v>11.197253425574846</v>
      </c>
      <c r="H485" s="13">
        <f t="shared" si="87"/>
        <v>95.357585274425162</v>
      </c>
      <c r="I485" s="16">
        <f t="shared" si="95"/>
        <v>96.154502931944052</v>
      </c>
      <c r="J485" s="13">
        <f t="shared" si="88"/>
        <v>90.036361903405421</v>
      </c>
      <c r="K485" s="13">
        <f t="shared" si="89"/>
        <v>6.1181410285386306</v>
      </c>
      <c r="L485" s="13">
        <f t="shared" si="90"/>
        <v>0</v>
      </c>
      <c r="M485" s="13">
        <f t="shared" si="96"/>
        <v>2.1369587111306654E-2</v>
      </c>
      <c r="N485" s="13">
        <f t="shared" si="91"/>
        <v>1.3249144009010125E-2</v>
      </c>
      <c r="O485" s="13">
        <f t="shared" si="92"/>
        <v>11.210502569583857</v>
      </c>
      <c r="Q485">
        <v>22.817815870967749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5.8580645159999998</v>
      </c>
      <c r="G486" s="13">
        <f t="shared" si="86"/>
        <v>0</v>
      </c>
      <c r="H486" s="13">
        <f t="shared" si="87"/>
        <v>5.8580645159999998</v>
      </c>
      <c r="I486" s="16">
        <f t="shared" si="95"/>
        <v>11.97620554453863</v>
      </c>
      <c r="J486" s="13">
        <f t="shared" si="88"/>
        <v>11.957002964248037</v>
      </c>
      <c r="K486" s="13">
        <f t="shared" si="89"/>
        <v>1.9202580290592408E-2</v>
      </c>
      <c r="L486" s="13">
        <f t="shared" si="90"/>
        <v>0</v>
      </c>
      <c r="M486" s="13">
        <f t="shared" si="96"/>
        <v>8.1204431022965286E-3</v>
      </c>
      <c r="N486" s="13">
        <f t="shared" si="91"/>
        <v>5.034674723423848E-3</v>
      </c>
      <c r="O486" s="13">
        <f t="shared" si="92"/>
        <v>5.034674723423848E-3</v>
      </c>
      <c r="Q486">
        <v>20.070117193744029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46.80967742</v>
      </c>
      <c r="G487" s="13">
        <f t="shared" si="86"/>
        <v>1.1979027991541487</v>
      </c>
      <c r="H487" s="13">
        <f t="shared" si="87"/>
        <v>45.61177462084585</v>
      </c>
      <c r="I487" s="16">
        <f t="shared" si="95"/>
        <v>45.630977201136446</v>
      </c>
      <c r="J487" s="13">
        <f t="shared" si="88"/>
        <v>44.462178405339706</v>
      </c>
      <c r="K487" s="13">
        <f t="shared" si="89"/>
        <v>1.1687987957967394</v>
      </c>
      <c r="L487" s="13">
        <f t="shared" si="90"/>
        <v>0</v>
      </c>
      <c r="M487" s="13">
        <f t="shared" si="96"/>
        <v>3.0857683788726806E-3</v>
      </c>
      <c r="N487" s="13">
        <f t="shared" si="91"/>
        <v>1.9131763949010619E-3</v>
      </c>
      <c r="O487" s="13">
        <f t="shared" si="92"/>
        <v>1.1998159755490496</v>
      </c>
      <c r="Q487">
        <v>19.136234746819841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29.38064516</v>
      </c>
      <c r="G488" s="13">
        <f t="shared" si="86"/>
        <v>0</v>
      </c>
      <c r="H488" s="13">
        <f t="shared" si="87"/>
        <v>29.38064516</v>
      </c>
      <c r="I488" s="16">
        <f t="shared" si="95"/>
        <v>30.54944395579674</v>
      </c>
      <c r="J488" s="13">
        <f t="shared" si="88"/>
        <v>29.902887775408203</v>
      </c>
      <c r="K488" s="13">
        <f t="shared" si="89"/>
        <v>0.64655618038853646</v>
      </c>
      <c r="L488" s="13">
        <f t="shared" si="90"/>
        <v>0</v>
      </c>
      <c r="M488" s="13">
        <f t="shared" si="96"/>
        <v>1.1725919839716188E-3</v>
      </c>
      <c r="N488" s="13">
        <f t="shared" si="91"/>
        <v>7.2700703006240363E-4</v>
      </c>
      <c r="O488" s="13">
        <f t="shared" si="92"/>
        <v>7.2700703006240363E-4</v>
      </c>
      <c r="Q488">
        <v>14.8368720736272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46.293548389999998</v>
      </c>
      <c r="G489" s="13">
        <f t="shared" si="86"/>
        <v>1.1115199854019648</v>
      </c>
      <c r="H489" s="13">
        <f t="shared" si="87"/>
        <v>45.182028404598036</v>
      </c>
      <c r="I489" s="16">
        <f t="shared" si="95"/>
        <v>45.828584584986572</v>
      </c>
      <c r="J489" s="13">
        <f t="shared" si="88"/>
        <v>43.10685899750564</v>
      </c>
      <c r="K489" s="13">
        <f t="shared" si="89"/>
        <v>2.7217255874809325</v>
      </c>
      <c r="L489" s="13">
        <f t="shared" si="90"/>
        <v>0</v>
      </c>
      <c r="M489" s="13">
        <f t="shared" si="96"/>
        <v>4.4558495390921514E-4</v>
      </c>
      <c r="N489" s="13">
        <f t="shared" si="91"/>
        <v>2.7626267142371339E-4</v>
      </c>
      <c r="O489" s="13">
        <f t="shared" si="92"/>
        <v>1.1117962480733885</v>
      </c>
      <c r="Q489">
        <v>12.801595998605711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20.329032260000002</v>
      </c>
      <c r="G490" s="13">
        <f t="shared" si="86"/>
        <v>0</v>
      </c>
      <c r="H490" s="13">
        <f t="shared" si="87"/>
        <v>20.329032260000002</v>
      </c>
      <c r="I490" s="16">
        <f t="shared" si="95"/>
        <v>23.050757847480934</v>
      </c>
      <c r="J490" s="13">
        <f t="shared" si="88"/>
        <v>22.701633839186393</v>
      </c>
      <c r="K490" s="13">
        <f t="shared" si="89"/>
        <v>0.34912400829454171</v>
      </c>
      <c r="L490" s="13">
        <f t="shared" si="90"/>
        <v>0</v>
      </c>
      <c r="M490" s="13">
        <f t="shared" si="96"/>
        <v>1.6932228248550175E-4</v>
      </c>
      <c r="N490" s="13">
        <f t="shared" si="91"/>
        <v>1.0497981514101109E-4</v>
      </c>
      <c r="O490" s="13">
        <f t="shared" si="92"/>
        <v>1.0497981514101109E-4</v>
      </c>
      <c r="Q490">
        <v>13.249205451612911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152.73870969999999</v>
      </c>
      <c r="G491" s="13">
        <f t="shared" si="86"/>
        <v>18.926895617853525</v>
      </c>
      <c r="H491" s="13">
        <f t="shared" si="87"/>
        <v>133.81181408214647</v>
      </c>
      <c r="I491" s="16">
        <f t="shared" si="95"/>
        <v>134.16093809044102</v>
      </c>
      <c r="J491" s="13">
        <f t="shared" si="88"/>
        <v>88.296452484875033</v>
      </c>
      <c r="K491" s="13">
        <f t="shared" si="89"/>
        <v>45.864485605565989</v>
      </c>
      <c r="L491" s="13">
        <f t="shared" si="90"/>
        <v>17.524039638409281</v>
      </c>
      <c r="M491" s="13">
        <f t="shared" si="96"/>
        <v>17.524103980876625</v>
      </c>
      <c r="N491" s="13">
        <f t="shared" si="91"/>
        <v>10.864944468143507</v>
      </c>
      <c r="O491" s="13">
        <f t="shared" si="92"/>
        <v>29.79184008599703</v>
      </c>
      <c r="Q491">
        <v>11.633322090436209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116.0290323</v>
      </c>
      <c r="G492" s="13">
        <f t="shared" si="86"/>
        <v>12.782917966088927</v>
      </c>
      <c r="H492" s="13">
        <f t="shared" si="87"/>
        <v>103.24611433391107</v>
      </c>
      <c r="I492" s="16">
        <f t="shared" si="95"/>
        <v>131.58656030106778</v>
      </c>
      <c r="J492" s="13">
        <f t="shared" si="88"/>
        <v>87.69133436670937</v>
      </c>
      <c r="K492" s="13">
        <f t="shared" si="89"/>
        <v>43.895225934358407</v>
      </c>
      <c r="L492" s="13">
        <f t="shared" si="90"/>
        <v>16.324724616248744</v>
      </c>
      <c r="M492" s="13">
        <f t="shared" si="96"/>
        <v>22.983884128981863</v>
      </c>
      <c r="N492" s="13">
        <f t="shared" si="91"/>
        <v>14.250008159968756</v>
      </c>
      <c r="O492" s="13">
        <f t="shared" si="92"/>
        <v>27.032926126057681</v>
      </c>
      <c r="Q492">
        <v>11.676007442063881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147.33548390000001</v>
      </c>
      <c r="G493" s="13">
        <f t="shared" si="86"/>
        <v>18.022575533508743</v>
      </c>
      <c r="H493" s="13">
        <f t="shared" si="87"/>
        <v>129.31290836649129</v>
      </c>
      <c r="I493" s="16">
        <f t="shared" si="95"/>
        <v>156.88340968460093</v>
      </c>
      <c r="J493" s="13">
        <f t="shared" si="88"/>
        <v>105.79053852062218</v>
      </c>
      <c r="K493" s="13">
        <f t="shared" si="89"/>
        <v>51.092871163978756</v>
      </c>
      <c r="L493" s="13">
        <f t="shared" si="90"/>
        <v>20.708221711262311</v>
      </c>
      <c r="M493" s="13">
        <f t="shared" si="96"/>
        <v>29.442097680275417</v>
      </c>
      <c r="N493" s="13">
        <f t="shared" si="91"/>
        <v>18.254100561770759</v>
      </c>
      <c r="O493" s="13">
        <f t="shared" si="92"/>
        <v>36.276676095279498</v>
      </c>
      <c r="Q493">
        <v>14.552797432621841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3.1774193550000001</v>
      </c>
      <c r="G494" s="13">
        <f t="shared" si="86"/>
        <v>0</v>
      </c>
      <c r="H494" s="13">
        <f t="shared" si="87"/>
        <v>3.1774193550000001</v>
      </c>
      <c r="I494" s="16">
        <f t="shared" si="95"/>
        <v>33.562068807716443</v>
      </c>
      <c r="J494" s="13">
        <f t="shared" si="88"/>
        <v>33.138301976469563</v>
      </c>
      <c r="K494" s="13">
        <f t="shared" si="89"/>
        <v>0.42376683124687986</v>
      </c>
      <c r="L494" s="13">
        <f t="shared" si="90"/>
        <v>0</v>
      </c>
      <c r="M494" s="13">
        <f t="shared" si="96"/>
        <v>11.187997118504658</v>
      </c>
      <c r="N494" s="13">
        <f t="shared" si="91"/>
        <v>6.936558213472888</v>
      </c>
      <c r="O494" s="13">
        <f t="shared" si="92"/>
        <v>6.936558213472888</v>
      </c>
      <c r="Q494">
        <v>19.933263758695691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133.9774194</v>
      </c>
      <c r="G495" s="13">
        <f t="shared" si="86"/>
        <v>15.786880328003338</v>
      </c>
      <c r="H495" s="13">
        <f t="shared" si="87"/>
        <v>118.19053907199667</v>
      </c>
      <c r="I495" s="16">
        <f t="shared" si="95"/>
        <v>118.61430590324355</v>
      </c>
      <c r="J495" s="13">
        <f t="shared" si="88"/>
        <v>105.43216634848871</v>
      </c>
      <c r="K495" s="13">
        <f t="shared" si="89"/>
        <v>13.182139554754841</v>
      </c>
      <c r="L495" s="13">
        <f t="shared" si="90"/>
        <v>0</v>
      </c>
      <c r="M495" s="13">
        <f t="shared" si="96"/>
        <v>4.2514389050317698</v>
      </c>
      <c r="N495" s="13">
        <f t="shared" si="91"/>
        <v>2.6358921211196971</v>
      </c>
      <c r="O495" s="13">
        <f t="shared" si="92"/>
        <v>18.422772449123034</v>
      </c>
      <c r="Q495">
        <v>21.279648170213591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14.722580649999999</v>
      </c>
      <c r="G496" s="13">
        <f t="shared" si="86"/>
        <v>0</v>
      </c>
      <c r="H496" s="13">
        <f t="shared" si="87"/>
        <v>14.722580649999999</v>
      </c>
      <c r="I496" s="16">
        <f t="shared" si="95"/>
        <v>27.904720204754838</v>
      </c>
      <c r="J496" s="13">
        <f t="shared" si="88"/>
        <v>27.771311750800965</v>
      </c>
      <c r="K496" s="13">
        <f t="shared" si="89"/>
        <v>0.13340845395387291</v>
      </c>
      <c r="L496" s="13">
        <f t="shared" si="90"/>
        <v>0</v>
      </c>
      <c r="M496" s="13">
        <f t="shared" si="96"/>
        <v>1.6155467839120727</v>
      </c>
      <c r="N496" s="13">
        <f t="shared" si="91"/>
        <v>1.0016390060254852</v>
      </c>
      <c r="O496" s="13">
        <f t="shared" si="92"/>
        <v>1.0016390060254852</v>
      </c>
      <c r="Q496">
        <v>24.286374173457759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8.5870967740000008</v>
      </c>
      <c r="G497" s="13">
        <f t="shared" si="86"/>
        <v>0</v>
      </c>
      <c r="H497" s="13">
        <f t="shared" si="87"/>
        <v>8.5870967740000008</v>
      </c>
      <c r="I497" s="16">
        <f t="shared" si="95"/>
        <v>8.7205052279538737</v>
      </c>
      <c r="J497" s="13">
        <f t="shared" si="88"/>
        <v>8.7174613688544209</v>
      </c>
      <c r="K497" s="13">
        <f t="shared" si="89"/>
        <v>3.043859099452817E-3</v>
      </c>
      <c r="L497" s="13">
        <f t="shared" si="90"/>
        <v>0</v>
      </c>
      <c r="M497" s="13">
        <f t="shared" si="96"/>
        <v>0.61390777788658757</v>
      </c>
      <c r="N497" s="13">
        <f t="shared" si="91"/>
        <v>0.3806228222896843</v>
      </c>
      <c r="O497" s="13">
        <f t="shared" si="92"/>
        <v>0.3806228222896843</v>
      </c>
      <c r="Q497">
        <v>26.42985987096775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94.406451610000005</v>
      </c>
      <c r="G498" s="13">
        <f t="shared" si="86"/>
        <v>9.1640179391211962</v>
      </c>
      <c r="H498" s="13">
        <f t="shared" si="87"/>
        <v>85.24243367087881</v>
      </c>
      <c r="I498" s="16">
        <f t="shared" si="95"/>
        <v>85.24547752997826</v>
      </c>
      <c r="J498" s="13">
        <f t="shared" si="88"/>
        <v>80.662574534363443</v>
      </c>
      <c r="K498" s="13">
        <f t="shared" si="89"/>
        <v>4.5829029956148162</v>
      </c>
      <c r="L498" s="13">
        <f t="shared" si="90"/>
        <v>0</v>
      </c>
      <c r="M498" s="13">
        <f t="shared" si="96"/>
        <v>0.23328495559690327</v>
      </c>
      <c r="N498" s="13">
        <f t="shared" si="91"/>
        <v>0.14463667247008002</v>
      </c>
      <c r="O498" s="13">
        <f t="shared" si="92"/>
        <v>9.3086546115912761</v>
      </c>
      <c r="Q498">
        <v>22.417159496478629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62.348387099999997</v>
      </c>
      <c r="G499" s="13">
        <f t="shared" si="86"/>
        <v>3.7985653974906364</v>
      </c>
      <c r="H499" s="13">
        <f t="shared" si="87"/>
        <v>58.549821702509362</v>
      </c>
      <c r="I499" s="16">
        <f t="shared" si="95"/>
        <v>63.132724698124179</v>
      </c>
      <c r="J499" s="13">
        <f t="shared" si="88"/>
        <v>60.01017001768794</v>
      </c>
      <c r="K499" s="13">
        <f t="shared" si="89"/>
        <v>3.1225546804362381</v>
      </c>
      <c r="L499" s="13">
        <f t="shared" si="90"/>
        <v>0</v>
      </c>
      <c r="M499" s="13">
        <f t="shared" si="96"/>
        <v>8.8648283126823241E-2</v>
      </c>
      <c r="N499" s="13">
        <f t="shared" si="91"/>
        <v>5.4961935538630408E-2</v>
      </c>
      <c r="O499" s="13">
        <f t="shared" si="92"/>
        <v>3.853527333029267</v>
      </c>
      <c r="Q499">
        <v>18.810505200047931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21.69354839</v>
      </c>
      <c r="G500" s="13">
        <f t="shared" si="86"/>
        <v>0</v>
      </c>
      <c r="H500" s="13">
        <f t="shared" si="87"/>
        <v>21.69354839</v>
      </c>
      <c r="I500" s="16">
        <f t="shared" si="95"/>
        <v>24.816103070436238</v>
      </c>
      <c r="J500" s="13">
        <f t="shared" si="88"/>
        <v>24.549519742917845</v>
      </c>
      <c r="K500" s="13">
        <f t="shared" si="89"/>
        <v>0.26658332751839353</v>
      </c>
      <c r="L500" s="13">
        <f t="shared" si="90"/>
        <v>0</v>
      </c>
      <c r="M500" s="13">
        <f t="shared" si="96"/>
        <v>3.3686347588192833E-2</v>
      </c>
      <c r="N500" s="13">
        <f t="shared" si="91"/>
        <v>2.0885535504679555E-2</v>
      </c>
      <c r="O500" s="13">
        <f t="shared" si="92"/>
        <v>2.0885535504679555E-2</v>
      </c>
      <c r="Q500">
        <v>16.825385583841399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208.06451609999999</v>
      </c>
      <c r="G501" s="13">
        <f t="shared" si="86"/>
        <v>28.186593391374544</v>
      </c>
      <c r="H501" s="13">
        <f t="shared" si="87"/>
        <v>179.87792270862545</v>
      </c>
      <c r="I501" s="16">
        <f t="shared" si="95"/>
        <v>180.14450603614384</v>
      </c>
      <c r="J501" s="13">
        <f t="shared" si="88"/>
        <v>103.44466831059979</v>
      </c>
      <c r="K501" s="13">
        <f t="shared" si="89"/>
        <v>76.699837725544043</v>
      </c>
      <c r="L501" s="13">
        <f t="shared" si="90"/>
        <v>36.303330938485466</v>
      </c>
      <c r="M501" s="13">
        <f t="shared" si="96"/>
        <v>36.316131750568978</v>
      </c>
      <c r="N501" s="13">
        <f t="shared" si="91"/>
        <v>22.516001685352766</v>
      </c>
      <c r="O501" s="13">
        <f t="shared" si="92"/>
        <v>50.702595076727306</v>
      </c>
      <c r="Q501">
        <v>12.72965768922902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5.0225806449999997</v>
      </c>
      <c r="G502" s="13">
        <f t="shared" si="86"/>
        <v>0</v>
      </c>
      <c r="H502" s="13">
        <f t="shared" si="87"/>
        <v>5.0225806449999997</v>
      </c>
      <c r="I502" s="16">
        <f t="shared" si="95"/>
        <v>45.419087432058582</v>
      </c>
      <c r="J502" s="13">
        <f t="shared" si="88"/>
        <v>43.196153747772144</v>
      </c>
      <c r="K502" s="13">
        <f t="shared" si="89"/>
        <v>2.2229336842864384</v>
      </c>
      <c r="L502" s="13">
        <f t="shared" si="90"/>
        <v>0</v>
      </c>
      <c r="M502" s="13">
        <f t="shared" si="96"/>
        <v>13.800130065216212</v>
      </c>
      <c r="N502" s="13">
        <f t="shared" si="91"/>
        <v>8.5560806404340521</v>
      </c>
      <c r="O502" s="13">
        <f t="shared" si="92"/>
        <v>8.5560806404340521</v>
      </c>
      <c r="Q502">
        <v>14.19835495161291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16.909677420000001</v>
      </c>
      <c r="G503" s="13">
        <f t="shared" si="86"/>
        <v>0</v>
      </c>
      <c r="H503" s="13">
        <f t="shared" si="87"/>
        <v>16.909677420000001</v>
      </c>
      <c r="I503" s="16">
        <f t="shared" si="95"/>
        <v>19.13261110428644</v>
      </c>
      <c r="J503" s="13">
        <f t="shared" si="88"/>
        <v>18.944582288432645</v>
      </c>
      <c r="K503" s="13">
        <f t="shared" si="89"/>
        <v>0.18802881585379438</v>
      </c>
      <c r="L503" s="13">
        <f t="shared" si="90"/>
        <v>0</v>
      </c>
      <c r="M503" s="13">
        <f t="shared" si="96"/>
        <v>5.2440494247821601</v>
      </c>
      <c r="N503" s="13">
        <f t="shared" si="91"/>
        <v>3.2513106433649392</v>
      </c>
      <c r="O503" s="13">
        <f t="shared" si="92"/>
        <v>3.2513106433649392</v>
      </c>
      <c r="Q503">
        <v>13.743382058746841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22.296774190000001</v>
      </c>
      <c r="G504" s="13">
        <f t="shared" si="86"/>
        <v>0</v>
      </c>
      <c r="H504" s="13">
        <f t="shared" si="87"/>
        <v>22.296774190000001</v>
      </c>
      <c r="I504" s="16">
        <f t="shared" si="95"/>
        <v>22.484803005853795</v>
      </c>
      <c r="J504" s="13">
        <f t="shared" si="88"/>
        <v>22.218094934449901</v>
      </c>
      <c r="K504" s="13">
        <f t="shared" si="89"/>
        <v>0.26670807140389385</v>
      </c>
      <c r="L504" s="13">
        <f t="shared" si="90"/>
        <v>0</v>
      </c>
      <c r="M504" s="13">
        <f t="shared" si="96"/>
        <v>1.9927387814172208</v>
      </c>
      <c r="N504" s="13">
        <f t="shared" si="91"/>
        <v>1.2354980444786769</v>
      </c>
      <c r="O504" s="13">
        <f t="shared" si="92"/>
        <v>1.2354980444786769</v>
      </c>
      <c r="Q504">
        <v>14.694544242222159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37.241935480000002</v>
      </c>
      <c r="G505" s="13">
        <f t="shared" si="86"/>
        <v>0</v>
      </c>
      <c r="H505" s="13">
        <f t="shared" si="87"/>
        <v>37.241935480000002</v>
      </c>
      <c r="I505" s="16">
        <f t="shared" si="95"/>
        <v>37.508643551403893</v>
      </c>
      <c r="J505" s="13">
        <f t="shared" si="88"/>
        <v>36.598021559001715</v>
      </c>
      <c r="K505" s="13">
        <f t="shared" si="89"/>
        <v>0.91062199240217723</v>
      </c>
      <c r="L505" s="13">
        <f t="shared" si="90"/>
        <v>0</v>
      </c>
      <c r="M505" s="13">
        <f t="shared" si="96"/>
        <v>0.75724073693854388</v>
      </c>
      <c r="N505" s="13">
        <f t="shared" si="91"/>
        <v>0.46948925690189719</v>
      </c>
      <c r="O505" s="13">
        <f t="shared" si="92"/>
        <v>0.46948925690189719</v>
      </c>
      <c r="Q505">
        <v>16.754804269266121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23.96451613</v>
      </c>
      <c r="G506" s="13">
        <f t="shared" si="86"/>
        <v>0</v>
      </c>
      <c r="H506" s="13">
        <f t="shared" si="87"/>
        <v>23.96451613</v>
      </c>
      <c r="I506" s="16">
        <f t="shared" si="95"/>
        <v>24.875138122402177</v>
      </c>
      <c r="J506" s="13">
        <f t="shared" si="88"/>
        <v>24.630610454592844</v>
      </c>
      <c r="K506" s="13">
        <f t="shared" si="89"/>
        <v>0.24452766780933288</v>
      </c>
      <c r="L506" s="13">
        <f t="shared" si="90"/>
        <v>0</v>
      </c>
      <c r="M506" s="13">
        <f t="shared" si="96"/>
        <v>0.28775148003664669</v>
      </c>
      <c r="N506" s="13">
        <f t="shared" si="91"/>
        <v>0.17840591762272096</v>
      </c>
      <c r="O506" s="13">
        <f t="shared" si="92"/>
        <v>0.17840591762272096</v>
      </c>
      <c r="Q506">
        <v>17.498602047020722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34.61935484</v>
      </c>
      <c r="G507" s="13">
        <f t="shared" si="86"/>
        <v>0</v>
      </c>
      <c r="H507" s="13">
        <f t="shared" si="87"/>
        <v>34.61935484</v>
      </c>
      <c r="I507" s="16">
        <f t="shared" si="95"/>
        <v>34.863882507809336</v>
      </c>
      <c r="J507" s="13">
        <f t="shared" si="88"/>
        <v>34.412903312565497</v>
      </c>
      <c r="K507" s="13">
        <f t="shared" si="89"/>
        <v>0.45097919524383911</v>
      </c>
      <c r="L507" s="13">
        <f t="shared" si="90"/>
        <v>0</v>
      </c>
      <c r="M507" s="13">
        <f t="shared" si="96"/>
        <v>0.10934556241392573</v>
      </c>
      <c r="N507" s="13">
        <f t="shared" si="91"/>
        <v>6.779424869663396E-2</v>
      </c>
      <c r="O507" s="13">
        <f t="shared" si="92"/>
        <v>6.779424869663396E-2</v>
      </c>
      <c r="Q507">
        <v>20.296500611868922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14.890322579999999</v>
      </c>
      <c r="G508" s="13">
        <f t="shared" si="86"/>
        <v>0</v>
      </c>
      <c r="H508" s="13">
        <f t="shared" si="87"/>
        <v>14.890322579999999</v>
      </c>
      <c r="I508" s="16">
        <f t="shared" si="95"/>
        <v>15.341301775243839</v>
      </c>
      <c r="J508" s="13">
        <f t="shared" si="88"/>
        <v>15.323170681650907</v>
      </c>
      <c r="K508" s="13">
        <f t="shared" si="89"/>
        <v>1.813109359293108E-2</v>
      </c>
      <c r="L508" s="13">
        <f t="shared" si="90"/>
        <v>0</v>
      </c>
      <c r="M508" s="13">
        <f t="shared" si="96"/>
        <v>4.1551313717291774E-2</v>
      </c>
      <c r="N508" s="13">
        <f t="shared" si="91"/>
        <v>2.5761814504720901E-2</v>
      </c>
      <c r="O508" s="13">
        <f t="shared" si="92"/>
        <v>2.5761814504720901E-2</v>
      </c>
      <c r="Q508">
        <v>25.770049246641872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14.90967742</v>
      </c>
      <c r="G509" s="13">
        <f t="shared" si="86"/>
        <v>0</v>
      </c>
      <c r="H509" s="13">
        <f t="shared" si="87"/>
        <v>14.90967742</v>
      </c>
      <c r="I509" s="16">
        <f t="shared" si="95"/>
        <v>14.927808513592931</v>
      </c>
      <c r="J509" s="13">
        <f t="shared" si="88"/>
        <v>14.912884244230105</v>
      </c>
      <c r="K509" s="13">
        <f t="shared" si="89"/>
        <v>1.4924269362825981E-2</v>
      </c>
      <c r="L509" s="13">
        <f t="shared" si="90"/>
        <v>0</v>
      </c>
      <c r="M509" s="13">
        <f t="shared" si="96"/>
        <v>1.5789499212570873E-2</v>
      </c>
      <c r="N509" s="13">
        <f t="shared" si="91"/>
        <v>9.7894895117939407E-3</v>
      </c>
      <c r="O509" s="13">
        <f t="shared" si="92"/>
        <v>9.7894895117939407E-3</v>
      </c>
      <c r="Q509">
        <v>26.588226870967741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40.003225810000004</v>
      </c>
      <c r="G510" s="13">
        <f t="shared" si="86"/>
        <v>5.8729438299249002E-2</v>
      </c>
      <c r="H510" s="13">
        <f t="shared" si="87"/>
        <v>39.944496371700751</v>
      </c>
      <c r="I510" s="16">
        <f t="shared" si="95"/>
        <v>39.959420641063573</v>
      </c>
      <c r="J510" s="13">
        <f t="shared" si="88"/>
        <v>39.449346122698046</v>
      </c>
      <c r="K510" s="13">
        <f t="shared" si="89"/>
        <v>0.51007451836552775</v>
      </c>
      <c r="L510" s="13">
        <f t="shared" si="90"/>
        <v>0</v>
      </c>
      <c r="M510" s="13">
        <f t="shared" si="96"/>
        <v>6.0000097007769319E-3</v>
      </c>
      <c r="N510" s="13">
        <f t="shared" si="91"/>
        <v>3.7200060144816976E-3</v>
      </c>
      <c r="O510" s="13">
        <f t="shared" si="92"/>
        <v>6.2449444313730701E-2</v>
      </c>
      <c r="Q510">
        <v>22.3214418357555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36.167741939999999</v>
      </c>
      <c r="G511" s="13">
        <f t="shared" si="86"/>
        <v>0</v>
      </c>
      <c r="H511" s="13">
        <f t="shared" si="87"/>
        <v>36.167741939999999</v>
      </c>
      <c r="I511" s="16">
        <f t="shared" si="95"/>
        <v>36.677816458365527</v>
      </c>
      <c r="J511" s="13">
        <f t="shared" si="88"/>
        <v>35.947780048021535</v>
      </c>
      <c r="K511" s="13">
        <f t="shared" si="89"/>
        <v>0.7300364103439918</v>
      </c>
      <c r="L511" s="13">
        <f t="shared" si="90"/>
        <v>0</v>
      </c>
      <c r="M511" s="13">
        <f t="shared" si="96"/>
        <v>2.2800036862952342E-3</v>
      </c>
      <c r="N511" s="13">
        <f t="shared" si="91"/>
        <v>1.4136022855030452E-3</v>
      </c>
      <c r="O511" s="13">
        <f t="shared" si="92"/>
        <v>1.4136022855030452E-3</v>
      </c>
      <c r="Q511">
        <v>17.893567869459051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84.387096769999999</v>
      </c>
      <c r="G512" s="13">
        <f t="shared" si="86"/>
        <v>7.4871115596045099</v>
      </c>
      <c r="H512" s="13">
        <f t="shared" si="87"/>
        <v>76.899985210395485</v>
      </c>
      <c r="I512" s="16">
        <f t="shared" si="95"/>
        <v>77.630021620739484</v>
      </c>
      <c r="J512" s="13">
        <f t="shared" si="88"/>
        <v>66.816895991626225</v>
      </c>
      <c r="K512" s="13">
        <f t="shared" si="89"/>
        <v>10.813125629113259</v>
      </c>
      <c r="L512" s="13">
        <f t="shared" si="90"/>
        <v>0</v>
      </c>
      <c r="M512" s="13">
        <f t="shared" si="96"/>
        <v>8.6640140079218908E-4</v>
      </c>
      <c r="N512" s="13">
        <f t="shared" si="91"/>
        <v>5.3716886849115722E-4</v>
      </c>
      <c r="O512" s="13">
        <f t="shared" si="92"/>
        <v>7.4876487284730011</v>
      </c>
      <c r="Q512">
        <v>13.28409580986747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179.48709679999999</v>
      </c>
      <c r="G513" s="13">
        <f t="shared" si="86"/>
        <v>23.403684960686284</v>
      </c>
      <c r="H513" s="13">
        <f t="shared" si="87"/>
        <v>156.0834118393137</v>
      </c>
      <c r="I513" s="16">
        <f t="shared" si="95"/>
        <v>166.89653746842697</v>
      </c>
      <c r="J513" s="13">
        <f t="shared" si="88"/>
        <v>99.887334564785476</v>
      </c>
      <c r="K513" s="13">
        <f t="shared" si="89"/>
        <v>67.009202903641494</v>
      </c>
      <c r="L513" s="13">
        <f t="shared" si="90"/>
        <v>30.401557756357157</v>
      </c>
      <c r="M513" s="13">
        <f t="shared" si="96"/>
        <v>30.401886988889459</v>
      </c>
      <c r="N513" s="13">
        <f t="shared" si="91"/>
        <v>18.849169933111465</v>
      </c>
      <c r="O513" s="13">
        <f t="shared" si="92"/>
        <v>42.252854893797746</v>
      </c>
      <c r="Q513">
        <v>12.5348913353884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59.270967740000003</v>
      </c>
      <c r="G514" s="13">
        <f t="shared" si="86"/>
        <v>3.2835078673760383</v>
      </c>
      <c r="H514" s="13">
        <f t="shared" si="87"/>
        <v>55.987459872623965</v>
      </c>
      <c r="I514" s="16">
        <f t="shared" si="95"/>
        <v>92.595105019908289</v>
      </c>
      <c r="J514" s="13">
        <f t="shared" si="88"/>
        <v>74.486823826220387</v>
      </c>
      <c r="K514" s="13">
        <f t="shared" si="89"/>
        <v>18.108281193687901</v>
      </c>
      <c r="L514" s="13">
        <f t="shared" si="90"/>
        <v>0.6200053985210725</v>
      </c>
      <c r="M514" s="13">
        <f t="shared" si="96"/>
        <v>12.172722454299066</v>
      </c>
      <c r="N514" s="13">
        <f t="shared" si="91"/>
        <v>7.5470879216654208</v>
      </c>
      <c r="O514" s="13">
        <f t="shared" si="92"/>
        <v>10.830595789041459</v>
      </c>
      <c r="Q514">
        <v>12.617656951612901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1.329032258</v>
      </c>
      <c r="G515" s="13">
        <f t="shared" si="86"/>
        <v>0</v>
      </c>
      <c r="H515" s="13">
        <f t="shared" si="87"/>
        <v>1.329032258</v>
      </c>
      <c r="I515" s="16">
        <f t="shared" si="95"/>
        <v>18.81730805316683</v>
      </c>
      <c r="J515" s="13">
        <f t="shared" si="88"/>
        <v>18.621827871560328</v>
      </c>
      <c r="K515" s="13">
        <f t="shared" si="89"/>
        <v>0.19548018160650216</v>
      </c>
      <c r="L515" s="13">
        <f t="shared" si="90"/>
        <v>0</v>
      </c>
      <c r="M515" s="13">
        <f t="shared" si="96"/>
        <v>4.6256345326336454</v>
      </c>
      <c r="N515" s="13">
        <f t="shared" si="91"/>
        <v>2.8678934102328602</v>
      </c>
      <c r="O515" s="13">
        <f t="shared" si="92"/>
        <v>2.8678934102328602</v>
      </c>
      <c r="Q515">
        <v>13.09216697774697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54.816129029999999</v>
      </c>
      <c r="G516" s="13">
        <f t="shared" si="86"/>
        <v>2.5379162028615507</v>
      </c>
      <c r="H516" s="13">
        <f t="shared" si="87"/>
        <v>52.278212827138447</v>
      </c>
      <c r="I516" s="16">
        <f t="shared" si="95"/>
        <v>52.473693008744945</v>
      </c>
      <c r="J516" s="13">
        <f t="shared" si="88"/>
        <v>48.663420246841468</v>
      </c>
      <c r="K516" s="13">
        <f t="shared" si="89"/>
        <v>3.8102727619034766</v>
      </c>
      <c r="L516" s="13">
        <f t="shared" si="90"/>
        <v>0</v>
      </c>
      <c r="M516" s="13">
        <f t="shared" si="96"/>
        <v>1.7577411224007853</v>
      </c>
      <c r="N516" s="13">
        <f t="shared" si="91"/>
        <v>1.0897994958884869</v>
      </c>
      <c r="O516" s="13">
        <f t="shared" si="92"/>
        <v>3.6277156987500376</v>
      </c>
      <c r="Q516">
        <v>13.15411605759996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136.50645159999999</v>
      </c>
      <c r="G517" s="13">
        <f t="shared" si="86"/>
        <v>16.210156107522799</v>
      </c>
      <c r="H517" s="13">
        <f t="shared" si="87"/>
        <v>120.29629549247719</v>
      </c>
      <c r="I517" s="16">
        <f t="shared" si="95"/>
        <v>124.10656825438066</v>
      </c>
      <c r="J517" s="13">
        <f t="shared" si="88"/>
        <v>89.670658396255973</v>
      </c>
      <c r="K517" s="13">
        <f t="shared" si="89"/>
        <v>34.435909858124688</v>
      </c>
      <c r="L517" s="13">
        <f t="shared" si="90"/>
        <v>10.563828765152067</v>
      </c>
      <c r="M517" s="13">
        <f t="shared" si="96"/>
        <v>11.231770391664366</v>
      </c>
      <c r="N517" s="13">
        <f t="shared" si="91"/>
        <v>6.9636976428319066</v>
      </c>
      <c r="O517" s="13">
        <f t="shared" si="92"/>
        <v>23.173853750354706</v>
      </c>
      <c r="Q517">
        <v>13.112080407384591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55.41612903</v>
      </c>
      <c r="G518" s="13">
        <f t="shared" ref="G518:G581" si="100">IF((F518-$J$2)&gt;0,$I$2*(F518-$J$2),0)</f>
        <v>2.6383362242878019</v>
      </c>
      <c r="H518" s="13">
        <f t="shared" ref="H518:H581" si="101">F518-G518</f>
        <v>52.777792805712195</v>
      </c>
      <c r="I518" s="16">
        <f t="shared" si="95"/>
        <v>76.649873898684817</v>
      </c>
      <c r="J518" s="13">
        <f t="shared" ref="J518:J581" si="102">I518/SQRT(1+(I518/($K$2*(300+(25*Q518)+0.05*(Q518)^3)))^2)</f>
        <v>68.02353230342537</v>
      </c>
      <c r="K518" s="13">
        <f t="shared" ref="K518:K581" si="103">I518-J518</f>
        <v>8.6263415952594471</v>
      </c>
      <c r="L518" s="13">
        <f t="shared" ref="L518:L581" si="104">IF(K518&gt;$N$2,(K518-$N$2)/$L$2,0)</f>
        <v>0</v>
      </c>
      <c r="M518" s="13">
        <f t="shared" si="96"/>
        <v>4.2680727488324592</v>
      </c>
      <c r="N518" s="13">
        <f t="shared" ref="N518:N581" si="105">$M$2*M518</f>
        <v>2.6462051042761248</v>
      </c>
      <c r="O518" s="13">
        <f t="shared" ref="O518:O581" si="106">N518+G518</f>
        <v>5.2845413285639271</v>
      </c>
      <c r="Q518">
        <v>14.981018626850499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27.92258065</v>
      </c>
      <c r="G519" s="13">
        <f t="shared" si="100"/>
        <v>0</v>
      </c>
      <c r="H519" s="13">
        <f t="shared" si="101"/>
        <v>27.92258065</v>
      </c>
      <c r="I519" s="16">
        <f t="shared" ref="I519:I582" si="108">H519+K518-L518</f>
        <v>36.548922245259448</v>
      </c>
      <c r="J519" s="13">
        <f t="shared" si="102"/>
        <v>36.059394845218577</v>
      </c>
      <c r="K519" s="13">
        <f t="shared" si="103"/>
        <v>0.48952740004087048</v>
      </c>
      <c r="L519" s="13">
        <f t="shared" si="104"/>
        <v>0</v>
      </c>
      <c r="M519" s="13">
        <f t="shared" ref="M519:M582" si="109">L519+M518-N518</f>
        <v>1.6218676445563345</v>
      </c>
      <c r="N519" s="13">
        <f t="shared" si="105"/>
        <v>1.0055579396249275</v>
      </c>
      <c r="O519" s="13">
        <f t="shared" si="106"/>
        <v>1.0055579396249275</v>
      </c>
      <c r="Q519">
        <v>20.712279396424549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20.3</v>
      </c>
      <c r="G520" s="13">
        <f t="shared" si="100"/>
        <v>0</v>
      </c>
      <c r="H520" s="13">
        <f t="shared" si="101"/>
        <v>20.3</v>
      </c>
      <c r="I520" s="16">
        <f t="shared" si="108"/>
        <v>20.789527400040871</v>
      </c>
      <c r="J520" s="13">
        <f t="shared" si="102"/>
        <v>20.711884386533548</v>
      </c>
      <c r="K520" s="13">
        <f t="shared" si="103"/>
        <v>7.7643013507323388E-2</v>
      </c>
      <c r="L520" s="13">
        <f t="shared" si="104"/>
        <v>0</v>
      </c>
      <c r="M520" s="13">
        <f t="shared" si="109"/>
        <v>0.61630970493140702</v>
      </c>
      <c r="N520" s="13">
        <f t="shared" si="105"/>
        <v>0.38211201705747233</v>
      </c>
      <c r="O520" s="13">
        <f t="shared" si="106"/>
        <v>0.38211201705747233</v>
      </c>
      <c r="Q520">
        <v>21.867117421041151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42.451612900000001</v>
      </c>
      <c r="G521" s="13">
        <f t="shared" si="100"/>
        <v>0.46850791169517547</v>
      </c>
      <c r="H521" s="13">
        <f t="shared" si="101"/>
        <v>41.983104988304824</v>
      </c>
      <c r="I521" s="16">
        <f t="shared" si="108"/>
        <v>42.060748001812144</v>
      </c>
      <c r="J521" s="13">
        <f t="shared" si="102"/>
        <v>41.631145808223579</v>
      </c>
      <c r="K521" s="13">
        <f t="shared" si="103"/>
        <v>0.42960219358856477</v>
      </c>
      <c r="L521" s="13">
        <f t="shared" si="104"/>
        <v>0</v>
      </c>
      <c r="M521" s="13">
        <f t="shared" si="109"/>
        <v>0.23419768787393469</v>
      </c>
      <c r="N521" s="13">
        <f t="shared" si="105"/>
        <v>0.14520256648183952</v>
      </c>
      <c r="O521" s="13">
        <f t="shared" si="106"/>
        <v>0.61371047817701496</v>
      </c>
      <c r="Q521">
        <v>24.668002870967751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25.61935484</v>
      </c>
      <c r="G522" s="13">
        <f t="shared" si="100"/>
        <v>0</v>
      </c>
      <c r="H522" s="13">
        <f t="shared" si="101"/>
        <v>25.61935484</v>
      </c>
      <c r="I522" s="16">
        <f t="shared" si="108"/>
        <v>26.048957033588565</v>
      </c>
      <c r="J522" s="13">
        <f t="shared" si="102"/>
        <v>25.87960291871228</v>
      </c>
      <c r="K522" s="13">
        <f t="shared" si="103"/>
        <v>0.16935411487628471</v>
      </c>
      <c r="L522" s="13">
        <f t="shared" si="104"/>
        <v>0</v>
      </c>
      <c r="M522" s="13">
        <f t="shared" si="109"/>
        <v>8.8995121392095172E-2</v>
      </c>
      <c r="N522" s="13">
        <f t="shared" si="105"/>
        <v>5.5176975263099004E-2</v>
      </c>
      <c r="O522" s="13">
        <f t="shared" si="106"/>
        <v>5.5176975263099004E-2</v>
      </c>
      <c r="Q522">
        <v>21.107095624978971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24.99677419</v>
      </c>
      <c r="G523" s="13">
        <f t="shared" si="100"/>
        <v>0</v>
      </c>
      <c r="H523" s="13">
        <f t="shared" si="101"/>
        <v>24.99677419</v>
      </c>
      <c r="I523" s="16">
        <f t="shared" si="108"/>
        <v>25.166128304876285</v>
      </c>
      <c r="J523" s="13">
        <f t="shared" si="102"/>
        <v>24.879980338876582</v>
      </c>
      <c r="K523" s="13">
        <f t="shared" si="103"/>
        <v>0.28614796599970305</v>
      </c>
      <c r="L523" s="13">
        <f t="shared" si="104"/>
        <v>0</v>
      </c>
      <c r="M523" s="13">
        <f t="shared" si="109"/>
        <v>3.3818146128996168E-2</v>
      </c>
      <c r="N523" s="13">
        <f t="shared" si="105"/>
        <v>2.0967250599977623E-2</v>
      </c>
      <c r="O523" s="13">
        <f t="shared" si="106"/>
        <v>2.0967250599977623E-2</v>
      </c>
      <c r="Q523">
        <v>16.613825820548229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106.8483871</v>
      </c>
      <c r="G524" s="13">
        <f t="shared" si="100"/>
        <v>11.246383653270914</v>
      </c>
      <c r="H524" s="13">
        <f t="shared" si="101"/>
        <v>95.602003446729086</v>
      </c>
      <c r="I524" s="16">
        <f t="shared" si="108"/>
        <v>95.888151412728789</v>
      </c>
      <c r="J524" s="13">
        <f t="shared" si="102"/>
        <v>82.243507145019976</v>
      </c>
      <c r="K524" s="13">
        <f t="shared" si="103"/>
        <v>13.644644267708813</v>
      </c>
      <c r="L524" s="13">
        <f t="shared" si="104"/>
        <v>0</v>
      </c>
      <c r="M524" s="13">
        <f t="shared" si="109"/>
        <v>1.2850895529018545E-2</v>
      </c>
      <c r="N524" s="13">
        <f t="shared" si="105"/>
        <v>7.9675552279914984E-3</v>
      </c>
      <c r="O524" s="13">
        <f t="shared" si="106"/>
        <v>11.254351208498907</v>
      </c>
      <c r="Q524">
        <v>16.132682429760742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29.438709679999999</v>
      </c>
      <c r="G525" s="13">
        <f t="shared" si="100"/>
        <v>0</v>
      </c>
      <c r="H525" s="13">
        <f t="shared" si="101"/>
        <v>29.438709679999999</v>
      </c>
      <c r="I525" s="16">
        <f t="shared" si="108"/>
        <v>43.083353947708815</v>
      </c>
      <c r="J525" s="13">
        <f t="shared" si="102"/>
        <v>40.869881320086392</v>
      </c>
      <c r="K525" s="13">
        <f t="shared" si="103"/>
        <v>2.2134726276224228</v>
      </c>
      <c r="L525" s="13">
        <f t="shared" si="104"/>
        <v>0</v>
      </c>
      <c r="M525" s="13">
        <f t="shared" si="109"/>
        <v>4.8833403010270469E-3</v>
      </c>
      <c r="N525" s="13">
        <f t="shared" si="105"/>
        <v>3.0276709866367689E-3</v>
      </c>
      <c r="O525" s="13">
        <f t="shared" si="106"/>
        <v>3.0276709866367689E-3</v>
      </c>
      <c r="Q525">
        <v>13.051582262325301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113.0870968</v>
      </c>
      <c r="G526" s="13">
        <f t="shared" si="100"/>
        <v>12.290535922847846</v>
      </c>
      <c r="H526" s="13">
        <f t="shared" si="101"/>
        <v>100.79656087715215</v>
      </c>
      <c r="I526" s="16">
        <f t="shared" si="108"/>
        <v>103.01003350477457</v>
      </c>
      <c r="J526" s="13">
        <f t="shared" si="102"/>
        <v>74.441318757990331</v>
      </c>
      <c r="K526" s="13">
        <f t="shared" si="103"/>
        <v>28.568714746784238</v>
      </c>
      <c r="L526" s="13">
        <f t="shared" si="104"/>
        <v>6.9906000346502637</v>
      </c>
      <c r="M526" s="13">
        <f t="shared" si="109"/>
        <v>6.9924557039646542</v>
      </c>
      <c r="N526" s="13">
        <f t="shared" si="105"/>
        <v>4.3353225364580856</v>
      </c>
      <c r="O526" s="13">
        <f t="shared" si="106"/>
        <v>16.625858459305931</v>
      </c>
      <c r="Q526">
        <v>10.366721651612901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13.370967739999999</v>
      </c>
      <c r="G527" s="13">
        <f t="shared" si="100"/>
        <v>0</v>
      </c>
      <c r="H527" s="13">
        <f t="shared" si="101"/>
        <v>13.370967739999999</v>
      </c>
      <c r="I527" s="16">
        <f t="shared" si="108"/>
        <v>34.949082452133972</v>
      </c>
      <c r="J527" s="13">
        <f t="shared" si="102"/>
        <v>33.321459118176115</v>
      </c>
      <c r="K527" s="13">
        <f t="shared" si="103"/>
        <v>1.6276233339578567</v>
      </c>
      <c r="L527" s="13">
        <f t="shared" si="104"/>
        <v>0</v>
      </c>
      <c r="M527" s="13">
        <f t="shared" si="109"/>
        <v>2.6571331675065686</v>
      </c>
      <c r="N527" s="13">
        <f t="shared" si="105"/>
        <v>1.6474225638540725</v>
      </c>
      <c r="O527" s="13">
        <f t="shared" si="106"/>
        <v>1.6474225638540725</v>
      </c>
      <c r="Q527">
        <v>10.74679927306971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44.674193549999998</v>
      </c>
      <c r="G528" s="13">
        <f t="shared" si="100"/>
        <v>0.84049390585279304</v>
      </c>
      <c r="H528" s="13">
        <f t="shared" si="101"/>
        <v>43.833699644147202</v>
      </c>
      <c r="I528" s="16">
        <f t="shared" si="108"/>
        <v>45.461322978105059</v>
      </c>
      <c r="J528" s="13">
        <f t="shared" si="102"/>
        <v>43.430263259246644</v>
      </c>
      <c r="K528" s="13">
        <f t="shared" si="103"/>
        <v>2.0310597188584154</v>
      </c>
      <c r="L528" s="13">
        <f t="shared" si="104"/>
        <v>0</v>
      </c>
      <c r="M528" s="13">
        <f t="shared" si="109"/>
        <v>1.0097106036524961</v>
      </c>
      <c r="N528" s="13">
        <f t="shared" si="105"/>
        <v>0.6260205742645476</v>
      </c>
      <c r="O528" s="13">
        <f t="shared" si="106"/>
        <v>1.4665144801173406</v>
      </c>
      <c r="Q528">
        <v>14.91750059040981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15.606451610000001</v>
      </c>
      <c r="G529" s="13">
        <f t="shared" si="100"/>
        <v>0</v>
      </c>
      <c r="H529" s="13">
        <f t="shared" si="101"/>
        <v>15.606451610000001</v>
      </c>
      <c r="I529" s="16">
        <f t="shared" si="108"/>
        <v>17.637511328858416</v>
      </c>
      <c r="J529" s="13">
        <f t="shared" si="102"/>
        <v>17.489846870800204</v>
      </c>
      <c r="K529" s="13">
        <f t="shared" si="103"/>
        <v>0.14766445805821249</v>
      </c>
      <c r="L529" s="13">
        <f t="shared" si="104"/>
        <v>0</v>
      </c>
      <c r="M529" s="13">
        <f t="shared" si="109"/>
        <v>0.38369002938794849</v>
      </c>
      <c r="N529" s="13">
        <f t="shared" si="105"/>
        <v>0.23788781822052807</v>
      </c>
      <c r="O529" s="13">
        <f t="shared" si="106"/>
        <v>0.23788781822052807</v>
      </c>
      <c r="Q529">
        <v>13.741644847244819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54.141935480000001</v>
      </c>
      <c r="G530" s="13">
        <f t="shared" si="100"/>
        <v>2.4250786516341507</v>
      </c>
      <c r="H530" s="13">
        <f t="shared" si="101"/>
        <v>51.716856828365849</v>
      </c>
      <c r="I530" s="16">
        <f t="shared" si="108"/>
        <v>51.864521286424065</v>
      </c>
      <c r="J530" s="13">
        <f t="shared" si="102"/>
        <v>50.273159391095405</v>
      </c>
      <c r="K530" s="13">
        <f t="shared" si="103"/>
        <v>1.5913618953286601</v>
      </c>
      <c r="L530" s="13">
        <f t="shared" si="104"/>
        <v>0</v>
      </c>
      <c r="M530" s="13">
        <f t="shared" si="109"/>
        <v>0.14580221116742043</v>
      </c>
      <c r="N530" s="13">
        <f t="shared" si="105"/>
        <v>9.0397370923800666E-2</v>
      </c>
      <c r="O530" s="13">
        <f t="shared" si="106"/>
        <v>2.5154760225579516</v>
      </c>
      <c r="Q530">
        <v>19.613973705756599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3.7870967740000001</v>
      </c>
      <c r="G531" s="13">
        <f t="shared" si="100"/>
        <v>0</v>
      </c>
      <c r="H531" s="13">
        <f t="shared" si="101"/>
        <v>3.7870967740000001</v>
      </c>
      <c r="I531" s="16">
        <f t="shared" si="108"/>
        <v>5.3784586693286602</v>
      </c>
      <c r="J531" s="13">
        <f t="shared" si="102"/>
        <v>5.3773927459603996</v>
      </c>
      <c r="K531" s="13">
        <f t="shared" si="103"/>
        <v>1.0659233682606128E-3</v>
      </c>
      <c r="L531" s="13">
        <f t="shared" si="104"/>
        <v>0</v>
      </c>
      <c r="M531" s="13">
        <f t="shared" si="109"/>
        <v>5.540484024361976E-2</v>
      </c>
      <c r="N531" s="13">
        <f t="shared" si="105"/>
        <v>3.435100095104425E-2</v>
      </c>
      <c r="O531" s="13">
        <f t="shared" si="106"/>
        <v>3.435100095104425E-2</v>
      </c>
      <c r="Q531">
        <v>23.55310463636339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4.6548387099999999</v>
      </c>
      <c r="G532" s="13">
        <f t="shared" si="100"/>
        <v>0</v>
      </c>
      <c r="H532" s="13">
        <f t="shared" si="101"/>
        <v>4.6548387099999999</v>
      </c>
      <c r="I532" s="16">
        <f t="shared" si="108"/>
        <v>4.6559046333682605</v>
      </c>
      <c r="J532" s="13">
        <f t="shared" si="102"/>
        <v>4.6553313232218514</v>
      </c>
      <c r="K532" s="13">
        <f t="shared" si="103"/>
        <v>5.7331014640915612E-4</v>
      </c>
      <c r="L532" s="13">
        <f t="shared" si="104"/>
        <v>0</v>
      </c>
      <c r="M532" s="13">
        <f t="shared" si="109"/>
        <v>2.105383929257551E-2</v>
      </c>
      <c r="N532" s="13">
        <f t="shared" si="105"/>
        <v>1.3053380361396817E-2</v>
      </c>
      <c r="O532" s="13">
        <f t="shared" si="106"/>
        <v>1.3053380361396817E-2</v>
      </c>
      <c r="Q532">
        <v>24.893848467313859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109.0677419</v>
      </c>
      <c r="G533" s="13">
        <f t="shared" si="100"/>
        <v>11.617829747551669</v>
      </c>
      <c r="H533" s="13">
        <f t="shared" si="101"/>
        <v>97.449912152448334</v>
      </c>
      <c r="I533" s="16">
        <f t="shared" si="108"/>
        <v>97.450485462594742</v>
      </c>
      <c r="J533" s="13">
        <f t="shared" si="102"/>
        <v>92.699167208334842</v>
      </c>
      <c r="K533" s="13">
        <f t="shared" si="103"/>
        <v>4.7513182542598997</v>
      </c>
      <c r="L533" s="13">
        <f t="shared" si="104"/>
        <v>0</v>
      </c>
      <c r="M533" s="13">
        <f t="shared" si="109"/>
        <v>8.0004589311786934E-3</v>
      </c>
      <c r="N533" s="13">
        <f t="shared" si="105"/>
        <v>4.9602845373307898E-3</v>
      </c>
      <c r="O533" s="13">
        <f t="shared" si="106"/>
        <v>11.622790032089</v>
      </c>
      <c r="Q533">
        <v>25.08072187096775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96.712903229999995</v>
      </c>
      <c r="G534" s="13">
        <f t="shared" si="100"/>
        <v>9.5500411409528798</v>
      </c>
      <c r="H534" s="13">
        <f t="shared" si="101"/>
        <v>87.16286208904711</v>
      </c>
      <c r="I534" s="16">
        <f t="shared" si="108"/>
        <v>91.914180343307009</v>
      </c>
      <c r="J534" s="13">
        <f t="shared" si="102"/>
        <v>86.577083501847454</v>
      </c>
      <c r="K534" s="13">
        <f t="shared" si="103"/>
        <v>5.3370968414595552</v>
      </c>
      <c r="L534" s="13">
        <f t="shared" si="104"/>
        <v>0</v>
      </c>
      <c r="M534" s="13">
        <f t="shared" si="109"/>
        <v>3.0401743938479036E-3</v>
      </c>
      <c r="N534" s="13">
        <f t="shared" si="105"/>
        <v>1.8849081241857002E-3</v>
      </c>
      <c r="O534" s="13">
        <f t="shared" si="106"/>
        <v>9.5519260490770659</v>
      </c>
      <c r="Q534">
        <v>22.89062616036388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32.009677420000003</v>
      </c>
      <c r="G535" s="13">
        <f t="shared" si="100"/>
        <v>0</v>
      </c>
      <c r="H535" s="13">
        <f t="shared" si="101"/>
        <v>32.009677420000003</v>
      </c>
      <c r="I535" s="16">
        <f t="shared" si="108"/>
        <v>37.346774261459558</v>
      </c>
      <c r="J535" s="13">
        <f t="shared" si="102"/>
        <v>36.736488899197305</v>
      </c>
      <c r="K535" s="13">
        <f t="shared" si="103"/>
        <v>0.61028536226225327</v>
      </c>
      <c r="L535" s="13">
        <f t="shared" si="104"/>
        <v>0</v>
      </c>
      <c r="M535" s="13">
        <f t="shared" si="109"/>
        <v>1.1552662696622034E-3</v>
      </c>
      <c r="N535" s="13">
        <f t="shared" si="105"/>
        <v>7.1626508719056607E-4</v>
      </c>
      <c r="O535" s="13">
        <f t="shared" si="106"/>
        <v>7.1626508719056607E-4</v>
      </c>
      <c r="Q535">
        <v>19.58130786894899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70.864516129999998</v>
      </c>
      <c r="G536" s="13">
        <f t="shared" si="100"/>
        <v>5.2238818302594989</v>
      </c>
      <c r="H536" s="13">
        <f t="shared" si="101"/>
        <v>65.640634299740498</v>
      </c>
      <c r="I536" s="16">
        <f t="shared" si="108"/>
        <v>66.250919662002758</v>
      </c>
      <c r="J536" s="13">
        <f t="shared" si="102"/>
        <v>59.626007907954452</v>
      </c>
      <c r="K536" s="13">
        <f t="shared" si="103"/>
        <v>6.6249117540483056</v>
      </c>
      <c r="L536" s="13">
        <f t="shared" si="104"/>
        <v>0</v>
      </c>
      <c r="M536" s="13">
        <f t="shared" si="109"/>
        <v>4.3900118247163736E-4</v>
      </c>
      <c r="N536" s="13">
        <f t="shared" si="105"/>
        <v>2.7218073313241514E-4</v>
      </c>
      <c r="O536" s="13">
        <f t="shared" si="106"/>
        <v>5.2241540109926312</v>
      </c>
      <c r="Q536">
        <v>13.88520411220566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22.054838709999999</v>
      </c>
      <c r="G537" s="13">
        <f t="shared" si="100"/>
        <v>0</v>
      </c>
      <c r="H537" s="13">
        <f t="shared" si="101"/>
        <v>22.054838709999999</v>
      </c>
      <c r="I537" s="16">
        <f t="shared" si="108"/>
        <v>28.679750464048304</v>
      </c>
      <c r="J537" s="13">
        <f t="shared" si="102"/>
        <v>28.04144774867261</v>
      </c>
      <c r="K537" s="13">
        <f t="shared" si="103"/>
        <v>0.63830271537569416</v>
      </c>
      <c r="L537" s="13">
        <f t="shared" si="104"/>
        <v>0</v>
      </c>
      <c r="M537" s="13">
        <f t="shared" si="109"/>
        <v>1.6682044933922222E-4</v>
      </c>
      <c r="N537" s="13">
        <f t="shared" si="105"/>
        <v>1.0342867859031778E-4</v>
      </c>
      <c r="O537" s="13">
        <f t="shared" si="106"/>
        <v>1.0342867859031778E-4</v>
      </c>
      <c r="Q537">
        <v>13.54873008455322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147.90967739999999</v>
      </c>
      <c r="G538" s="13">
        <f t="shared" si="100"/>
        <v>18.118676406130096</v>
      </c>
      <c r="H538" s="13">
        <f t="shared" si="101"/>
        <v>129.79100099386989</v>
      </c>
      <c r="I538" s="16">
        <f t="shared" si="108"/>
        <v>130.42930370924557</v>
      </c>
      <c r="J538" s="13">
        <f t="shared" si="102"/>
        <v>83.625603172531783</v>
      </c>
      <c r="K538" s="13">
        <f t="shared" si="103"/>
        <v>46.803700536713791</v>
      </c>
      <c r="L538" s="13">
        <f t="shared" si="104"/>
        <v>18.096038645159009</v>
      </c>
      <c r="M538" s="13">
        <f t="shared" si="109"/>
        <v>18.096102036929761</v>
      </c>
      <c r="N538" s="13">
        <f t="shared" si="105"/>
        <v>11.219583262896451</v>
      </c>
      <c r="O538" s="13">
        <f t="shared" si="106"/>
        <v>29.338259669026549</v>
      </c>
      <c r="Q538">
        <v>10.542290951612911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86.738709679999999</v>
      </c>
      <c r="G539" s="13">
        <f t="shared" si="100"/>
        <v>7.8806932576185904</v>
      </c>
      <c r="H539" s="13">
        <f t="shared" si="101"/>
        <v>78.858016422381411</v>
      </c>
      <c r="I539" s="16">
        <f t="shared" si="108"/>
        <v>107.56567831393619</v>
      </c>
      <c r="J539" s="13">
        <f t="shared" si="102"/>
        <v>76.453204171385892</v>
      </c>
      <c r="K539" s="13">
        <f t="shared" si="103"/>
        <v>31.112474142550298</v>
      </c>
      <c r="L539" s="13">
        <f t="shared" si="104"/>
        <v>8.5397958571765358</v>
      </c>
      <c r="M539" s="13">
        <f t="shared" si="109"/>
        <v>15.416314631209845</v>
      </c>
      <c r="N539" s="13">
        <f t="shared" si="105"/>
        <v>9.5581150713501035</v>
      </c>
      <c r="O539" s="13">
        <f t="shared" si="106"/>
        <v>17.438808328968694</v>
      </c>
      <c r="Q539">
        <v>10.50306637101836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12.34516129</v>
      </c>
      <c r="G540" s="13">
        <f t="shared" si="100"/>
        <v>0</v>
      </c>
      <c r="H540" s="13">
        <f t="shared" si="101"/>
        <v>12.34516129</v>
      </c>
      <c r="I540" s="16">
        <f t="shared" si="108"/>
        <v>34.917839575373762</v>
      </c>
      <c r="J540" s="13">
        <f t="shared" si="102"/>
        <v>34.03792752518418</v>
      </c>
      <c r="K540" s="13">
        <f t="shared" si="103"/>
        <v>0.87991205018958141</v>
      </c>
      <c r="L540" s="13">
        <f t="shared" si="104"/>
        <v>0</v>
      </c>
      <c r="M540" s="13">
        <f t="shared" si="109"/>
        <v>5.8581995598597416</v>
      </c>
      <c r="N540" s="13">
        <f t="shared" si="105"/>
        <v>3.6320837271130397</v>
      </c>
      <c r="O540" s="13">
        <f t="shared" si="106"/>
        <v>3.6320837271130397</v>
      </c>
      <c r="Q540">
        <v>15.457911994056291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6.2064516129999996</v>
      </c>
      <c r="G541" s="13">
        <f t="shared" si="100"/>
        <v>0</v>
      </c>
      <c r="H541" s="13">
        <f t="shared" si="101"/>
        <v>6.2064516129999996</v>
      </c>
      <c r="I541" s="16">
        <f t="shared" si="108"/>
        <v>7.086363663189581</v>
      </c>
      <c r="J541" s="13">
        <f t="shared" si="102"/>
        <v>7.0820352610599766</v>
      </c>
      <c r="K541" s="13">
        <f t="shared" si="103"/>
        <v>4.3284021296043917E-3</v>
      </c>
      <c r="L541" s="13">
        <f t="shared" si="104"/>
        <v>0</v>
      </c>
      <c r="M541" s="13">
        <f t="shared" si="109"/>
        <v>2.2261158327467019</v>
      </c>
      <c r="N541" s="13">
        <f t="shared" si="105"/>
        <v>1.3801918163029552</v>
      </c>
      <c r="O541" s="13">
        <f t="shared" si="106"/>
        <v>1.3801918163029552</v>
      </c>
      <c r="Q541">
        <v>19.484858963014581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41.593548390000002</v>
      </c>
      <c r="G542" s="13">
        <f t="shared" si="100"/>
        <v>0.32489648422966655</v>
      </c>
      <c r="H542" s="13">
        <f t="shared" si="101"/>
        <v>41.268651905770334</v>
      </c>
      <c r="I542" s="16">
        <f t="shared" si="108"/>
        <v>41.272980307899935</v>
      </c>
      <c r="J542" s="13">
        <f t="shared" si="102"/>
        <v>40.304859787203242</v>
      </c>
      <c r="K542" s="13">
        <f t="shared" si="103"/>
        <v>0.96812052069669363</v>
      </c>
      <c r="L542" s="13">
        <f t="shared" si="104"/>
        <v>0</v>
      </c>
      <c r="M542" s="13">
        <f t="shared" si="109"/>
        <v>0.84592401644374671</v>
      </c>
      <c r="N542" s="13">
        <f t="shared" si="105"/>
        <v>0.524472890195123</v>
      </c>
      <c r="O542" s="13">
        <f t="shared" si="106"/>
        <v>0.84936937442478955</v>
      </c>
      <c r="Q542">
        <v>18.36311981392063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9.5096774190000009</v>
      </c>
      <c r="G543" s="13">
        <f t="shared" si="100"/>
        <v>0</v>
      </c>
      <c r="H543" s="13">
        <f t="shared" si="101"/>
        <v>9.5096774190000009</v>
      </c>
      <c r="I543" s="16">
        <f t="shared" si="108"/>
        <v>10.477797939696694</v>
      </c>
      <c r="J543" s="13">
        <f t="shared" si="102"/>
        <v>10.46832028392962</v>
      </c>
      <c r="K543" s="13">
        <f t="shared" si="103"/>
        <v>9.4776557670748218E-3</v>
      </c>
      <c r="L543" s="13">
        <f t="shared" si="104"/>
        <v>0</v>
      </c>
      <c r="M543" s="13">
        <f t="shared" si="109"/>
        <v>0.32145112624862371</v>
      </c>
      <c r="N543" s="13">
        <f t="shared" si="105"/>
        <v>0.1992996982741467</v>
      </c>
      <c r="O543" s="13">
        <f t="shared" si="106"/>
        <v>0.1992996982741467</v>
      </c>
      <c r="Q543">
        <v>22.2345097413898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6.5225806449999997</v>
      </c>
      <c r="G544" s="13">
        <f t="shared" si="100"/>
        <v>0</v>
      </c>
      <c r="H544" s="13">
        <f t="shared" si="101"/>
        <v>6.5225806449999997</v>
      </c>
      <c r="I544" s="16">
        <f t="shared" si="108"/>
        <v>6.5320583007670745</v>
      </c>
      <c r="J544" s="13">
        <f t="shared" si="102"/>
        <v>6.5306168047981217</v>
      </c>
      <c r="K544" s="13">
        <f t="shared" si="103"/>
        <v>1.4414959689528217E-3</v>
      </c>
      <c r="L544" s="13">
        <f t="shared" si="104"/>
        <v>0</v>
      </c>
      <c r="M544" s="13">
        <f t="shared" si="109"/>
        <v>0.12215142797447701</v>
      </c>
      <c r="N544" s="13">
        <f t="shared" si="105"/>
        <v>7.5733885344175744E-2</v>
      </c>
      <c r="O544" s="13">
        <f t="shared" si="106"/>
        <v>7.5733885344175744E-2</v>
      </c>
      <c r="Q544">
        <v>25.56732987096775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5.0870967739999999</v>
      </c>
      <c r="G545" s="13">
        <f t="shared" si="100"/>
        <v>0</v>
      </c>
      <c r="H545" s="13">
        <f t="shared" si="101"/>
        <v>5.0870967739999999</v>
      </c>
      <c r="I545" s="16">
        <f t="shared" si="108"/>
        <v>5.0885382699689528</v>
      </c>
      <c r="J545" s="13">
        <f t="shared" si="102"/>
        <v>5.0878059474997883</v>
      </c>
      <c r="K545" s="13">
        <f t="shared" si="103"/>
        <v>7.32322469164437E-4</v>
      </c>
      <c r="L545" s="13">
        <f t="shared" si="104"/>
        <v>0</v>
      </c>
      <c r="M545" s="13">
        <f t="shared" si="109"/>
        <v>4.6417542630301262E-2</v>
      </c>
      <c r="N545" s="13">
        <f t="shared" si="105"/>
        <v>2.8778876430786783E-2</v>
      </c>
      <c r="O545" s="13">
        <f t="shared" si="106"/>
        <v>2.8778876430786783E-2</v>
      </c>
      <c r="Q545">
        <v>25.04998987671182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20.093548389999999</v>
      </c>
      <c r="G546" s="13">
        <f t="shared" si="100"/>
        <v>0</v>
      </c>
      <c r="H546" s="13">
        <f t="shared" si="101"/>
        <v>20.093548389999999</v>
      </c>
      <c r="I546" s="16">
        <f t="shared" si="108"/>
        <v>20.094280712469164</v>
      </c>
      <c r="J546" s="13">
        <f t="shared" si="102"/>
        <v>20.038889299513674</v>
      </c>
      <c r="K546" s="13">
        <f t="shared" si="103"/>
        <v>5.5391412955490438E-2</v>
      </c>
      <c r="L546" s="13">
        <f t="shared" si="104"/>
        <v>0</v>
      </c>
      <c r="M546" s="13">
        <f t="shared" si="109"/>
        <v>1.7638666199514479E-2</v>
      </c>
      <c r="N546" s="13">
        <f t="shared" si="105"/>
        <v>1.0935973043698977E-2</v>
      </c>
      <c r="O546" s="13">
        <f t="shared" si="106"/>
        <v>1.0935973043698977E-2</v>
      </c>
      <c r="Q546">
        <v>23.550773308172928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68.361290319999995</v>
      </c>
      <c r="G547" s="13">
        <f t="shared" si="100"/>
        <v>4.8049251811345917</v>
      </c>
      <c r="H547" s="13">
        <f t="shared" si="101"/>
        <v>63.556365138865402</v>
      </c>
      <c r="I547" s="16">
        <f t="shared" si="108"/>
        <v>63.611756551820889</v>
      </c>
      <c r="J547" s="13">
        <f t="shared" si="102"/>
        <v>61.010751342074286</v>
      </c>
      <c r="K547" s="13">
        <f t="shared" si="103"/>
        <v>2.601005209746603</v>
      </c>
      <c r="L547" s="13">
        <f t="shared" si="104"/>
        <v>0</v>
      </c>
      <c r="M547" s="13">
        <f t="shared" si="109"/>
        <v>6.702693155815502E-3</v>
      </c>
      <c r="N547" s="13">
        <f t="shared" si="105"/>
        <v>4.1556697566056114E-3</v>
      </c>
      <c r="O547" s="13">
        <f t="shared" si="106"/>
        <v>4.8090808508911973</v>
      </c>
      <c r="Q547">
        <v>20.3566468955859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11.106451610000001</v>
      </c>
      <c r="G548" s="13">
        <f t="shared" si="100"/>
        <v>0</v>
      </c>
      <c r="H548" s="13">
        <f t="shared" si="101"/>
        <v>11.106451610000001</v>
      </c>
      <c r="I548" s="16">
        <f t="shared" si="108"/>
        <v>13.707456819746604</v>
      </c>
      <c r="J548" s="13">
        <f t="shared" si="102"/>
        <v>13.654421998105246</v>
      </c>
      <c r="K548" s="13">
        <f t="shared" si="103"/>
        <v>5.3034821641357865E-2</v>
      </c>
      <c r="L548" s="13">
        <f t="shared" si="104"/>
        <v>0</v>
      </c>
      <c r="M548" s="13">
        <f t="shared" si="109"/>
        <v>2.5470233992098907E-3</v>
      </c>
      <c r="N548" s="13">
        <f t="shared" si="105"/>
        <v>1.5791545075101322E-3</v>
      </c>
      <c r="O548" s="13">
        <f t="shared" si="106"/>
        <v>1.5791545075101322E-3</v>
      </c>
      <c r="Q548">
        <v>15.717198393552939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69.067741940000005</v>
      </c>
      <c r="G549" s="13">
        <f t="shared" si="100"/>
        <v>4.9231616591629423</v>
      </c>
      <c r="H549" s="13">
        <f t="shared" si="101"/>
        <v>64.144580280837062</v>
      </c>
      <c r="I549" s="16">
        <f t="shared" si="108"/>
        <v>64.197615102478423</v>
      </c>
      <c r="J549" s="13">
        <f t="shared" si="102"/>
        <v>55.807027143980513</v>
      </c>
      <c r="K549" s="13">
        <f t="shared" si="103"/>
        <v>8.3905879584979104</v>
      </c>
      <c r="L549" s="13">
        <f t="shared" si="104"/>
        <v>0</v>
      </c>
      <c r="M549" s="13">
        <f t="shared" si="109"/>
        <v>9.678688916997585E-4</v>
      </c>
      <c r="N549" s="13">
        <f t="shared" si="105"/>
        <v>6.0007871285385026E-4</v>
      </c>
      <c r="O549" s="13">
        <f t="shared" si="106"/>
        <v>4.9237617378757959</v>
      </c>
      <c r="Q549">
        <v>11.070464056701329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65.848387099999997</v>
      </c>
      <c r="G550" s="13">
        <f t="shared" si="100"/>
        <v>4.3843488558104333</v>
      </c>
      <c r="H550" s="13">
        <f t="shared" si="101"/>
        <v>61.464038244189567</v>
      </c>
      <c r="I550" s="16">
        <f t="shared" si="108"/>
        <v>69.854626202687484</v>
      </c>
      <c r="J550" s="13">
        <f t="shared" si="102"/>
        <v>60.199168006868078</v>
      </c>
      <c r="K550" s="13">
        <f t="shared" si="103"/>
        <v>9.6554581958194063</v>
      </c>
      <c r="L550" s="13">
        <f t="shared" si="104"/>
        <v>0</v>
      </c>
      <c r="M550" s="13">
        <f t="shared" si="109"/>
        <v>3.6779017884590824E-4</v>
      </c>
      <c r="N550" s="13">
        <f t="shared" si="105"/>
        <v>2.2802991088446311E-4</v>
      </c>
      <c r="O550" s="13">
        <f t="shared" si="106"/>
        <v>4.3845768857213177</v>
      </c>
      <c r="Q550">
        <v>11.80777028837794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75.358064519999999</v>
      </c>
      <c r="G551" s="13">
        <f t="shared" si="100"/>
        <v>5.9759522062656583</v>
      </c>
      <c r="H551" s="13">
        <f t="shared" si="101"/>
        <v>69.382112313734339</v>
      </c>
      <c r="I551" s="16">
        <f t="shared" si="108"/>
        <v>79.037570509553746</v>
      </c>
      <c r="J551" s="13">
        <f t="shared" si="102"/>
        <v>64.331518681847726</v>
      </c>
      <c r="K551" s="13">
        <f t="shared" si="103"/>
        <v>14.70605182770602</v>
      </c>
      <c r="L551" s="13">
        <f t="shared" si="104"/>
        <v>0</v>
      </c>
      <c r="M551" s="13">
        <f t="shared" si="109"/>
        <v>1.3976026796144514E-4</v>
      </c>
      <c r="N551" s="13">
        <f t="shared" si="105"/>
        <v>8.6651366136095991E-5</v>
      </c>
      <c r="O551" s="13">
        <f t="shared" si="106"/>
        <v>5.976038857631794</v>
      </c>
      <c r="Q551">
        <v>10.781636751612901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12.48064516</v>
      </c>
      <c r="G552" s="13">
        <f t="shared" si="100"/>
        <v>0</v>
      </c>
      <c r="H552" s="13">
        <f t="shared" si="101"/>
        <v>12.48064516</v>
      </c>
      <c r="I552" s="16">
        <f t="shared" si="108"/>
        <v>27.186696987706021</v>
      </c>
      <c r="J552" s="13">
        <f t="shared" si="102"/>
        <v>26.533769276739772</v>
      </c>
      <c r="K552" s="13">
        <f t="shared" si="103"/>
        <v>0.65292771096624946</v>
      </c>
      <c r="L552" s="13">
        <f t="shared" si="104"/>
        <v>0</v>
      </c>
      <c r="M552" s="13">
        <f t="shared" si="109"/>
        <v>5.3108901825349146E-5</v>
      </c>
      <c r="N552" s="13">
        <f t="shared" si="105"/>
        <v>3.2927519131716467E-5</v>
      </c>
      <c r="O552" s="13">
        <f t="shared" si="106"/>
        <v>3.2927519131716467E-5</v>
      </c>
      <c r="Q552">
        <v>12.19154197555793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39.551612900000002</v>
      </c>
      <c r="G553" s="13">
        <f t="shared" si="100"/>
        <v>0</v>
      </c>
      <c r="H553" s="13">
        <f t="shared" si="101"/>
        <v>39.551612900000002</v>
      </c>
      <c r="I553" s="16">
        <f t="shared" si="108"/>
        <v>40.204540610966248</v>
      </c>
      <c r="J553" s="13">
        <f t="shared" si="102"/>
        <v>38.44515958843165</v>
      </c>
      <c r="K553" s="13">
        <f t="shared" si="103"/>
        <v>1.7593810225345976</v>
      </c>
      <c r="L553" s="13">
        <f t="shared" si="104"/>
        <v>0</v>
      </c>
      <c r="M553" s="13">
        <f t="shared" si="109"/>
        <v>2.0181382693632679E-5</v>
      </c>
      <c r="N553" s="13">
        <f t="shared" si="105"/>
        <v>1.2512457270052261E-5</v>
      </c>
      <c r="O553" s="13">
        <f t="shared" si="106"/>
        <v>1.2512457270052261E-5</v>
      </c>
      <c r="Q553">
        <v>13.30092389511409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4.6677419349999996</v>
      </c>
      <c r="G554" s="13">
        <f t="shared" si="100"/>
        <v>0</v>
      </c>
      <c r="H554" s="13">
        <f t="shared" si="101"/>
        <v>4.6677419349999996</v>
      </c>
      <c r="I554" s="16">
        <f t="shared" si="108"/>
        <v>6.4271229575345972</v>
      </c>
      <c r="J554" s="13">
        <f t="shared" si="102"/>
        <v>6.4253030151447144</v>
      </c>
      <c r="K554" s="13">
        <f t="shared" si="103"/>
        <v>1.8199423898828115E-3</v>
      </c>
      <c r="L554" s="13">
        <f t="shared" si="104"/>
        <v>0</v>
      </c>
      <c r="M554" s="13">
        <f t="shared" si="109"/>
        <v>7.6689254235804183E-6</v>
      </c>
      <c r="N554" s="13">
        <f t="shared" si="105"/>
        <v>4.7547337626198594E-6</v>
      </c>
      <c r="O554" s="13">
        <f t="shared" si="106"/>
        <v>4.7547337626198594E-6</v>
      </c>
      <c r="Q554">
        <v>23.548006784219549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70.254838710000001</v>
      </c>
      <c r="G555" s="13">
        <f t="shared" si="100"/>
        <v>5.1218421309603306</v>
      </c>
      <c r="H555" s="13">
        <f t="shared" si="101"/>
        <v>65.13299657903967</v>
      </c>
      <c r="I555" s="16">
        <f t="shared" si="108"/>
        <v>65.134816521429556</v>
      </c>
      <c r="J555" s="13">
        <f t="shared" si="102"/>
        <v>63.182767976556931</v>
      </c>
      <c r="K555" s="13">
        <f t="shared" si="103"/>
        <v>1.9520485448726248</v>
      </c>
      <c r="L555" s="13">
        <f t="shared" si="104"/>
        <v>0</v>
      </c>
      <c r="M555" s="13">
        <f t="shared" si="109"/>
        <v>2.9141916609605589E-6</v>
      </c>
      <c r="N555" s="13">
        <f t="shared" si="105"/>
        <v>1.8067988297955466E-6</v>
      </c>
      <c r="O555" s="13">
        <f t="shared" si="106"/>
        <v>5.1218439377591602</v>
      </c>
      <c r="Q555">
        <v>23.011675557322121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8.2032258060000007</v>
      </c>
      <c r="G556" s="13">
        <f t="shared" si="100"/>
        <v>0</v>
      </c>
      <c r="H556" s="13">
        <f t="shared" si="101"/>
        <v>8.2032258060000007</v>
      </c>
      <c r="I556" s="16">
        <f t="shared" si="108"/>
        <v>10.155274350872626</v>
      </c>
      <c r="J556" s="13">
        <f t="shared" si="102"/>
        <v>10.150227017210277</v>
      </c>
      <c r="K556" s="13">
        <f t="shared" si="103"/>
        <v>5.0473336623486631E-3</v>
      </c>
      <c r="L556" s="13">
        <f t="shared" si="104"/>
        <v>0</v>
      </c>
      <c r="M556" s="13">
        <f t="shared" si="109"/>
        <v>1.1073928311650123E-6</v>
      </c>
      <c r="N556" s="13">
        <f t="shared" si="105"/>
        <v>6.8658355532230766E-7</v>
      </c>
      <c r="O556" s="13">
        <f t="shared" si="106"/>
        <v>6.8658355532230766E-7</v>
      </c>
      <c r="Q556">
        <v>26.07465287096775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21.909677420000001</v>
      </c>
      <c r="G557" s="13">
        <f t="shared" si="100"/>
        <v>0</v>
      </c>
      <c r="H557" s="13">
        <f t="shared" si="101"/>
        <v>21.909677420000001</v>
      </c>
      <c r="I557" s="16">
        <f t="shared" si="108"/>
        <v>21.914724753662348</v>
      </c>
      <c r="J557" s="13">
        <f t="shared" si="102"/>
        <v>21.8611337111906</v>
      </c>
      <c r="K557" s="13">
        <f t="shared" si="103"/>
        <v>5.3591042471747841E-2</v>
      </c>
      <c r="L557" s="13">
        <f t="shared" si="104"/>
        <v>0</v>
      </c>
      <c r="M557" s="13">
        <f t="shared" si="109"/>
        <v>4.2080927584270465E-7</v>
      </c>
      <c r="N557" s="13">
        <f t="shared" si="105"/>
        <v>2.6090175102247688E-7</v>
      </c>
      <c r="O557" s="13">
        <f t="shared" si="106"/>
        <v>2.6090175102247688E-7</v>
      </c>
      <c r="Q557">
        <v>25.655824225088711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27.764516130000001</v>
      </c>
      <c r="G558" s="13">
        <f t="shared" si="100"/>
        <v>0</v>
      </c>
      <c r="H558" s="13">
        <f t="shared" si="101"/>
        <v>27.764516130000001</v>
      </c>
      <c r="I558" s="16">
        <f t="shared" si="108"/>
        <v>27.818107172471748</v>
      </c>
      <c r="J558" s="13">
        <f t="shared" si="102"/>
        <v>27.662801028091959</v>
      </c>
      <c r="K558" s="13">
        <f t="shared" si="103"/>
        <v>0.1553061443797894</v>
      </c>
      <c r="L558" s="13">
        <f t="shared" si="104"/>
        <v>0</v>
      </c>
      <c r="M558" s="13">
        <f t="shared" si="109"/>
        <v>1.5990752482022777E-7</v>
      </c>
      <c r="N558" s="13">
        <f t="shared" si="105"/>
        <v>9.9142665388541218E-8</v>
      </c>
      <c r="O558" s="13">
        <f t="shared" si="106"/>
        <v>9.9142665388541218E-8</v>
      </c>
      <c r="Q558">
        <v>23.12738927195646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5.2032258059999998</v>
      </c>
      <c r="G559" s="13">
        <f t="shared" si="100"/>
        <v>0</v>
      </c>
      <c r="H559" s="13">
        <f t="shared" si="101"/>
        <v>5.2032258059999998</v>
      </c>
      <c r="I559" s="16">
        <f t="shared" si="108"/>
        <v>5.3585319503797892</v>
      </c>
      <c r="J559" s="13">
        <f t="shared" si="102"/>
        <v>5.3564926082394679</v>
      </c>
      <c r="K559" s="13">
        <f t="shared" si="103"/>
        <v>2.0393421403213097E-3</v>
      </c>
      <c r="L559" s="13">
        <f t="shared" si="104"/>
        <v>0</v>
      </c>
      <c r="M559" s="13">
        <f t="shared" si="109"/>
        <v>6.076485943168655E-8</v>
      </c>
      <c r="N559" s="13">
        <f t="shared" si="105"/>
        <v>3.7674212847645662E-8</v>
      </c>
      <c r="O559" s="13">
        <f t="shared" si="106"/>
        <v>3.7674212847645662E-8</v>
      </c>
      <c r="Q559">
        <v>18.880931975173301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67.348387099999997</v>
      </c>
      <c r="G560" s="13">
        <f t="shared" si="100"/>
        <v>4.635398909376061</v>
      </c>
      <c r="H560" s="13">
        <f t="shared" si="101"/>
        <v>62.712988190623932</v>
      </c>
      <c r="I560" s="16">
        <f t="shared" si="108"/>
        <v>62.715027532764253</v>
      </c>
      <c r="J560" s="13">
        <f t="shared" si="102"/>
        <v>57.181041203552404</v>
      </c>
      <c r="K560" s="13">
        <f t="shared" si="103"/>
        <v>5.5339863292118494</v>
      </c>
      <c r="L560" s="13">
        <f t="shared" si="104"/>
        <v>0</v>
      </c>
      <c r="M560" s="13">
        <f t="shared" si="109"/>
        <v>2.3090646584040888E-8</v>
      </c>
      <c r="N560" s="13">
        <f t="shared" si="105"/>
        <v>1.431620088210535E-8</v>
      </c>
      <c r="O560" s="13">
        <f t="shared" si="106"/>
        <v>4.6353989236922617</v>
      </c>
      <c r="Q560">
        <v>14.1396633207761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29.909677420000001</v>
      </c>
      <c r="G561" s="13">
        <f t="shared" si="100"/>
        <v>0</v>
      </c>
      <c r="H561" s="13">
        <f t="shared" si="101"/>
        <v>29.909677420000001</v>
      </c>
      <c r="I561" s="16">
        <f t="shared" si="108"/>
        <v>35.443663749211851</v>
      </c>
      <c r="J561" s="13">
        <f t="shared" si="102"/>
        <v>34.213448926000908</v>
      </c>
      <c r="K561" s="13">
        <f t="shared" si="103"/>
        <v>1.2302148232109431</v>
      </c>
      <c r="L561" s="13">
        <f t="shared" si="104"/>
        <v>0</v>
      </c>
      <c r="M561" s="13">
        <f t="shared" si="109"/>
        <v>8.7744457019355376E-9</v>
      </c>
      <c r="N561" s="13">
        <f t="shared" si="105"/>
        <v>5.4401563352000336E-9</v>
      </c>
      <c r="O561" s="13">
        <f t="shared" si="106"/>
        <v>5.4401563352000336E-9</v>
      </c>
      <c r="Q561">
        <v>13.25647111725362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60.093548390000002</v>
      </c>
      <c r="G562" s="13">
        <f t="shared" si="100"/>
        <v>3.4211804782057373</v>
      </c>
      <c r="H562" s="13">
        <f t="shared" si="101"/>
        <v>56.672367911794268</v>
      </c>
      <c r="I562" s="16">
        <f t="shared" si="108"/>
        <v>57.902582735005211</v>
      </c>
      <c r="J562" s="13">
        <f t="shared" si="102"/>
        <v>50.953018432552135</v>
      </c>
      <c r="K562" s="13">
        <f t="shared" si="103"/>
        <v>6.9495643024530764</v>
      </c>
      <c r="L562" s="13">
        <f t="shared" si="104"/>
        <v>0</v>
      </c>
      <c r="M562" s="13">
        <f t="shared" si="109"/>
        <v>3.334289366735504E-9</v>
      </c>
      <c r="N562" s="13">
        <f t="shared" si="105"/>
        <v>2.0672594073760125E-9</v>
      </c>
      <c r="O562" s="13">
        <f t="shared" si="106"/>
        <v>3.4211804802729966</v>
      </c>
      <c r="Q562">
        <v>10.306627751612901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13.53225806</v>
      </c>
      <c r="G563" s="13">
        <f t="shared" si="100"/>
        <v>0</v>
      </c>
      <c r="H563" s="13">
        <f t="shared" si="101"/>
        <v>13.53225806</v>
      </c>
      <c r="I563" s="16">
        <f t="shared" si="108"/>
        <v>20.481822362453077</v>
      </c>
      <c r="J563" s="13">
        <f t="shared" si="102"/>
        <v>20.154112652610927</v>
      </c>
      <c r="K563" s="13">
        <f t="shared" si="103"/>
        <v>0.32770970984214998</v>
      </c>
      <c r="L563" s="13">
        <f t="shared" si="104"/>
        <v>0</v>
      </c>
      <c r="M563" s="13">
        <f t="shared" si="109"/>
        <v>1.2670299593594915E-9</v>
      </c>
      <c r="N563" s="13">
        <f t="shared" si="105"/>
        <v>7.8555857480288471E-10</v>
      </c>
      <c r="O563" s="13">
        <f t="shared" si="106"/>
        <v>7.8555857480288471E-10</v>
      </c>
      <c r="Q563">
        <v>11.09851218913108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61.458064520000001</v>
      </c>
      <c r="G564" s="13">
        <f t="shared" si="100"/>
        <v>3.6495550432241788</v>
      </c>
      <c r="H564" s="13">
        <f t="shared" si="101"/>
        <v>57.808509476775825</v>
      </c>
      <c r="I564" s="16">
        <f t="shared" si="108"/>
        <v>58.136219186617978</v>
      </c>
      <c r="J564" s="13">
        <f t="shared" si="102"/>
        <v>54.266511854671165</v>
      </c>
      <c r="K564" s="13">
        <f t="shared" si="103"/>
        <v>3.8697073319468132</v>
      </c>
      <c r="L564" s="13">
        <f t="shared" si="104"/>
        <v>0</v>
      </c>
      <c r="M564" s="13">
        <f t="shared" si="109"/>
        <v>4.8147138455660675E-10</v>
      </c>
      <c r="N564" s="13">
        <f t="shared" si="105"/>
        <v>2.9851225842509617E-10</v>
      </c>
      <c r="O564" s="13">
        <f t="shared" si="106"/>
        <v>3.6495550435226911</v>
      </c>
      <c r="Q564">
        <v>15.33408898257043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9.6419354839999993</v>
      </c>
      <c r="G565" s="13">
        <f t="shared" si="100"/>
        <v>0</v>
      </c>
      <c r="H565" s="13">
        <f t="shared" si="101"/>
        <v>9.6419354839999993</v>
      </c>
      <c r="I565" s="16">
        <f t="shared" si="108"/>
        <v>13.511642815946812</v>
      </c>
      <c r="J565" s="13">
        <f t="shared" si="102"/>
        <v>13.466733543704551</v>
      </c>
      <c r="K565" s="13">
        <f t="shared" si="103"/>
        <v>4.4909272242261267E-2</v>
      </c>
      <c r="L565" s="13">
        <f t="shared" si="104"/>
        <v>0</v>
      </c>
      <c r="M565" s="13">
        <f t="shared" si="109"/>
        <v>1.8295912613151058E-10</v>
      </c>
      <c r="N565" s="13">
        <f t="shared" si="105"/>
        <v>1.1343465820153656E-10</v>
      </c>
      <c r="O565" s="13">
        <f t="shared" si="106"/>
        <v>1.1343465820153656E-10</v>
      </c>
      <c r="Q565">
        <v>16.601003382403871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15.79354839</v>
      </c>
      <c r="G566" s="13">
        <f t="shared" si="100"/>
        <v>0</v>
      </c>
      <c r="H566" s="13">
        <f t="shared" si="101"/>
        <v>15.79354839</v>
      </c>
      <c r="I566" s="16">
        <f t="shared" si="108"/>
        <v>15.838457662242261</v>
      </c>
      <c r="J566" s="13">
        <f t="shared" si="102"/>
        <v>15.777808600424237</v>
      </c>
      <c r="K566" s="13">
        <f t="shared" si="103"/>
        <v>6.0649061818024208E-2</v>
      </c>
      <c r="L566" s="13">
        <f t="shared" si="104"/>
        <v>0</v>
      </c>
      <c r="M566" s="13">
        <f t="shared" si="109"/>
        <v>6.9524467929974021E-11</v>
      </c>
      <c r="N566" s="13">
        <f t="shared" si="105"/>
        <v>4.3105170116583893E-11</v>
      </c>
      <c r="O566" s="13">
        <f t="shared" si="106"/>
        <v>4.3105170116583893E-11</v>
      </c>
      <c r="Q566">
        <v>17.845772117354439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11.41935484</v>
      </c>
      <c r="G567" s="13">
        <f t="shared" si="100"/>
        <v>0</v>
      </c>
      <c r="H567" s="13">
        <f t="shared" si="101"/>
        <v>11.41935484</v>
      </c>
      <c r="I567" s="16">
        <f t="shared" si="108"/>
        <v>11.480003901818025</v>
      </c>
      <c r="J567" s="13">
        <f t="shared" si="102"/>
        <v>11.469788447856951</v>
      </c>
      <c r="K567" s="13">
        <f t="shared" si="103"/>
        <v>1.0215453961073706E-2</v>
      </c>
      <c r="L567" s="13">
        <f t="shared" si="104"/>
        <v>0</v>
      </c>
      <c r="M567" s="13">
        <f t="shared" si="109"/>
        <v>2.6419297813390128E-11</v>
      </c>
      <c r="N567" s="13">
        <f t="shared" si="105"/>
        <v>1.6379964644301879E-11</v>
      </c>
      <c r="O567" s="13">
        <f t="shared" si="106"/>
        <v>1.6379964644301879E-11</v>
      </c>
      <c r="Q567">
        <v>23.649437498363479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74.561290319999998</v>
      </c>
      <c r="G568" s="13">
        <f t="shared" si="100"/>
        <v>5.8425987358725182</v>
      </c>
      <c r="H568" s="13">
        <f t="shared" si="101"/>
        <v>68.718691584127484</v>
      </c>
      <c r="I568" s="16">
        <f t="shared" si="108"/>
        <v>68.728907038088551</v>
      </c>
      <c r="J568" s="13">
        <f t="shared" si="102"/>
        <v>66.886477313268244</v>
      </c>
      <c r="K568" s="13">
        <f t="shared" si="103"/>
        <v>1.8424297248203061</v>
      </c>
      <c r="L568" s="13">
        <f t="shared" si="104"/>
        <v>0</v>
      </c>
      <c r="M568" s="13">
        <f t="shared" si="109"/>
        <v>1.0039333169088249E-11</v>
      </c>
      <c r="N568" s="13">
        <f t="shared" si="105"/>
        <v>6.224386564834714E-12</v>
      </c>
      <c r="O568" s="13">
        <f t="shared" si="106"/>
        <v>5.8425987358787426</v>
      </c>
      <c r="Q568">
        <v>24.608829614110729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78.854838709999996</v>
      </c>
      <c r="G569" s="13">
        <f t="shared" si="100"/>
        <v>6.56119577140326</v>
      </c>
      <c r="H569" s="13">
        <f t="shared" si="101"/>
        <v>72.293642938596733</v>
      </c>
      <c r="I569" s="16">
        <f t="shared" si="108"/>
        <v>74.136072663417039</v>
      </c>
      <c r="J569" s="13">
        <f t="shared" si="102"/>
        <v>71.578396304545635</v>
      </c>
      <c r="K569" s="13">
        <f t="shared" si="103"/>
        <v>2.5576763588714044</v>
      </c>
      <c r="L569" s="13">
        <f t="shared" si="104"/>
        <v>0</v>
      </c>
      <c r="M569" s="13">
        <f t="shared" si="109"/>
        <v>3.8149466042535348E-12</v>
      </c>
      <c r="N569" s="13">
        <f t="shared" si="105"/>
        <v>2.3652668946371917E-12</v>
      </c>
      <c r="O569" s="13">
        <f t="shared" si="106"/>
        <v>6.5611957714056253</v>
      </c>
      <c r="Q569">
        <v>23.802422870967749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3.5838709679999998</v>
      </c>
      <c r="G570" s="13">
        <f t="shared" si="100"/>
        <v>0</v>
      </c>
      <c r="H570" s="13">
        <f t="shared" si="101"/>
        <v>3.5838709679999998</v>
      </c>
      <c r="I570" s="16">
        <f t="shared" si="108"/>
        <v>6.1415473268714038</v>
      </c>
      <c r="J570" s="13">
        <f t="shared" si="102"/>
        <v>6.1399309351178424</v>
      </c>
      <c r="K570" s="13">
        <f t="shared" si="103"/>
        <v>1.6163917535614303E-3</v>
      </c>
      <c r="L570" s="13">
        <f t="shared" si="104"/>
        <v>0</v>
      </c>
      <c r="M570" s="13">
        <f t="shared" si="109"/>
        <v>1.4496797096163431E-12</v>
      </c>
      <c r="N570" s="13">
        <f t="shared" si="105"/>
        <v>8.988014199621327E-13</v>
      </c>
      <c r="O570" s="13">
        <f t="shared" si="106"/>
        <v>8.988014199621327E-13</v>
      </c>
      <c r="Q570">
        <v>23.421839055649752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118.0032258</v>
      </c>
      <c r="G571" s="13">
        <f t="shared" si="100"/>
        <v>13.113332222038203</v>
      </c>
      <c r="H571" s="13">
        <f t="shared" si="101"/>
        <v>104.8898935779618</v>
      </c>
      <c r="I571" s="16">
        <f t="shared" si="108"/>
        <v>104.89150996971536</v>
      </c>
      <c r="J571" s="13">
        <f t="shared" si="102"/>
        <v>90.75446571227512</v>
      </c>
      <c r="K571" s="13">
        <f t="shared" si="103"/>
        <v>14.137044257440238</v>
      </c>
      <c r="L571" s="13">
        <f t="shared" si="104"/>
        <v>0</v>
      </c>
      <c r="M571" s="13">
        <f t="shared" si="109"/>
        <v>5.5087828965421045E-13</v>
      </c>
      <c r="N571" s="13">
        <f t="shared" si="105"/>
        <v>3.4154453958561048E-13</v>
      </c>
      <c r="O571" s="13">
        <f t="shared" si="106"/>
        <v>13.113332222038544</v>
      </c>
      <c r="Q571">
        <v>17.888194055271921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34.338709680000001</v>
      </c>
      <c r="G572" s="13">
        <f t="shared" si="100"/>
        <v>0</v>
      </c>
      <c r="H572" s="13">
        <f t="shared" si="101"/>
        <v>34.338709680000001</v>
      </c>
      <c r="I572" s="16">
        <f t="shared" si="108"/>
        <v>48.475753937440238</v>
      </c>
      <c r="J572" s="13">
        <f t="shared" si="102"/>
        <v>45.413157506607966</v>
      </c>
      <c r="K572" s="13">
        <f t="shared" si="103"/>
        <v>3.0625964308322722</v>
      </c>
      <c r="L572" s="13">
        <f t="shared" si="104"/>
        <v>0</v>
      </c>
      <c r="M572" s="13">
        <f t="shared" si="109"/>
        <v>2.0933375006859997E-13</v>
      </c>
      <c r="N572" s="13">
        <f t="shared" si="105"/>
        <v>1.2978692504253198E-13</v>
      </c>
      <c r="O572" s="13">
        <f t="shared" si="106"/>
        <v>1.2978692504253198E-13</v>
      </c>
      <c r="Q572">
        <v>13.12536111909283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29.732258059999999</v>
      </c>
      <c r="G573" s="13">
        <f t="shared" si="100"/>
        <v>0</v>
      </c>
      <c r="H573" s="13">
        <f t="shared" si="101"/>
        <v>29.732258059999999</v>
      </c>
      <c r="I573" s="16">
        <f t="shared" si="108"/>
        <v>32.794854490832272</v>
      </c>
      <c r="J573" s="13">
        <f t="shared" si="102"/>
        <v>31.865918648310551</v>
      </c>
      <c r="K573" s="13">
        <f t="shared" si="103"/>
        <v>0.9289358425217209</v>
      </c>
      <c r="L573" s="13">
        <f t="shared" si="104"/>
        <v>0</v>
      </c>
      <c r="M573" s="13">
        <f t="shared" si="109"/>
        <v>7.9546825026067987E-14</v>
      </c>
      <c r="N573" s="13">
        <f t="shared" si="105"/>
        <v>4.931903151616215E-14</v>
      </c>
      <c r="O573" s="13">
        <f t="shared" si="106"/>
        <v>4.931903151616215E-14</v>
      </c>
      <c r="Q573">
        <v>13.67672460949567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43.861290320000002</v>
      </c>
      <c r="G574" s="13">
        <f t="shared" si="100"/>
        <v>0.7044409728960126</v>
      </c>
      <c r="H574" s="13">
        <f t="shared" si="101"/>
        <v>43.156849347103986</v>
      </c>
      <c r="I574" s="16">
        <f t="shared" si="108"/>
        <v>44.08578518962571</v>
      </c>
      <c r="J574" s="13">
        <f t="shared" si="102"/>
        <v>40.274553147086088</v>
      </c>
      <c r="K574" s="13">
        <f t="shared" si="103"/>
        <v>3.811232042539622</v>
      </c>
      <c r="L574" s="13">
        <f t="shared" si="104"/>
        <v>0</v>
      </c>
      <c r="M574" s="13">
        <f t="shared" si="109"/>
        <v>3.0227793509905837E-14</v>
      </c>
      <c r="N574" s="13">
        <f t="shared" si="105"/>
        <v>1.8741231976141618E-14</v>
      </c>
      <c r="O574" s="13">
        <f t="shared" si="106"/>
        <v>0.70444097289603136</v>
      </c>
      <c r="Q574">
        <v>9.1041269516129049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32.88064516</v>
      </c>
      <c r="G575" s="13">
        <f t="shared" si="100"/>
        <v>0</v>
      </c>
      <c r="H575" s="13">
        <f t="shared" si="101"/>
        <v>32.88064516</v>
      </c>
      <c r="I575" s="16">
        <f t="shared" si="108"/>
        <v>36.691877202539622</v>
      </c>
      <c r="J575" s="13">
        <f t="shared" si="102"/>
        <v>35.169093608115546</v>
      </c>
      <c r="K575" s="13">
        <f t="shared" si="103"/>
        <v>1.5227835944240766</v>
      </c>
      <c r="L575" s="13">
        <f t="shared" si="104"/>
        <v>0</v>
      </c>
      <c r="M575" s="13">
        <f t="shared" si="109"/>
        <v>1.1486561533764219E-14</v>
      </c>
      <c r="N575" s="13">
        <f t="shared" si="105"/>
        <v>7.1216681509338156E-15</v>
      </c>
      <c r="O575" s="13">
        <f t="shared" si="106"/>
        <v>7.1216681509338156E-15</v>
      </c>
      <c r="Q575">
        <v>12.378009334017451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93.996774189999996</v>
      </c>
      <c r="G576" s="13">
        <f t="shared" si="100"/>
        <v>9.0954515802974427</v>
      </c>
      <c r="H576" s="13">
        <f t="shared" si="101"/>
        <v>84.901322609702561</v>
      </c>
      <c r="I576" s="16">
        <f t="shared" si="108"/>
        <v>86.424106204126645</v>
      </c>
      <c r="J576" s="13">
        <f t="shared" si="102"/>
        <v>71.915029866269336</v>
      </c>
      <c r="K576" s="13">
        <f t="shared" si="103"/>
        <v>14.509076337857309</v>
      </c>
      <c r="L576" s="13">
        <f t="shared" si="104"/>
        <v>0</v>
      </c>
      <c r="M576" s="13">
        <f t="shared" si="109"/>
        <v>4.3648933828304037E-15</v>
      </c>
      <c r="N576" s="13">
        <f t="shared" si="105"/>
        <v>2.7062338973548503E-15</v>
      </c>
      <c r="O576" s="13">
        <f t="shared" si="106"/>
        <v>9.0954515802974463</v>
      </c>
      <c r="Q576">
        <v>13.108116071688229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73.274193550000007</v>
      </c>
      <c r="G577" s="13">
        <f t="shared" si="100"/>
        <v>5.6271815938374221</v>
      </c>
      <c r="H577" s="13">
        <f t="shared" si="101"/>
        <v>67.647011956162586</v>
      </c>
      <c r="I577" s="16">
        <f t="shared" si="108"/>
        <v>82.156088294019895</v>
      </c>
      <c r="J577" s="13">
        <f t="shared" si="102"/>
        <v>70.99782708407291</v>
      </c>
      <c r="K577" s="13">
        <f t="shared" si="103"/>
        <v>11.158261209946986</v>
      </c>
      <c r="L577" s="13">
        <f t="shared" si="104"/>
        <v>0</v>
      </c>
      <c r="M577" s="13">
        <f t="shared" si="109"/>
        <v>1.6586594854755535E-15</v>
      </c>
      <c r="N577" s="13">
        <f t="shared" si="105"/>
        <v>1.0283688809948431E-15</v>
      </c>
      <c r="O577" s="13">
        <f t="shared" si="106"/>
        <v>5.627181593837423</v>
      </c>
      <c r="Q577">
        <v>14.33323019919189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11.37741935</v>
      </c>
      <c r="G578" s="13">
        <f t="shared" si="100"/>
        <v>0</v>
      </c>
      <c r="H578" s="13">
        <f t="shared" si="101"/>
        <v>11.37741935</v>
      </c>
      <c r="I578" s="16">
        <f t="shared" si="108"/>
        <v>22.535680559946986</v>
      </c>
      <c r="J578" s="13">
        <f t="shared" si="102"/>
        <v>22.385211874429292</v>
      </c>
      <c r="K578" s="13">
        <f t="shared" si="103"/>
        <v>0.15046868551769421</v>
      </c>
      <c r="L578" s="13">
        <f t="shared" si="104"/>
        <v>0</v>
      </c>
      <c r="M578" s="13">
        <f t="shared" si="109"/>
        <v>6.3029060448071034E-16</v>
      </c>
      <c r="N578" s="13">
        <f t="shared" si="105"/>
        <v>3.9078017477804041E-16</v>
      </c>
      <c r="O578" s="13">
        <f t="shared" si="106"/>
        <v>3.9078017477804041E-16</v>
      </c>
      <c r="Q578">
        <v>18.871171408333311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16.96129032</v>
      </c>
      <c r="G579" s="13">
        <f t="shared" si="100"/>
        <v>0</v>
      </c>
      <c r="H579" s="13">
        <f t="shared" si="101"/>
        <v>16.96129032</v>
      </c>
      <c r="I579" s="16">
        <f t="shared" si="108"/>
        <v>17.111759005517694</v>
      </c>
      <c r="J579" s="13">
        <f t="shared" si="102"/>
        <v>17.06491326331702</v>
      </c>
      <c r="K579" s="13">
        <f t="shared" si="103"/>
        <v>4.6845742200673612E-2</v>
      </c>
      <c r="L579" s="13">
        <f t="shared" si="104"/>
        <v>0</v>
      </c>
      <c r="M579" s="13">
        <f t="shared" si="109"/>
        <v>2.3951042970266994E-16</v>
      </c>
      <c r="N579" s="13">
        <f t="shared" si="105"/>
        <v>1.4849646641565536E-16</v>
      </c>
      <c r="O579" s="13">
        <f t="shared" si="106"/>
        <v>1.4849646641565536E-16</v>
      </c>
      <c r="Q579">
        <v>21.320362812051059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56.603225809999998</v>
      </c>
      <c r="G580" s="13">
        <f t="shared" si="100"/>
        <v>2.8370166977588576</v>
      </c>
      <c r="H580" s="13">
        <f t="shared" si="101"/>
        <v>53.766209112241143</v>
      </c>
      <c r="I580" s="16">
        <f t="shared" si="108"/>
        <v>53.813054854441816</v>
      </c>
      <c r="J580" s="13">
        <f t="shared" si="102"/>
        <v>52.551866444868544</v>
      </c>
      <c r="K580" s="13">
        <f t="shared" si="103"/>
        <v>1.2611884095732719</v>
      </c>
      <c r="L580" s="13">
        <f t="shared" si="104"/>
        <v>0</v>
      </c>
      <c r="M580" s="13">
        <f t="shared" si="109"/>
        <v>9.1013963287014577E-17</v>
      </c>
      <c r="N580" s="13">
        <f t="shared" si="105"/>
        <v>5.6428657237949042E-17</v>
      </c>
      <c r="O580" s="13">
        <f t="shared" si="106"/>
        <v>2.8370166977588576</v>
      </c>
      <c r="Q580">
        <v>22.118400870025859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91.545161289999996</v>
      </c>
      <c r="G581" s="13">
        <f t="shared" si="100"/>
        <v>8.68513321371932</v>
      </c>
      <c r="H581" s="13">
        <f t="shared" si="101"/>
        <v>82.86002807628067</v>
      </c>
      <c r="I581" s="16">
        <f t="shared" si="108"/>
        <v>84.12121648585395</v>
      </c>
      <c r="J581" s="13">
        <f t="shared" si="102"/>
        <v>79.925522940027051</v>
      </c>
      <c r="K581" s="13">
        <f t="shared" si="103"/>
        <v>4.1956935458268987</v>
      </c>
      <c r="L581" s="13">
        <f t="shared" si="104"/>
        <v>0</v>
      </c>
      <c r="M581" s="13">
        <f t="shared" si="109"/>
        <v>3.4585306049065534E-17</v>
      </c>
      <c r="N581" s="13">
        <f t="shared" si="105"/>
        <v>2.1442889750420631E-17</v>
      </c>
      <c r="O581" s="13">
        <f t="shared" si="106"/>
        <v>8.68513321371932</v>
      </c>
      <c r="Q581">
        <v>22.80495287096775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40.529032260000001</v>
      </c>
      <c r="G582" s="13">
        <f t="shared" ref="G582:G645" si="111">IF((F582-$J$2)&gt;0,$I$2*(F582-$J$2),0)</f>
        <v>0.14673192992435016</v>
      </c>
      <c r="H582" s="13">
        <f t="shared" ref="H582:H645" si="112">F582-G582</f>
        <v>40.382300330075651</v>
      </c>
      <c r="I582" s="16">
        <f t="shared" si="108"/>
        <v>44.57799387590255</v>
      </c>
      <c r="J582" s="13">
        <f t="shared" ref="J582:J645" si="113">I582/SQRT(1+(I582/($K$2*(300+(25*Q582)+0.05*(Q582)^3)))^2)</f>
        <v>43.882146853316954</v>
      </c>
      <c r="K582" s="13">
        <f t="shared" ref="K582:K645" si="114">I582-J582</f>
        <v>0.69584702258559616</v>
      </c>
      <c r="L582" s="13">
        <f t="shared" ref="L582:L645" si="115">IF(K582&gt;$N$2,(K582-$N$2)/$L$2,0)</f>
        <v>0</v>
      </c>
      <c r="M582" s="13">
        <f t="shared" si="109"/>
        <v>1.3142416298644903E-17</v>
      </c>
      <c r="N582" s="13">
        <f t="shared" ref="N582:N645" si="116">$M$2*M582</f>
        <v>8.1482981051598404E-18</v>
      </c>
      <c r="O582" s="13">
        <f t="shared" ref="O582:O645" si="117">N582+G582</f>
        <v>0.14673192992435016</v>
      </c>
      <c r="Q582">
        <v>22.415145306738751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61.125806449999999</v>
      </c>
      <c r="G583" s="13">
        <f t="shared" si="111"/>
        <v>3.5939461057101036</v>
      </c>
      <c r="H583" s="13">
        <f t="shared" si="112"/>
        <v>57.531860344289896</v>
      </c>
      <c r="I583" s="16">
        <f t="shared" ref="I583:I646" si="119">H583+K582-L582</f>
        <v>58.227707366875492</v>
      </c>
      <c r="J583" s="13">
        <f t="shared" si="113"/>
        <v>55.356921093865786</v>
      </c>
      <c r="K583" s="13">
        <f t="shared" si="114"/>
        <v>2.8707862730097062</v>
      </c>
      <c r="L583" s="13">
        <f t="shared" si="115"/>
        <v>0</v>
      </c>
      <c r="M583" s="13">
        <f t="shared" ref="M583:M646" si="120">L583+M582-N582</f>
        <v>4.9941181934850628E-18</v>
      </c>
      <c r="N583" s="13">
        <f t="shared" si="116"/>
        <v>3.0963532799607389E-18</v>
      </c>
      <c r="O583" s="13">
        <f t="shared" si="117"/>
        <v>3.5939461057101036</v>
      </c>
      <c r="Q583">
        <v>17.690855095433939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27.822580649999999</v>
      </c>
      <c r="G584" s="13">
        <f t="shared" si="111"/>
        <v>0</v>
      </c>
      <c r="H584" s="13">
        <f t="shared" si="112"/>
        <v>27.822580649999999</v>
      </c>
      <c r="I584" s="16">
        <f t="shared" si="119"/>
        <v>30.693366923009705</v>
      </c>
      <c r="J584" s="13">
        <f t="shared" si="113"/>
        <v>30.031726511814554</v>
      </c>
      <c r="K584" s="13">
        <f t="shared" si="114"/>
        <v>0.66164041119515105</v>
      </c>
      <c r="L584" s="13">
        <f t="shared" si="115"/>
        <v>0</v>
      </c>
      <c r="M584" s="13">
        <f t="shared" si="120"/>
        <v>1.8977649135243239E-18</v>
      </c>
      <c r="N584" s="13">
        <f t="shared" si="116"/>
        <v>1.1766142463850809E-18</v>
      </c>
      <c r="O584" s="13">
        <f t="shared" si="117"/>
        <v>1.1766142463850809E-18</v>
      </c>
      <c r="Q584">
        <v>14.768089632344701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130.90967739999999</v>
      </c>
      <c r="G585" s="13">
        <f t="shared" si="111"/>
        <v>15.273442465719654</v>
      </c>
      <c r="H585" s="13">
        <f t="shared" si="112"/>
        <v>115.63623493428034</v>
      </c>
      <c r="I585" s="16">
        <f t="shared" si="119"/>
        <v>116.29787534547549</v>
      </c>
      <c r="J585" s="13">
        <f t="shared" si="113"/>
        <v>78.349472231931287</v>
      </c>
      <c r="K585" s="13">
        <f t="shared" si="114"/>
        <v>37.948403113544202</v>
      </c>
      <c r="L585" s="13">
        <f t="shared" si="115"/>
        <v>12.70300115976012</v>
      </c>
      <c r="M585" s="13">
        <f t="shared" si="120"/>
        <v>12.70300115976012</v>
      </c>
      <c r="N585" s="13">
        <f t="shared" si="116"/>
        <v>7.8758607190512748</v>
      </c>
      <c r="O585" s="13">
        <f t="shared" si="117"/>
        <v>23.149303184770929</v>
      </c>
      <c r="Q585">
        <v>10.13160619342662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73.745161289999999</v>
      </c>
      <c r="G586" s="13">
        <f t="shared" si="111"/>
        <v>5.7060059114072095</v>
      </c>
      <c r="H586" s="13">
        <f t="shared" si="112"/>
        <v>68.039155378592795</v>
      </c>
      <c r="I586" s="16">
        <f t="shared" si="119"/>
        <v>93.284557332376878</v>
      </c>
      <c r="J586" s="13">
        <f t="shared" si="113"/>
        <v>72.61919559341969</v>
      </c>
      <c r="K586" s="13">
        <f t="shared" si="114"/>
        <v>20.665361738957188</v>
      </c>
      <c r="L586" s="13">
        <f t="shared" si="115"/>
        <v>2.1773140438229563</v>
      </c>
      <c r="M586" s="13">
        <f t="shared" si="120"/>
        <v>7.0044544845318022</v>
      </c>
      <c r="N586" s="13">
        <f t="shared" si="116"/>
        <v>4.3427617804097176</v>
      </c>
      <c r="O586" s="13">
        <f t="shared" si="117"/>
        <v>10.048767691816927</v>
      </c>
      <c r="Q586">
        <v>11.4324714516129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19.474193549999999</v>
      </c>
      <c r="G587" s="13">
        <f t="shared" si="111"/>
        <v>0</v>
      </c>
      <c r="H587" s="13">
        <f t="shared" si="112"/>
        <v>19.474193549999999</v>
      </c>
      <c r="I587" s="16">
        <f t="shared" si="119"/>
        <v>37.96224124513423</v>
      </c>
      <c r="J587" s="13">
        <f t="shared" si="113"/>
        <v>36.596197511626663</v>
      </c>
      <c r="K587" s="13">
        <f t="shared" si="114"/>
        <v>1.366043733507567</v>
      </c>
      <c r="L587" s="13">
        <f t="shared" si="115"/>
        <v>0</v>
      </c>
      <c r="M587" s="13">
        <f t="shared" si="120"/>
        <v>2.6616927041220846</v>
      </c>
      <c r="N587" s="13">
        <f t="shared" si="116"/>
        <v>1.6502494765556925</v>
      </c>
      <c r="O587" s="13">
        <f t="shared" si="117"/>
        <v>1.6502494765556925</v>
      </c>
      <c r="Q587">
        <v>13.976637429808999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32.135483870000002</v>
      </c>
      <c r="G588" s="13">
        <f t="shared" si="111"/>
        <v>0</v>
      </c>
      <c r="H588" s="13">
        <f t="shared" si="112"/>
        <v>32.135483870000002</v>
      </c>
      <c r="I588" s="16">
        <f t="shared" si="119"/>
        <v>33.501527603507569</v>
      </c>
      <c r="J588" s="13">
        <f t="shared" si="113"/>
        <v>32.76686379249967</v>
      </c>
      <c r="K588" s="13">
        <f t="shared" si="114"/>
        <v>0.73466381100789846</v>
      </c>
      <c r="L588" s="13">
        <f t="shared" si="115"/>
        <v>0</v>
      </c>
      <c r="M588" s="13">
        <f t="shared" si="120"/>
        <v>1.011443227566392</v>
      </c>
      <c r="N588" s="13">
        <f t="shared" si="116"/>
        <v>0.62709480109116311</v>
      </c>
      <c r="O588" s="13">
        <f t="shared" si="117"/>
        <v>0.62709480109116311</v>
      </c>
      <c r="Q588">
        <v>15.89567663001076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27.838709680000001</v>
      </c>
      <c r="G589" s="13">
        <f t="shared" si="111"/>
        <v>0</v>
      </c>
      <c r="H589" s="13">
        <f t="shared" si="112"/>
        <v>27.838709680000001</v>
      </c>
      <c r="I589" s="16">
        <f t="shared" si="119"/>
        <v>28.573373491007899</v>
      </c>
      <c r="J589" s="13">
        <f t="shared" si="113"/>
        <v>28.167347556971059</v>
      </c>
      <c r="K589" s="13">
        <f t="shared" si="114"/>
        <v>0.4060259340368404</v>
      </c>
      <c r="L589" s="13">
        <f t="shared" si="115"/>
        <v>0</v>
      </c>
      <c r="M589" s="13">
        <f t="shared" si="120"/>
        <v>0.38434842647522893</v>
      </c>
      <c r="N589" s="13">
        <f t="shared" si="116"/>
        <v>0.23829602441464193</v>
      </c>
      <c r="O589" s="13">
        <f t="shared" si="117"/>
        <v>0.23829602441464193</v>
      </c>
      <c r="Q589">
        <v>16.803635294267352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16.3483871</v>
      </c>
      <c r="G590" s="13">
        <f t="shared" si="111"/>
        <v>0</v>
      </c>
      <c r="H590" s="13">
        <f t="shared" si="112"/>
        <v>16.3483871</v>
      </c>
      <c r="I590" s="16">
        <f t="shared" si="119"/>
        <v>16.75441303403684</v>
      </c>
      <c r="J590" s="13">
        <f t="shared" si="113"/>
        <v>16.717556022258051</v>
      </c>
      <c r="K590" s="13">
        <f t="shared" si="114"/>
        <v>3.6857011778788973E-2</v>
      </c>
      <c r="L590" s="13">
        <f t="shared" si="115"/>
        <v>0</v>
      </c>
      <c r="M590" s="13">
        <f t="shared" si="120"/>
        <v>0.14605240206058701</v>
      </c>
      <c r="N590" s="13">
        <f t="shared" si="116"/>
        <v>9.0552489277563944E-2</v>
      </c>
      <c r="O590" s="13">
        <f t="shared" si="117"/>
        <v>9.0552489277563944E-2</v>
      </c>
      <c r="Q590">
        <v>22.575985413219339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11.777419350000001</v>
      </c>
      <c r="G591" s="13">
        <f t="shared" si="111"/>
        <v>0</v>
      </c>
      <c r="H591" s="13">
        <f t="shared" si="112"/>
        <v>11.777419350000001</v>
      </c>
      <c r="I591" s="16">
        <f t="shared" si="119"/>
        <v>11.81427636177879</v>
      </c>
      <c r="J591" s="13">
        <f t="shared" si="113"/>
        <v>11.803140745218981</v>
      </c>
      <c r="K591" s="13">
        <f t="shared" si="114"/>
        <v>1.1135616559808881E-2</v>
      </c>
      <c r="L591" s="13">
        <f t="shared" si="115"/>
        <v>0</v>
      </c>
      <c r="M591" s="13">
        <f t="shared" si="120"/>
        <v>5.5499912783023062E-2</v>
      </c>
      <c r="N591" s="13">
        <f t="shared" si="116"/>
        <v>3.4409945925474299E-2</v>
      </c>
      <c r="O591" s="13">
        <f t="shared" si="117"/>
        <v>3.4409945925474299E-2</v>
      </c>
      <c r="Q591">
        <v>23.647866601266902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51.641935480000001</v>
      </c>
      <c r="G592" s="13">
        <f t="shared" si="111"/>
        <v>2.0066618956914386</v>
      </c>
      <c r="H592" s="13">
        <f t="shared" si="112"/>
        <v>49.635273584308564</v>
      </c>
      <c r="I592" s="16">
        <f t="shared" si="119"/>
        <v>49.646409200868376</v>
      </c>
      <c r="J592" s="13">
        <f t="shared" si="113"/>
        <v>48.914097996299198</v>
      </c>
      <c r="K592" s="13">
        <f t="shared" si="114"/>
        <v>0.73231120456917864</v>
      </c>
      <c r="L592" s="13">
        <f t="shared" si="115"/>
        <v>0</v>
      </c>
      <c r="M592" s="13">
        <f t="shared" si="120"/>
        <v>2.1089966857548763E-2</v>
      </c>
      <c r="N592" s="13">
        <f t="shared" si="116"/>
        <v>1.3075779451680232E-2</v>
      </c>
      <c r="O592" s="13">
        <f t="shared" si="117"/>
        <v>2.0197376751431189</v>
      </c>
      <c r="Q592">
        <v>24.361310286414501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64.287096770000005</v>
      </c>
      <c r="G593" s="13">
        <f t="shared" si="111"/>
        <v>4.1230408418251043</v>
      </c>
      <c r="H593" s="13">
        <f t="shared" si="112"/>
        <v>60.164055928174903</v>
      </c>
      <c r="I593" s="16">
        <f t="shared" si="119"/>
        <v>60.896367132744082</v>
      </c>
      <c r="J593" s="13">
        <f t="shared" si="113"/>
        <v>59.9235032049409</v>
      </c>
      <c r="K593" s="13">
        <f t="shared" si="114"/>
        <v>0.97286392780318209</v>
      </c>
      <c r="L593" s="13">
        <f t="shared" si="115"/>
        <v>0</v>
      </c>
      <c r="M593" s="13">
        <f t="shared" si="120"/>
        <v>8.0141874058685305E-3</v>
      </c>
      <c r="N593" s="13">
        <f t="shared" si="116"/>
        <v>4.9687961916384891E-3</v>
      </c>
      <c r="O593" s="13">
        <f t="shared" si="117"/>
        <v>4.128009638016743</v>
      </c>
      <c r="Q593">
        <v>26.718361870967751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12.53870968</v>
      </c>
      <c r="G594" s="13">
        <f t="shared" si="111"/>
        <v>0</v>
      </c>
      <c r="H594" s="13">
        <f t="shared" si="112"/>
        <v>12.53870968</v>
      </c>
      <c r="I594" s="16">
        <f t="shared" si="119"/>
        <v>13.511573607803182</v>
      </c>
      <c r="J594" s="13">
        <f t="shared" si="113"/>
        <v>13.494292187452634</v>
      </c>
      <c r="K594" s="13">
        <f t="shared" si="114"/>
        <v>1.7281420350547805E-2</v>
      </c>
      <c r="L594" s="13">
        <f t="shared" si="115"/>
        <v>0</v>
      </c>
      <c r="M594" s="13">
        <f t="shared" si="120"/>
        <v>3.0453912142300414E-3</v>
      </c>
      <c r="N594" s="13">
        <f t="shared" si="116"/>
        <v>1.8881425528226256E-3</v>
      </c>
      <c r="O594" s="13">
        <f t="shared" si="117"/>
        <v>1.8881425528226256E-3</v>
      </c>
      <c r="Q594">
        <v>23.382314132360079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46.174193549999998</v>
      </c>
      <c r="G595" s="13">
        <f t="shared" si="111"/>
        <v>1.0915439594184204</v>
      </c>
      <c r="H595" s="13">
        <f t="shared" si="112"/>
        <v>45.082649590581575</v>
      </c>
      <c r="I595" s="16">
        <f t="shared" si="119"/>
        <v>45.099931010932124</v>
      </c>
      <c r="J595" s="13">
        <f t="shared" si="113"/>
        <v>43.90186334881534</v>
      </c>
      <c r="K595" s="13">
        <f t="shared" si="114"/>
        <v>1.1980676621167845</v>
      </c>
      <c r="L595" s="13">
        <f t="shared" si="115"/>
        <v>0</v>
      </c>
      <c r="M595" s="13">
        <f t="shared" si="120"/>
        <v>1.1572486614074159E-3</v>
      </c>
      <c r="N595" s="13">
        <f t="shared" si="116"/>
        <v>7.1749417007259788E-4</v>
      </c>
      <c r="O595" s="13">
        <f t="shared" si="117"/>
        <v>1.0922614535884929</v>
      </c>
      <c r="Q595">
        <v>18.70311407702923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8.0419354839999997</v>
      </c>
      <c r="G596" s="13">
        <f t="shared" si="111"/>
        <v>0</v>
      </c>
      <c r="H596" s="13">
        <f t="shared" si="112"/>
        <v>8.0419354839999997</v>
      </c>
      <c r="I596" s="16">
        <f t="shared" si="119"/>
        <v>9.2400031461167842</v>
      </c>
      <c r="J596" s="13">
        <f t="shared" si="113"/>
        <v>9.2221302143818402</v>
      </c>
      <c r="K596" s="13">
        <f t="shared" si="114"/>
        <v>1.7872931734943975E-2</v>
      </c>
      <c r="L596" s="13">
        <f t="shared" si="115"/>
        <v>0</v>
      </c>
      <c r="M596" s="13">
        <f t="shared" si="120"/>
        <v>4.3975449133481798E-4</v>
      </c>
      <c r="N596" s="13">
        <f t="shared" si="116"/>
        <v>2.7264778462758713E-4</v>
      </c>
      <c r="O596" s="13">
        <f t="shared" si="117"/>
        <v>2.7264778462758713E-4</v>
      </c>
      <c r="Q596">
        <v>15.053814080653529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211.8096774</v>
      </c>
      <c r="G597" s="13">
        <f t="shared" si="111"/>
        <v>28.813408688025824</v>
      </c>
      <c r="H597" s="13">
        <f t="shared" si="112"/>
        <v>182.99626871197418</v>
      </c>
      <c r="I597" s="16">
        <f t="shared" si="119"/>
        <v>183.01414164370914</v>
      </c>
      <c r="J597" s="13">
        <f t="shared" si="113"/>
        <v>102.54675006111312</v>
      </c>
      <c r="K597" s="13">
        <f t="shared" si="114"/>
        <v>80.467391582596022</v>
      </c>
      <c r="L597" s="13">
        <f t="shared" si="115"/>
        <v>38.597839887013571</v>
      </c>
      <c r="M597" s="13">
        <f t="shared" si="120"/>
        <v>38.598006993720276</v>
      </c>
      <c r="N597" s="13">
        <f t="shared" si="116"/>
        <v>23.93076433610657</v>
      </c>
      <c r="O597" s="13">
        <f t="shared" si="117"/>
        <v>52.744173024132394</v>
      </c>
      <c r="Q597">
        <v>12.431454466931999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138.9645161</v>
      </c>
      <c r="G598" s="13">
        <f t="shared" si="111"/>
        <v>16.621554257117978</v>
      </c>
      <c r="H598" s="13">
        <f t="shared" si="112"/>
        <v>122.34296184288202</v>
      </c>
      <c r="I598" s="16">
        <f t="shared" si="119"/>
        <v>164.21251353846446</v>
      </c>
      <c r="J598" s="13">
        <f t="shared" si="113"/>
        <v>96.308961214172598</v>
      </c>
      <c r="K598" s="13">
        <f t="shared" si="114"/>
        <v>67.903552324291866</v>
      </c>
      <c r="L598" s="13">
        <f t="shared" si="115"/>
        <v>30.946232849707755</v>
      </c>
      <c r="M598" s="13">
        <f t="shared" si="120"/>
        <v>45.613475507321461</v>
      </c>
      <c r="N598" s="13">
        <f t="shared" si="116"/>
        <v>28.280354814539304</v>
      </c>
      <c r="O598" s="13">
        <f t="shared" si="117"/>
        <v>44.901909071657286</v>
      </c>
      <c r="Q598">
        <v>11.837232451612911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81.935483869999999</v>
      </c>
      <c r="G599" s="13">
        <f t="shared" si="111"/>
        <v>7.0767931930263872</v>
      </c>
      <c r="H599" s="13">
        <f t="shared" si="112"/>
        <v>74.858690676973609</v>
      </c>
      <c r="I599" s="16">
        <f t="shared" si="119"/>
        <v>111.81601015155771</v>
      </c>
      <c r="J599" s="13">
        <f t="shared" si="113"/>
        <v>81.231092695667471</v>
      </c>
      <c r="K599" s="13">
        <f t="shared" si="114"/>
        <v>30.584917455890235</v>
      </c>
      <c r="L599" s="13">
        <f t="shared" si="115"/>
        <v>8.2185042222522977</v>
      </c>
      <c r="M599" s="13">
        <f t="shared" si="120"/>
        <v>25.551624915034456</v>
      </c>
      <c r="N599" s="13">
        <f t="shared" si="116"/>
        <v>15.842007447321363</v>
      </c>
      <c r="O599" s="13">
        <f t="shared" si="117"/>
        <v>22.918800640347751</v>
      </c>
      <c r="Q599">
        <v>11.75010466214342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19.27096774</v>
      </c>
      <c r="G600" s="13">
        <f t="shared" si="111"/>
        <v>0</v>
      </c>
      <c r="H600" s="13">
        <f t="shared" si="112"/>
        <v>19.27096774</v>
      </c>
      <c r="I600" s="16">
        <f t="shared" si="119"/>
        <v>41.637380973637939</v>
      </c>
      <c r="J600" s="13">
        <f t="shared" si="113"/>
        <v>40.223492197604848</v>
      </c>
      <c r="K600" s="13">
        <f t="shared" si="114"/>
        <v>1.4138887760330903</v>
      </c>
      <c r="L600" s="13">
        <f t="shared" si="115"/>
        <v>0</v>
      </c>
      <c r="M600" s="13">
        <f t="shared" si="120"/>
        <v>9.7096174677130929</v>
      </c>
      <c r="N600" s="13">
        <f t="shared" si="116"/>
        <v>6.0199628299821173</v>
      </c>
      <c r="O600" s="13">
        <f t="shared" si="117"/>
        <v>6.0199628299821173</v>
      </c>
      <c r="Q600">
        <v>15.74486699622811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86.170967739999995</v>
      </c>
      <c r="G601" s="13">
        <f t="shared" si="111"/>
        <v>7.7856721613196207</v>
      </c>
      <c r="H601" s="13">
        <f t="shared" si="112"/>
        <v>78.38529557868037</v>
      </c>
      <c r="I601" s="16">
        <f t="shared" si="119"/>
        <v>79.799184354713461</v>
      </c>
      <c r="J601" s="13">
        <f t="shared" si="113"/>
        <v>67.730151762281281</v>
      </c>
      <c r="K601" s="13">
        <f t="shared" si="114"/>
        <v>12.06903259243218</v>
      </c>
      <c r="L601" s="13">
        <f t="shared" si="115"/>
        <v>0</v>
      </c>
      <c r="M601" s="13">
        <f t="shared" si="120"/>
        <v>3.6896546377309756</v>
      </c>
      <c r="N601" s="13">
        <f t="shared" si="116"/>
        <v>2.287585875393205</v>
      </c>
      <c r="O601" s="13">
        <f t="shared" si="117"/>
        <v>10.073258036712826</v>
      </c>
      <c r="Q601">
        <v>12.928842631361301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6.096774194</v>
      </c>
      <c r="G602" s="13">
        <f t="shared" si="111"/>
        <v>0</v>
      </c>
      <c r="H602" s="13">
        <f t="shared" si="112"/>
        <v>6.096774194</v>
      </c>
      <c r="I602" s="16">
        <f t="shared" si="119"/>
        <v>18.165806786432178</v>
      </c>
      <c r="J602" s="13">
        <f t="shared" si="113"/>
        <v>18.046449996158966</v>
      </c>
      <c r="K602" s="13">
        <f t="shared" si="114"/>
        <v>0.119356790273212</v>
      </c>
      <c r="L602" s="13">
        <f t="shared" si="115"/>
        <v>0</v>
      </c>
      <c r="M602" s="13">
        <f t="shared" si="120"/>
        <v>1.4020687623377706</v>
      </c>
      <c r="N602" s="13">
        <f t="shared" si="116"/>
        <v>0.86928263264941774</v>
      </c>
      <c r="O602" s="13">
        <f t="shared" si="117"/>
        <v>0.86928263264941774</v>
      </c>
      <c r="Q602">
        <v>15.928329222204489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10.716129029999999</v>
      </c>
      <c r="G603" s="13">
        <f t="shared" si="111"/>
        <v>0</v>
      </c>
      <c r="H603" s="13">
        <f t="shared" si="112"/>
        <v>10.716129029999999</v>
      </c>
      <c r="I603" s="16">
        <f t="shared" si="119"/>
        <v>10.835485820273211</v>
      </c>
      <c r="J603" s="13">
        <f t="shared" si="113"/>
        <v>10.824272652995823</v>
      </c>
      <c r="K603" s="13">
        <f t="shared" si="114"/>
        <v>1.1213167277388081E-2</v>
      </c>
      <c r="L603" s="13">
        <f t="shared" si="115"/>
        <v>0</v>
      </c>
      <c r="M603" s="13">
        <f t="shared" si="120"/>
        <v>0.53278612968835282</v>
      </c>
      <c r="N603" s="13">
        <f t="shared" si="116"/>
        <v>0.33032740040677877</v>
      </c>
      <c r="O603" s="13">
        <f t="shared" si="117"/>
        <v>0.33032740040677877</v>
      </c>
      <c r="Q603">
        <v>21.755461176001361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12.48064516</v>
      </c>
      <c r="G604" s="13">
        <f t="shared" si="111"/>
        <v>0</v>
      </c>
      <c r="H604" s="13">
        <f t="shared" si="112"/>
        <v>12.48064516</v>
      </c>
      <c r="I604" s="16">
        <f t="shared" si="119"/>
        <v>12.491858327277388</v>
      </c>
      <c r="J604" s="13">
        <f t="shared" si="113"/>
        <v>12.482936602762265</v>
      </c>
      <c r="K604" s="13">
        <f t="shared" si="114"/>
        <v>8.92172451512252E-3</v>
      </c>
      <c r="L604" s="13">
        <f t="shared" si="115"/>
        <v>0</v>
      </c>
      <c r="M604" s="13">
        <f t="shared" si="120"/>
        <v>0.20245872928157405</v>
      </c>
      <c r="N604" s="13">
        <f t="shared" si="116"/>
        <v>0.12552441215457591</v>
      </c>
      <c r="O604" s="13">
        <f t="shared" si="117"/>
        <v>0.12552441215457591</v>
      </c>
      <c r="Q604">
        <v>26.44647117817609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4.9612903230000001</v>
      </c>
      <c r="G605" s="13">
        <f t="shared" si="111"/>
        <v>0</v>
      </c>
      <c r="H605" s="13">
        <f t="shared" si="112"/>
        <v>4.9612903230000001</v>
      </c>
      <c r="I605" s="16">
        <f t="shared" si="119"/>
        <v>4.9702120475151226</v>
      </c>
      <c r="J605" s="13">
        <f t="shared" si="113"/>
        <v>4.9697100197064881</v>
      </c>
      <c r="K605" s="13">
        <f t="shared" si="114"/>
        <v>5.0202780863450869E-4</v>
      </c>
      <c r="L605" s="13">
        <f t="shared" si="115"/>
        <v>0</v>
      </c>
      <c r="M605" s="13">
        <f t="shared" si="120"/>
        <v>7.6934317126998136E-2</v>
      </c>
      <c r="N605" s="13">
        <f t="shared" si="116"/>
        <v>4.7699276618738844E-2</v>
      </c>
      <c r="O605" s="13">
        <f t="shared" si="117"/>
        <v>4.7699276618738844E-2</v>
      </c>
      <c r="Q605">
        <v>27.27429787096775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68.92258065</v>
      </c>
      <c r="G606" s="13">
        <f t="shared" si="111"/>
        <v>4.8988664927428385</v>
      </c>
      <c r="H606" s="13">
        <f t="shared" si="112"/>
        <v>64.02371415725716</v>
      </c>
      <c r="I606" s="16">
        <f t="shared" si="119"/>
        <v>64.024216185065796</v>
      </c>
      <c r="J606" s="13">
        <f t="shared" si="113"/>
        <v>61.93953352906469</v>
      </c>
      <c r="K606" s="13">
        <f t="shared" si="114"/>
        <v>2.0846826560011067</v>
      </c>
      <c r="L606" s="13">
        <f t="shared" si="115"/>
        <v>0</v>
      </c>
      <c r="M606" s="13">
        <f t="shared" si="120"/>
        <v>2.9235040508259293E-2</v>
      </c>
      <c r="N606" s="13">
        <f t="shared" si="116"/>
        <v>1.8125725115120762E-2</v>
      </c>
      <c r="O606" s="13">
        <f t="shared" si="117"/>
        <v>4.9169922178579588</v>
      </c>
      <c r="Q606">
        <v>22.150468064825791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46.861290320000002</v>
      </c>
      <c r="G607" s="13">
        <f t="shared" si="111"/>
        <v>1.2065410800272673</v>
      </c>
      <c r="H607" s="13">
        <f t="shared" si="112"/>
        <v>45.654749239972737</v>
      </c>
      <c r="I607" s="16">
        <f t="shared" si="119"/>
        <v>47.739431895973844</v>
      </c>
      <c r="J607" s="13">
        <f t="shared" si="113"/>
        <v>46.026700149817977</v>
      </c>
      <c r="K607" s="13">
        <f t="shared" si="114"/>
        <v>1.7127317461558675</v>
      </c>
      <c r="L607" s="13">
        <f t="shared" si="115"/>
        <v>0</v>
      </c>
      <c r="M607" s="13">
        <f t="shared" si="120"/>
        <v>1.110931539313853E-2</v>
      </c>
      <c r="N607" s="13">
        <f t="shared" si="116"/>
        <v>6.8877755437458891E-3</v>
      </c>
      <c r="O607" s="13">
        <f t="shared" si="117"/>
        <v>1.2134288555710133</v>
      </c>
      <c r="Q607">
        <v>17.278886877458749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68.667741939999999</v>
      </c>
      <c r="G608" s="13">
        <f t="shared" si="111"/>
        <v>4.8562149782121073</v>
      </c>
      <c r="H608" s="13">
        <f t="shared" si="112"/>
        <v>63.811526961787891</v>
      </c>
      <c r="I608" s="16">
        <f t="shared" si="119"/>
        <v>65.524258707943758</v>
      </c>
      <c r="J608" s="13">
        <f t="shared" si="113"/>
        <v>59.098549027264326</v>
      </c>
      <c r="K608" s="13">
        <f t="shared" si="114"/>
        <v>6.4257096806794323</v>
      </c>
      <c r="L608" s="13">
        <f t="shared" si="115"/>
        <v>0</v>
      </c>
      <c r="M608" s="13">
        <f t="shared" si="120"/>
        <v>4.2215398493926411E-3</v>
      </c>
      <c r="N608" s="13">
        <f t="shared" si="116"/>
        <v>2.6173547066234374E-3</v>
      </c>
      <c r="O608" s="13">
        <f t="shared" si="117"/>
        <v>4.8588323329187304</v>
      </c>
      <c r="Q608">
        <v>13.890376410601521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5.9774193550000003</v>
      </c>
      <c r="G609" s="13">
        <f t="shared" si="111"/>
        <v>0</v>
      </c>
      <c r="H609" s="13">
        <f t="shared" si="112"/>
        <v>5.9774193550000003</v>
      </c>
      <c r="I609" s="16">
        <f t="shared" si="119"/>
        <v>12.403129035679433</v>
      </c>
      <c r="J609" s="13">
        <f t="shared" si="113"/>
        <v>12.339804761934639</v>
      </c>
      <c r="K609" s="13">
        <f t="shared" si="114"/>
        <v>6.3324273744793658E-2</v>
      </c>
      <c r="L609" s="13">
        <f t="shared" si="115"/>
        <v>0</v>
      </c>
      <c r="M609" s="13">
        <f t="shared" si="120"/>
        <v>1.6041851427692037E-3</v>
      </c>
      <c r="N609" s="13">
        <f t="shared" si="116"/>
        <v>9.945947885169064E-4</v>
      </c>
      <c r="O609" s="13">
        <f t="shared" si="117"/>
        <v>9.945947885169064E-4</v>
      </c>
      <c r="Q609">
        <v>12.248265051612901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8.6032258059999993</v>
      </c>
      <c r="G610" s="13">
        <f t="shared" si="111"/>
        <v>0</v>
      </c>
      <c r="H610" s="13">
        <f t="shared" si="112"/>
        <v>8.6032258059999993</v>
      </c>
      <c r="I610" s="16">
        <f t="shared" si="119"/>
        <v>8.666550079744793</v>
      </c>
      <c r="J610" s="13">
        <f t="shared" si="113"/>
        <v>8.648013707734604</v>
      </c>
      <c r="K610" s="13">
        <f t="shared" si="114"/>
        <v>1.8536372010188984E-2</v>
      </c>
      <c r="L610" s="13">
        <f t="shared" si="115"/>
        <v>0</v>
      </c>
      <c r="M610" s="13">
        <f t="shared" si="120"/>
        <v>6.0959035425229733E-4</v>
      </c>
      <c r="N610" s="13">
        <f t="shared" si="116"/>
        <v>3.7794601963642437E-4</v>
      </c>
      <c r="O610" s="13">
        <f t="shared" si="117"/>
        <v>3.7794601963642437E-4</v>
      </c>
      <c r="Q610">
        <v>13.399962690881139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91.406451610000005</v>
      </c>
      <c r="G611" s="13">
        <f t="shared" si="111"/>
        <v>8.6619178319899408</v>
      </c>
      <c r="H611" s="13">
        <f t="shared" si="112"/>
        <v>82.744533778010066</v>
      </c>
      <c r="I611" s="16">
        <f t="shared" si="119"/>
        <v>82.763070150020255</v>
      </c>
      <c r="J611" s="13">
        <f t="shared" si="113"/>
        <v>66.682324854924261</v>
      </c>
      <c r="K611" s="13">
        <f t="shared" si="114"/>
        <v>16.080745295095994</v>
      </c>
      <c r="L611" s="13">
        <f t="shared" si="115"/>
        <v>0</v>
      </c>
      <c r="M611" s="13">
        <f t="shared" si="120"/>
        <v>2.3164433461587297E-4</v>
      </c>
      <c r="N611" s="13">
        <f t="shared" si="116"/>
        <v>1.4361948746184123E-4</v>
      </c>
      <c r="O611" s="13">
        <f t="shared" si="117"/>
        <v>8.6620614514774026</v>
      </c>
      <c r="Q611">
        <v>11.02736188680792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27.27096774</v>
      </c>
      <c r="G612" s="13">
        <f t="shared" si="111"/>
        <v>0</v>
      </c>
      <c r="H612" s="13">
        <f t="shared" si="112"/>
        <v>27.27096774</v>
      </c>
      <c r="I612" s="16">
        <f t="shared" si="119"/>
        <v>43.351713035095997</v>
      </c>
      <c r="J612" s="13">
        <f t="shared" si="113"/>
        <v>41.243915546142098</v>
      </c>
      <c r="K612" s="13">
        <f t="shared" si="114"/>
        <v>2.1077974889538993</v>
      </c>
      <c r="L612" s="13">
        <f t="shared" si="115"/>
        <v>0</v>
      </c>
      <c r="M612" s="13">
        <f t="shared" si="120"/>
        <v>8.8024847154031735E-5</v>
      </c>
      <c r="N612" s="13">
        <f t="shared" si="116"/>
        <v>5.4575405235499675E-5</v>
      </c>
      <c r="O612" s="13">
        <f t="shared" si="117"/>
        <v>5.4575405235499675E-5</v>
      </c>
      <c r="Q612">
        <v>13.575081617795179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10.661290320000001</v>
      </c>
      <c r="G613" s="13">
        <f t="shared" si="111"/>
        <v>0</v>
      </c>
      <c r="H613" s="13">
        <f t="shared" si="112"/>
        <v>10.661290320000001</v>
      </c>
      <c r="I613" s="16">
        <f t="shared" si="119"/>
        <v>12.7690878089539</v>
      </c>
      <c r="J613" s="13">
        <f t="shared" si="113"/>
        <v>12.731352318674045</v>
      </c>
      <c r="K613" s="13">
        <f t="shared" si="114"/>
        <v>3.7735490279855455E-2</v>
      </c>
      <c r="L613" s="13">
        <f t="shared" si="115"/>
        <v>0</v>
      </c>
      <c r="M613" s="13">
        <f t="shared" si="120"/>
        <v>3.344944191853206E-5</v>
      </c>
      <c r="N613" s="13">
        <f t="shared" si="116"/>
        <v>2.0738653989489876E-5</v>
      </c>
      <c r="O613" s="13">
        <f t="shared" si="117"/>
        <v>2.0738653989489876E-5</v>
      </c>
      <c r="Q613">
        <v>16.6367414649329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1.0548387100000001</v>
      </c>
      <c r="G614" s="13">
        <f t="shared" si="111"/>
        <v>0</v>
      </c>
      <c r="H614" s="13">
        <f t="shared" si="112"/>
        <v>1.0548387100000001</v>
      </c>
      <c r="I614" s="16">
        <f t="shared" si="119"/>
        <v>1.0925742002798555</v>
      </c>
      <c r="J614" s="13">
        <f t="shared" si="113"/>
        <v>1.0925601790080561</v>
      </c>
      <c r="K614" s="13">
        <f t="shared" si="114"/>
        <v>1.4021271799391499E-5</v>
      </c>
      <c r="L614" s="13">
        <f t="shared" si="115"/>
        <v>0</v>
      </c>
      <c r="M614" s="13">
        <f t="shared" si="120"/>
        <v>1.2710787929042184E-5</v>
      </c>
      <c r="N614" s="13">
        <f t="shared" si="116"/>
        <v>7.8806885160061537E-6</v>
      </c>
      <c r="O614" s="13">
        <f t="shared" si="117"/>
        <v>7.8806885160061537E-6</v>
      </c>
      <c r="Q614">
        <v>20.362779567606871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178.04516129999999</v>
      </c>
      <c r="G615" s="13">
        <f t="shared" si="111"/>
        <v>23.162352971010829</v>
      </c>
      <c r="H615" s="13">
        <f t="shared" si="112"/>
        <v>154.88280832898917</v>
      </c>
      <c r="I615" s="16">
        <f t="shared" si="119"/>
        <v>154.88282235026097</v>
      </c>
      <c r="J615" s="13">
        <f t="shared" si="113"/>
        <v>129.44732740585894</v>
      </c>
      <c r="K615" s="13">
        <f t="shared" si="114"/>
        <v>25.435494944402024</v>
      </c>
      <c r="L615" s="13">
        <f t="shared" si="115"/>
        <v>5.0824120837826339</v>
      </c>
      <c r="M615" s="13">
        <f t="shared" si="120"/>
        <v>5.0824169138820467</v>
      </c>
      <c r="N615" s="13">
        <f t="shared" si="116"/>
        <v>3.1510984866068688</v>
      </c>
      <c r="O615" s="13">
        <f t="shared" si="117"/>
        <v>26.313451457617699</v>
      </c>
      <c r="Q615">
        <v>21.622141837472761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10.99677419</v>
      </c>
      <c r="G616" s="13">
        <f t="shared" si="111"/>
        <v>0</v>
      </c>
      <c r="H616" s="13">
        <f t="shared" si="112"/>
        <v>10.99677419</v>
      </c>
      <c r="I616" s="16">
        <f t="shared" si="119"/>
        <v>31.349857050619384</v>
      </c>
      <c r="J616" s="13">
        <f t="shared" si="113"/>
        <v>31.134647460802128</v>
      </c>
      <c r="K616" s="13">
        <f t="shared" si="114"/>
        <v>0.21520958981725613</v>
      </c>
      <c r="L616" s="13">
        <f t="shared" si="115"/>
        <v>0</v>
      </c>
      <c r="M616" s="13">
        <f t="shared" si="120"/>
        <v>1.931318427275178</v>
      </c>
      <c r="N616" s="13">
        <f t="shared" si="116"/>
        <v>1.1974174249106104</v>
      </c>
      <c r="O616" s="13">
        <f t="shared" si="117"/>
        <v>1.1974174249106104</v>
      </c>
      <c r="Q616">
        <v>23.34380137042066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5.9387096770000003</v>
      </c>
      <c r="G617" s="13">
        <f t="shared" si="111"/>
        <v>0</v>
      </c>
      <c r="H617" s="13">
        <f t="shared" si="112"/>
        <v>5.9387096770000003</v>
      </c>
      <c r="I617" s="16">
        <f t="shared" si="119"/>
        <v>6.1539192668172564</v>
      </c>
      <c r="J617" s="13">
        <f t="shared" si="113"/>
        <v>6.1528369446028783</v>
      </c>
      <c r="K617" s="13">
        <f t="shared" si="114"/>
        <v>1.0823222143780953E-3</v>
      </c>
      <c r="L617" s="13">
        <f t="shared" si="115"/>
        <v>0</v>
      </c>
      <c r="M617" s="13">
        <f t="shared" si="120"/>
        <v>0.73390100236456757</v>
      </c>
      <c r="N617" s="13">
        <f t="shared" si="116"/>
        <v>0.45501862146603189</v>
      </c>
      <c r="O617" s="13">
        <f t="shared" si="117"/>
        <v>0.45501862146603189</v>
      </c>
      <c r="Q617">
        <v>26.34651587096775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99.290322579999994</v>
      </c>
      <c r="G618" s="13">
        <f t="shared" si="111"/>
        <v>9.9814153182052685</v>
      </c>
      <c r="H618" s="13">
        <f t="shared" si="112"/>
        <v>89.308907261794729</v>
      </c>
      <c r="I618" s="16">
        <f t="shared" si="119"/>
        <v>89.309989584009102</v>
      </c>
      <c r="J618" s="13">
        <f t="shared" si="113"/>
        <v>83.226991106928324</v>
      </c>
      <c r="K618" s="13">
        <f t="shared" si="114"/>
        <v>6.0829984770807783</v>
      </c>
      <c r="L618" s="13">
        <f t="shared" si="115"/>
        <v>0</v>
      </c>
      <c r="M618" s="13">
        <f t="shared" si="120"/>
        <v>0.27888238089853568</v>
      </c>
      <c r="N618" s="13">
        <f t="shared" si="116"/>
        <v>0.17290707615709211</v>
      </c>
      <c r="O618" s="13">
        <f t="shared" si="117"/>
        <v>10.15432239436236</v>
      </c>
      <c r="Q618">
        <v>21.237852397219498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25.938709679999999</v>
      </c>
      <c r="G619" s="13">
        <f t="shared" si="111"/>
        <v>0</v>
      </c>
      <c r="H619" s="13">
        <f t="shared" si="112"/>
        <v>25.938709679999999</v>
      </c>
      <c r="I619" s="16">
        <f t="shared" si="119"/>
        <v>32.021708157080781</v>
      </c>
      <c r="J619" s="13">
        <f t="shared" si="113"/>
        <v>31.663162029982345</v>
      </c>
      <c r="K619" s="13">
        <f t="shared" si="114"/>
        <v>0.35854612709843536</v>
      </c>
      <c r="L619" s="13">
        <f t="shared" si="115"/>
        <v>0</v>
      </c>
      <c r="M619" s="13">
        <f t="shared" si="120"/>
        <v>0.10597530474144357</v>
      </c>
      <c r="N619" s="13">
        <f t="shared" si="116"/>
        <v>6.5704688939695013E-2</v>
      </c>
      <c r="O619" s="13">
        <f t="shared" si="117"/>
        <v>6.5704688939695013E-2</v>
      </c>
      <c r="Q619">
        <v>20.133404232268919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6.8419354840000004</v>
      </c>
      <c r="G620" s="13">
        <f t="shared" si="111"/>
        <v>0</v>
      </c>
      <c r="H620" s="13">
        <f t="shared" si="112"/>
        <v>6.8419354840000004</v>
      </c>
      <c r="I620" s="16">
        <f t="shared" si="119"/>
        <v>7.2004816110984358</v>
      </c>
      <c r="J620" s="13">
        <f t="shared" si="113"/>
        <v>7.1937169203317417</v>
      </c>
      <c r="K620" s="13">
        <f t="shared" si="114"/>
        <v>6.7646907666940592E-3</v>
      </c>
      <c r="L620" s="13">
        <f t="shared" si="115"/>
        <v>0</v>
      </c>
      <c r="M620" s="13">
        <f t="shared" si="120"/>
        <v>4.0270615801748552E-2</v>
      </c>
      <c r="N620" s="13">
        <f t="shared" si="116"/>
        <v>2.4967781797084102E-2</v>
      </c>
      <c r="O620" s="13">
        <f t="shared" si="117"/>
        <v>2.4967781797084102E-2</v>
      </c>
      <c r="Q620">
        <v>16.66004677470913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171.6548387</v>
      </c>
      <c r="G621" s="13">
        <f t="shared" si="111"/>
        <v>22.092825750323072</v>
      </c>
      <c r="H621" s="13">
        <f t="shared" si="112"/>
        <v>149.56201294967693</v>
      </c>
      <c r="I621" s="16">
        <f t="shared" si="119"/>
        <v>149.56877764044361</v>
      </c>
      <c r="J621" s="13">
        <f t="shared" si="113"/>
        <v>103.24278280827336</v>
      </c>
      <c r="K621" s="13">
        <f t="shared" si="114"/>
        <v>46.325994832170252</v>
      </c>
      <c r="L621" s="13">
        <f t="shared" si="115"/>
        <v>17.805107166691506</v>
      </c>
      <c r="M621" s="13">
        <f t="shared" si="120"/>
        <v>17.820410000696171</v>
      </c>
      <c r="N621" s="13">
        <f t="shared" si="116"/>
        <v>11.048654200431626</v>
      </c>
      <c r="O621" s="13">
        <f t="shared" si="117"/>
        <v>33.1414799507547</v>
      </c>
      <c r="Q621">
        <v>14.49487938777289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12.36774194</v>
      </c>
      <c r="G622" s="13">
        <f t="shared" si="111"/>
        <v>0</v>
      </c>
      <c r="H622" s="13">
        <f t="shared" si="112"/>
        <v>12.36774194</v>
      </c>
      <c r="I622" s="16">
        <f t="shared" si="119"/>
        <v>40.888629605478748</v>
      </c>
      <c r="J622" s="13">
        <f t="shared" si="113"/>
        <v>38.912442837331668</v>
      </c>
      <c r="K622" s="13">
        <f t="shared" si="114"/>
        <v>1.9761867681470804</v>
      </c>
      <c r="L622" s="13">
        <f t="shared" si="115"/>
        <v>0</v>
      </c>
      <c r="M622" s="13">
        <f t="shared" si="120"/>
        <v>6.771755800264545</v>
      </c>
      <c r="N622" s="13">
        <f t="shared" si="116"/>
        <v>4.1984885961640179</v>
      </c>
      <c r="O622" s="13">
        <f t="shared" si="117"/>
        <v>4.1984885961640179</v>
      </c>
      <c r="Q622">
        <v>12.76959108679673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76.164516129999996</v>
      </c>
      <c r="G623" s="13">
        <f t="shared" si="111"/>
        <v>6.1109253528580485</v>
      </c>
      <c r="H623" s="13">
        <f t="shared" si="112"/>
        <v>70.053590777141949</v>
      </c>
      <c r="I623" s="16">
        <f t="shared" si="119"/>
        <v>72.029777545289022</v>
      </c>
      <c r="J623" s="13">
        <f t="shared" si="113"/>
        <v>64.312733591317084</v>
      </c>
      <c r="K623" s="13">
        <f t="shared" si="114"/>
        <v>7.7170439539719382</v>
      </c>
      <c r="L623" s="13">
        <f t="shared" si="115"/>
        <v>0</v>
      </c>
      <c r="M623" s="13">
        <f t="shared" si="120"/>
        <v>2.5732672041005271</v>
      </c>
      <c r="N623" s="13">
        <f t="shared" si="116"/>
        <v>1.5954256665423268</v>
      </c>
      <c r="O623" s="13">
        <f t="shared" si="117"/>
        <v>7.7063510194003753</v>
      </c>
      <c r="Q623">
        <v>14.507428451612901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42.164516130000003</v>
      </c>
      <c r="G624" s="13">
        <f t="shared" si="111"/>
        <v>0.42045747203716344</v>
      </c>
      <c r="H624" s="13">
        <f t="shared" si="112"/>
        <v>41.744058657962839</v>
      </c>
      <c r="I624" s="16">
        <f t="shared" si="119"/>
        <v>49.461102611934777</v>
      </c>
      <c r="J624" s="13">
        <f t="shared" si="113"/>
        <v>46.953796410846813</v>
      </c>
      <c r="K624" s="13">
        <f t="shared" si="114"/>
        <v>2.5073062010879639</v>
      </c>
      <c r="L624" s="13">
        <f t="shared" si="115"/>
        <v>0</v>
      </c>
      <c r="M624" s="13">
        <f t="shared" si="120"/>
        <v>0.97784153755820036</v>
      </c>
      <c r="N624" s="13">
        <f t="shared" si="116"/>
        <v>0.60626175328608423</v>
      </c>
      <c r="O624" s="13">
        <f t="shared" si="117"/>
        <v>1.0267192253232476</v>
      </c>
      <c r="Q624">
        <v>15.15275937476444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5.8806451610000003</v>
      </c>
      <c r="G625" s="13">
        <f t="shared" si="111"/>
        <v>0</v>
      </c>
      <c r="H625" s="13">
        <f t="shared" si="112"/>
        <v>5.8806451610000003</v>
      </c>
      <c r="I625" s="16">
        <f t="shared" si="119"/>
        <v>8.3879513620879642</v>
      </c>
      <c r="J625" s="13">
        <f t="shared" si="113"/>
        <v>8.3767527959362482</v>
      </c>
      <c r="K625" s="13">
        <f t="shared" si="114"/>
        <v>1.1198566151715994E-2</v>
      </c>
      <c r="L625" s="13">
        <f t="shared" si="115"/>
        <v>0</v>
      </c>
      <c r="M625" s="13">
        <f t="shared" si="120"/>
        <v>0.37157978427211613</v>
      </c>
      <c r="N625" s="13">
        <f t="shared" si="116"/>
        <v>0.230379466248712</v>
      </c>
      <c r="O625" s="13">
        <f t="shared" si="117"/>
        <v>0.230379466248712</v>
      </c>
      <c r="Q625">
        <v>16.327549876119701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207.62258059999999</v>
      </c>
      <c r="G626" s="13">
        <f t="shared" si="111"/>
        <v>28.112628104076176</v>
      </c>
      <c r="H626" s="13">
        <f t="shared" si="112"/>
        <v>179.50995249592381</v>
      </c>
      <c r="I626" s="16">
        <f t="shared" si="119"/>
        <v>179.52115106207552</v>
      </c>
      <c r="J626" s="13">
        <f t="shared" si="113"/>
        <v>135.96381928870721</v>
      </c>
      <c r="K626" s="13">
        <f t="shared" si="114"/>
        <v>43.557331773368304</v>
      </c>
      <c r="L626" s="13">
        <f t="shared" si="115"/>
        <v>16.118940915347956</v>
      </c>
      <c r="M626" s="13">
        <f t="shared" si="120"/>
        <v>16.260141233371357</v>
      </c>
      <c r="N626" s="13">
        <f t="shared" si="116"/>
        <v>10.081287564690241</v>
      </c>
      <c r="O626" s="13">
        <f t="shared" si="117"/>
        <v>38.193915668766415</v>
      </c>
      <c r="Q626">
        <v>19.867198741975471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35.08387097</v>
      </c>
      <c r="G627" s="13">
        <f t="shared" si="111"/>
        <v>0</v>
      </c>
      <c r="H627" s="13">
        <f t="shared" si="112"/>
        <v>35.08387097</v>
      </c>
      <c r="I627" s="16">
        <f t="shared" si="119"/>
        <v>62.522261828020341</v>
      </c>
      <c r="J627" s="13">
        <f t="shared" si="113"/>
        <v>60.82574984923464</v>
      </c>
      <c r="K627" s="13">
        <f t="shared" si="114"/>
        <v>1.6965119787857006</v>
      </c>
      <c r="L627" s="13">
        <f t="shared" si="115"/>
        <v>0</v>
      </c>
      <c r="M627" s="13">
        <f t="shared" si="120"/>
        <v>6.178853668681116</v>
      </c>
      <c r="N627" s="13">
        <f t="shared" si="116"/>
        <v>3.830889274582292</v>
      </c>
      <c r="O627" s="13">
        <f t="shared" si="117"/>
        <v>3.830889274582292</v>
      </c>
      <c r="Q627">
        <v>23.167346569715288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9.1838709680000008</v>
      </c>
      <c r="G628" s="13">
        <f t="shared" si="111"/>
        <v>0</v>
      </c>
      <c r="H628" s="13">
        <f t="shared" si="112"/>
        <v>9.1838709680000008</v>
      </c>
      <c r="I628" s="16">
        <f t="shared" si="119"/>
        <v>10.880382946785701</v>
      </c>
      <c r="J628" s="13">
        <f t="shared" si="113"/>
        <v>10.872641905337442</v>
      </c>
      <c r="K628" s="13">
        <f t="shared" si="114"/>
        <v>7.7410414482592671E-3</v>
      </c>
      <c r="L628" s="13">
        <f t="shared" si="115"/>
        <v>0</v>
      </c>
      <c r="M628" s="13">
        <f t="shared" si="120"/>
        <v>2.347964394098824</v>
      </c>
      <c r="N628" s="13">
        <f t="shared" si="116"/>
        <v>1.4557379243412709</v>
      </c>
      <c r="O628" s="13">
        <f t="shared" si="117"/>
        <v>1.4557379243412709</v>
      </c>
      <c r="Q628">
        <v>24.483195687834449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7.9741935479999997</v>
      </c>
      <c r="G629" s="13">
        <f t="shared" si="111"/>
        <v>0</v>
      </c>
      <c r="H629" s="13">
        <f t="shared" si="112"/>
        <v>7.9741935479999997</v>
      </c>
      <c r="I629" s="16">
        <f t="shared" si="119"/>
        <v>7.981934589448259</v>
      </c>
      <c r="J629" s="13">
        <f t="shared" si="113"/>
        <v>7.9795753171216131</v>
      </c>
      <c r="K629" s="13">
        <f t="shared" si="114"/>
        <v>2.3592723266459004E-3</v>
      </c>
      <c r="L629" s="13">
        <f t="shared" si="115"/>
        <v>0</v>
      </c>
      <c r="M629" s="13">
        <f t="shared" si="120"/>
        <v>0.89222646975755304</v>
      </c>
      <c r="N629" s="13">
        <f t="shared" si="116"/>
        <v>0.55318041124968287</v>
      </c>
      <c r="O629" s="13">
        <f t="shared" si="117"/>
        <v>0.55318041124968287</v>
      </c>
      <c r="Q629">
        <v>26.35268887096775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11.9</v>
      </c>
      <c r="G630" s="13">
        <f t="shared" si="111"/>
        <v>0</v>
      </c>
      <c r="H630" s="13">
        <f t="shared" si="112"/>
        <v>11.9</v>
      </c>
      <c r="I630" s="16">
        <f t="shared" si="119"/>
        <v>11.902359272326645</v>
      </c>
      <c r="J630" s="13">
        <f t="shared" si="113"/>
        <v>11.892863563598173</v>
      </c>
      <c r="K630" s="13">
        <f t="shared" si="114"/>
        <v>9.4957087284726072E-3</v>
      </c>
      <c r="L630" s="13">
        <f t="shared" si="115"/>
        <v>0</v>
      </c>
      <c r="M630" s="13">
        <f t="shared" si="120"/>
        <v>0.33904605850787017</v>
      </c>
      <c r="N630" s="13">
        <f t="shared" si="116"/>
        <v>0.2102085562748795</v>
      </c>
      <c r="O630" s="13">
        <f t="shared" si="117"/>
        <v>0.2102085562748795</v>
      </c>
      <c r="Q630">
        <v>24.948566484401638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19.358064519999999</v>
      </c>
      <c r="G631" s="13">
        <f t="shared" si="111"/>
        <v>0</v>
      </c>
      <c r="H631" s="13">
        <f t="shared" si="112"/>
        <v>19.358064519999999</v>
      </c>
      <c r="I631" s="16">
        <f t="shared" si="119"/>
        <v>19.367560228728472</v>
      </c>
      <c r="J631" s="13">
        <f t="shared" si="113"/>
        <v>19.291161228054076</v>
      </c>
      <c r="K631" s="13">
        <f t="shared" si="114"/>
        <v>7.6399000674395978E-2</v>
      </c>
      <c r="L631" s="13">
        <f t="shared" si="115"/>
        <v>0</v>
      </c>
      <c r="M631" s="13">
        <f t="shared" si="120"/>
        <v>0.12883750223299067</v>
      </c>
      <c r="N631" s="13">
        <f t="shared" si="116"/>
        <v>7.9879251384454217E-2</v>
      </c>
      <c r="O631" s="13">
        <f t="shared" si="117"/>
        <v>7.9879251384454217E-2</v>
      </c>
      <c r="Q631">
        <v>20.476651149650731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32.03548387</v>
      </c>
      <c r="G632" s="13">
        <f t="shared" si="111"/>
        <v>0</v>
      </c>
      <c r="H632" s="13">
        <f t="shared" si="112"/>
        <v>32.03548387</v>
      </c>
      <c r="I632" s="16">
        <f t="shared" si="119"/>
        <v>32.111882870674393</v>
      </c>
      <c r="J632" s="13">
        <f t="shared" si="113"/>
        <v>31.413389280994185</v>
      </c>
      <c r="K632" s="13">
        <f t="shared" si="114"/>
        <v>0.6984935896802078</v>
      </c>
      <c r="L632" s="13">
        <f t="shared" si="115"/>
        <v>0</v>
      </c>
      <c r="M632" s="13">
        <f t="shared" si="120"/>
        <v>4.8958250848536458E-2</v>
      </c>
      <c r="N632" s="13">
        <f t="shared" si="116"/>
        <v>3.0354115526092604E-2</v>
      </c>
      <c r="O632" s="13">
        <f t="shared" si="117"/>
        <v>3.0354115526092604E-2</v>
      </c>
      <c r="Q632">
        <v>15.34975687631063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19.093548389999999</v>
      </c>
      <c r="G633" s="13">
        <f t="shared" si="111"/>
        <v>0</v>
      </c>
      <c r="H633" s="13">
        <f t="shared" si="112"/>
        <v>19.093548389999999</v>
      </c>
      <c r="I633" s="16">
        <f t="shared" si="119"/>
        <v>19.792041979680207</v>
      </c>
      <c r="J633" s="13">
        <f t="shared" si="113"/>
        <v>19.59475314914425</v>
      </c>
      <c r="K633" s="13">
        <f t="shared" si="114"/>
        <v>0.19728883053595681</v>
      </c>
      <c r="L633" s="13">
        <f t="shared" si="115"/>
        <v>0</v>
      </c>
      <c r="M633" s="13">
        <f t="shared" si="120"/>
        <v>1.8604135322443854E-2</v>
      </c>
      <c r="N633" s="13">
        <f t="shared" si="116"/>
        <v>1.1534563899915189E-2</v>
      </c>
      <c r="O633" s="13">
        <f t="shared" si="117"/>
        <v>1.1534563899915189E-2</v>
      </c>
      <c r="Q633">
        <v>14.1297336216158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55.432258060000002</v>
      </c>
      <c r="G634" s="13">
        <f t="shared" si="111"/>
        <v>2.6410356868514433</v>
      </c>
      <c r="H634" s="13">
        <f t="shared" si="112"/>
        <v>52.791222373148557</v>
      </c>
      <c r="I634" s="16">
        <f t="shared" si="119"/>
        <v>52.98851120368451</v>
      </c>
      <c r="J634" s="13">
        <f t="shared" si="113"/>
        <v>47.848917531018827</v>
      </c>
      <c r="K634" s="13">
        <f t="shared" si="114"/>
        <v>5.1395936726656828</v>
      </c>
      <c r="L634" s="13">
        <f t="shared" si="115"/>
        <v>0</v>
      </c>
      <c r="M634" s="13">
        <f t="shared" si="120"/>
        <v>7.069571422528665E-3</v>
      </c>
      <c r="N634" s="13">
        <f t="shared" si="116"/>
        <v>4.3831342819677724E-3</v>
      </c>
      <c r="O634" s="13">
        <f t="shared" si="117"/>
        <v>2.6454188211334109</v>
      </c>
      <c r="Q634">
        <v>10.86725774471407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81.674193549999998</v>
      </c>
      <c r="G635" s="13">
        <f t="shared" si="111"/>
        <v>7.0330618938049341</v>
      </c>
      <c r="H635" s="13">
        <f t="shared" si="112"/>
        <v>74.641131656195057</v>
      </c>
      <c r="I635" s="16">
        <f t="shared" si="119"/>
        <v>79.78072532886074</v>
      </c>
      <c r="J635" s="13">
        <f t="shared" si="113"/>
        <v>65.924850294797324</v>
      </c>
      <c r="K635" s="13">
        <f t="shared" si="114"/>
        <v>13.855875034063416</v>
      </c>
      <c r="L635" s="13">
        <f t="shared" si="115"/>
        <v>0</v>
      </c>
      <c r="M635" s="13">
        <f t="shared" si="120"/>
        <v>2.6864371405608926E-3</v>
      </c>
      <c r="N635" s="13">
        <f t="shared" si="116"/>
        <v>1.6655910271477533E-3</v>
      </c>
      <c r="O635" s="13">
        <f t="shared" si="117"/>
        <v>7.0347274848320822</v>
      </c>
      <c r="Q635">
        <v>11.6055614516129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4.4000000000000004</v>
      </c>
      <c r="G636" s="13">
        <f t="shared" si="111"/>
        <v>0</v>
      </c>
      <c r="H636" s="13">
        <f t="shared" si="112"/>
        <v>4.4000000000000004</v>
      </c>
      <c r="I636" s="16">
        <f t="shared" si="119"/>
        <v>18.255875034063415</v>
      </c>
      <c r="J636" s="13">
        <f t="shared" si="113"/>
        <v>18.135873211770154</v>
      </c>
      <c r="K636" s="13">
        <f t="shared" si="114"/>
        <v>0.12000182229326128</v>
      </c>
      <c r="L636" s="13">
        <f t="shared" si="115"/>
        <v>0</v>
      </c>
      <c r="M636" s="13">
        <f t="shared" si="120"/>
        <v>1.0208461134131393E-3</v>
      </c>
      <c r="N636" s="13">
        <f t="shared" si="116"/>
        <v>6.3292459031614632E-4</v>
      </c>
      <c r="O636" s="13">
        <f t="shared" si="117"/>
        <v>6.3292459031614632E-4</v>
      </c>
      <c r="Q636">
        <v>15.99572931893332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78.180645159999997</v>
      </c>
      <c r="G637" s="13">
        <f t="shared" si="111"/>
        <v>6.4483582201758596</v>
      </c>
      <c r="H637" s="13">
        <f t="shared" si="112"/>
        <v>71.732286939824135</v>
      </c>
      <c r="I637" s="16">
        <f t="shared" si="119"/>
        <v>71.852288762117396</v>
      </c>
      <c r="J637" s="13">
        <f t="shared" si="113"/>
        <v>64.418627522684346</v>
      </c>
      <c r="K637" s="13">
        <f t="shared" si="114"/>
        <v>7.4336612394330501</v>
      </c>
      <c r="L637" s="13">
        <f t="shared" si="115"/>
        <v>0</v>
      </c>
      <c r="M637" s="13">
        <f t="shared" si="120"/>
        <v>3.8792152309699297E-4</v>
      </c>
      <c r="N637" s="13">
        <f t="shared" si="116"/>
        <v>2.4051134432013564E-4</v>
      </c>
      <c r="O637" s="13">
        <f t="shared" si="117"/>
        <v>6.44859873152018</v>
      </c>
      <c r="Q637">
        <v>14.768731534164351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121.383871</v>
      </c>
      <c r="G638" s="13">
        <f t="shared" si="111"/>
        <v>13.679139661069124</v>
      </c>
      <c r="H638" s="13">
        <f t="shared" si="112"/>
        <v>107.70473133893087</v>
      </c>
      <c r="I638" s="16">
        <f t="shared" si="119"/>
        <v>115.13839257836392</v>
      </c>
      <c r="J638" s="13">
        <f t="shared" si="113"/>
        <v>100.25035980570568</v>
      </c>
      <c r="K638" s="13">
        <f t="shared" si="114"/>
        <v>14.888032772658235</v>
      </c>
      <c r="L638" s="13">
        <f t="shared" si="115"/>
        <v>0</v>
      </c>
      <c r="M638" s="13">
        <f t="shared" si="120"/>
        <v>1.4741017877685733E-4</v>
      </c>
      <c r="N638" s="13">
        <f t="shared" si="116"/>
        <v>9.1394310841651544E-5</v>
      </c>
      <c r="O638" s="13">
        <f t="shared" si="117"/>
        <v>13.679231055379965</v>
      </c>
      <c r="Q638">
        <v>19.56673518829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60.34516129</v>
      </c>
      <c r="G639" s="13">
        <f t="shared" si="111"/>
        <v>3.463292099554272</v>
      </c>
      <c r="H639" s="13">
        <f t="shared" si="112"/>
        <v>56.881869190445727</v>
      </c>
      <c r="I639" s="16">
        <f t="shared" si="119"/>
        <v>71.769901963103962</v>
      </c>
      <c r="J639" s="13">
        <f t="shared" si="113"/>
        <v>68.932877259339378</v>
      </c>
      <c r="K639" s="13">
        <f t="shared" si="114"/>
        <v>2.8370247037645839</v>
      </c>
      <c r="L639" s="13">
        <f t="shared" si="115"/>
        <v>0</v>
      </c>
      <c r="M639" s="13">
        <f t="shared" si="120"/>
        <v>5.6015867935205787E-5</v>
      </c>
      <c r="N639" s="13">
        <f t="shared" si="116"/>
        <v>3.4729838119827587E-5</v>
      </c>
      <c r="O639" s="13">
        <f t="shared" si="117"/>
        <v>3.463326829392392</v>
      </c>
      <c r="Q639">
        <v>22.317455994525108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266.39032259999999</v>
      </c>
      <c r="G640" s="13">
        <f t="shared" si="111"/>
        <v>37.948391288763489</v>
      </c>
      <c r="H640" s="13">
        <f t="shared" si="112"/>
        <v>228.44193131123649</v>
      </c>
      <c r="I640" s="16">
        <f t="shared" si="119"/>
        <v>231.27895601500109</v>
      </c>
      <c r="J640" s="13">
        <f t="shared" si="113"/>
        <v>168.40255022601906</v>
      </c>
      <c r="K640" s="13">
        <f t="shared" si="114"/>
        <v>62.876405788982026</v>
      </c>
      <c r="L640" s="13">
        <f t="shared" si="115"/>
        <v>27.884609008753241</v>
      </c>
      <c r="M640" s="13">
        <f t="shared" si="120"/>
        <v>27.884630294783054</v>
      </c>
      <c r="N640" s="13">
        <f t="shared" si="116"/>
        <v>17.288470782765494</v>
      </c>
      <c r="O640" s="13">
        <f t="shared" si="117"/>
        <v>55.236862071528982</v>
      </c>
      <c r="Q640">
        <v>22.206414019234732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9.7290322580000002</v>
      </c>
      <c r="G641" s="13">
        <f t="shared" si="111"/>
        <v>0</v>
      </c>
      <c r="H641" s="13">
        <f t="shared" si="112"/>
        <v>9.7290322580000002</v>
      </c>
      <c r="I641" s="16">
        <f t="shared" si="119"/>
        <v>44.720829038228786</v>
      </c>
      <c r="J641" s="13">
        <f t="shared" si="113"/>
        <v>44.210202853584676</v>
      </c>
      <c r="K641" s="13">
        <f t="shared" si="114"/>
        <v>0.51062618464411003</v>
      </c>
      <c r="L641" s="13">
        <f t="shared" si="115"/>
        <v>0</v>
      </c>
      <c r="M641" s="13">
        <f t="shared" si="120"/>
        <v>10.596159512017561</v>
      </c>
      <c r="N641" s="13">
        <f t="shared" si="116"/>
        <v>6.569618897450888</v>
      </c>
      <c r="O641" s="13">
        <f t="shared" si="117"/>
        <v>6.569618897450888</v>
      </c>
      <c r="Q641">
        <v>24.735161870967751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56</v>
      </c>
      <c r="G642" s="13">
        <f t="shared" si="111"/>
        <v>2.7360567831504117</v>
      </c>
      <c r="H642" s="13">
        <f t="shared" si="112"/>
        <v>53.26394321684959</v>
      </c>
      <c r="I642" s="16">
        <f t="shared" si="119"/>
        <v>53.7745694014937</v>
      </c>
      <c r="J642" s="13">
        <f t="shared" si="113"/>
        <v>52.457818359421722</v>
      </c>
      <c r="K642" s="13">
        <f t="shared" si="114"/>
        <v>1.3167510420719779</v>
      </c>
      <c r="L642" s="13">
        <f t="shared" si="115"/>
        <v>0</v>
      </c>
      <c r="M642" s="13">
        <f t="shared" si="120"/>
        <v>4.0265406145666729</v>
      </c>
      <c r="N642" s="13">
        <f t="shared" si="116"/>
        <v>2.4964551810313371</v>
      </c>
      <c r="O642" s="13">
        <f t="shared" si="117"/>
        <v>5.2325119641817484</v>
      </c>
      <c r="Q642">
        <v>21.78644700549054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42.396774190000002</v>
      </c>
      <c r="G643" s="13">
        <f t="shared" si="111"/>
        <v>0.45932973763986246</v>
      </c>
      <c r="H643" s="13">
        <f t="shared" si="112"/>
        <v>41.93744445236014</v>
      </c>
      <c r="I643" s="16">
        <f t="shared" si="119"/>
        <v>43.254195494432118</v>
      </c>
      <c r="J643" s="13">
        <f t="shared" si="113"/>
        <v>42.21081516458262</v>
      </c>
      <c r="K643" s="13">
        <f t="shared" si="114"/>
        <v>1.0433803298494979</v>
      </c>
      <c r="L643" s="13">
        <f t="shared" si="115"/>
        <v>0</v>
      </c>
      <c r="M643" s="13">
        <f t="shared" si="120"/>
        <v>1.5300854335353358</v>
      </c>
      <c r="N643" s="13">
        <f t="shared" si="116"/>
        <v>0.94865296879190819</v>
      </c>
      <c r="O643" s="13">
        <f t="shared" si="117"/>
        <v>1.4079827064317707</v>
      </c>
      <c r="Q643">
        <v>18.82081080831075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12.79032258</v>
      </c>
      <c r="G644" s="13">
        <f t="shared" si="111"/>
        <v>0</v>
      </c>
      <c r="H644" s="13">
        <f t="shared" si="112"/>
        <v>12.79032258</v>
      </c>
      <c r="I644" s="16">
        <f t="shared" si="119"/>
        <v>13.833702909849498</v>
      </c>
      <c r="J644" s="13">
        <f t="shared" si="113"/>
        <v>13.776149644362995</v>
      </c>
      <c r="K644" s="13">
        <f t="shared" si="114"/>
        <v>5.7553265486502525E-2</v>
      </c>
      <c r="L644" s="13">
        <f t="shared" si="115"/>
        <v>0</v>
      </c>
      <c r="M644" s="13">
        <f t="shared" si="120"/>
        <v>0.58143246474342758</v>
      </c>
      <c r="N644" s="13">
        <f t="shared" si="116"/>
        <v>0.36048812814092512</v>
      </c>
      <c r="O644" s="13">
        <f t="shared" si="117"/>
        <v>0.36048812814092512</v>
      </c>
      <c r="Q644">
        <v>15.325776388703179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86.69032258</v>
      </c>
      <c r="G645" s="13">
        <f t="shared" si="111"/>
        <v>7.8725948682539997</v>
      </c>
      <c r="H645" s="13">
        <f t="shared" si="112"/>
        <v>78.817727711746002</v>
      </c>
      <c r="I645" s="16">
        <f t="shared" si="119"/>
        <v>78.875280977232507</v>
      </c>
      <c r="J645" s="13">
        <f t="shared" si="113"/>
        <v>64.916108671080494</v>
      </c>
      <c r="K645" s="13">
        <f t="shared" si="114"/>
        <v>13.959172306152013</v>
      </c>
      <c r="L645" s="13">
        <f t="shared" si="115"/>
        <v>0</v>
      </c>
      <c r="M645" s="13">
        <f t="shared" si="120"/>
        <v>0.22094433660250246</v>
      </c>
      <c r="N645" s="13">
        <f t="shared" si="116"/>
        <v>0.13698548869355151</v>
      </c>
      <c r="O645" s="13">
        <f t="shared" si="117"/>
        <v>8.0095803569475503</v>
      </c>
      <c r="Q645">
        <v>11.251109851612901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40.222580649999998</v>
      </c>
      <c r="G646" s="13">
        <f t="shared" ref="G646:G709" si="122">IF((F646-$J$2)&gt;0,$I$2*(F646-$J$2),0)</f>
        <v>9.5442134520501085E-2</v>
      </c>
      <c r="H646" s="13">
        <f t="shared" ref="H646:H709" si="123">F646-G646</f>
        <v>40.127138515479494</v>
      </c>
      <c r="I646" s="16">
        <f t="shared" si="119"/>
        <v>54.086310821631507</v>
      </c>
      <c r="J646" s="13">
        <f t="shared" ref="J646:J709" si="124">I646/SQRT(1+(I646/($K$2*(300+(25*Q646)+0.05*(Q646)^3)))^2)</f>
        <v>49.116487156932152</v>
      </c>
      <c r="K646" s="13">
        <f t="shared" ref="K646:K709" si="125">I646-J646</f>
        <v>4.969823664699355</v>
      </c>
      <c r="L646" s="13">
        <f t="shared" ref="L646:L709" si="126">IF(K646&gt;$N$2,(K646-$N$2)/$L$2,0)</f>
        <v>0</v>
      </c>
      <c r="M646" s="13">
        <f t="shared" si="120"/>
        <v>8.3958847908950945E-2</v>
      </c>
      <c r="N646" s="13">
        <f t="shared" ref="N646:N709" si="127">$M$2*M646</f>
        <v>5.2054485703549584E-2</v>
      </c>
      <c r="O646" s="13">
        <f t="shared" ref="O646:O709" si="128">N646+G646</f>
        <v>0.14749662022405066</v>
      </c>
      <c r="Q646">
        <v>11.6364113428082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20.909677420000001</v>
      </c>
      <c r="G647" s="13">
        <f t="shared" si="122"/>
        <v>0</v>
      </c>
      <c r="H647" s="13">
        <f t="shared" si="123"/>
        <v>20.909677420000001</v>
      </c>
      <c r="I647" s="16">
        <f t="shared" ref="I647:I710" si="130">H647+K646-L646</f>
        <v>25.879501084699356</v>
      </c>
      <c r="J647" s="13">
        <f t="shared" si="124"/>
        <v>25.362705592160136</v>
      </c>
      <c r="K647" s="13">
        <f t="shared" si="125"/>
        <v>0.51679549253922019</v>
      </c>
      <c r="L647" s="13">
        <f t="shared" si="126"/>
        <v>0</v>
      </c>
      <c r="M647" s="13">
        <f t="shared" ref="M647:M710" si="131">L647+M646-N646</f>
        <v>3.1904362205401361E-2</v>
      </c>
      <c r="N647" s="13">
        <f t="shared" si="127"/>
        <v>1.9780704567348845E-2</v>
      </c>
      <c r="O647" s="13">
        <f t="shared" si="128"/>
        <v>1.9780704567348845E-2</v>
      </c>
      <c r="Q647">
        <v>12.867393040598969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135.45161289999999</v>
      </c>
      <c r="G648" s="13">
        <f t="shared" si="122"/>
        <v>16.03361123276407</v>
      </c>
      <c r="H648" s="13">
        <f t="shared" si="123"/>
        <v>119.41800166723591</v>
      </c>
      <c r="I648" s="16">
        <f t="shared" si="130"/>
        <v>119.93479715977513</v>
      </c>
      <c r="J648" s="13">
        <f t="shared" si="124"/>
        <v>85.028799338475181</v>
      </c>
      <c r="K648" s="13">
        <f t="shared" si="125"/>
        <v>34.905997821299948</v>
      </c>
      <c r="L648" s="13">
        <f t="shared" si="126"/>
        <v>10.85012090032143</v>
      </c>
      <c r="M648" s="13">
        <f t="shared" si="131"/>
        <v>10.862244557959482</v>
      </c>
      <c r="N648" s="13">
        <f t="shared" si="127"/>
        <v>6.734591625934879</v>
      </c>
      <c r="O648" s="13">
        <f t="shared" si="128"/>
        <v>22.768202858698949</v>
      </c>
      <c r="Q648">
        <v>12.041453399294429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53.096774189999998</v>
      </c>
      <c r="G649" s="13">
        <f t="shared" si="122"/>
        <v>2.2501534530746703</v>
      </c>
      <c r="H649" s="13">
        <f t="shared" si="123"/>
        <v>50.846620736925331</v>
      </c>
      <c r="I649" s="16">
        <f t="shared" si="130"/>
        <v>74.902497657903851</v>
      </c>
      <c r="J649" s="13">
        <f t="shared" si="124"/>
        <v>67.005566981337282</v>
      </c>
      <c r="K649" s="13">
        <f t="shared" si="125"/>
        <v>7.8969306765665692</v>
      </c>
      <c r="L649" s="13">
        <f t="shared" si="126"/>
        <v>0</v>
      </c>
      <c r="M649" s="13">
        <f t="shared" si="131"/>
        <v>4.1276529320246027</v>
      </c>
      <c r="N649" s="13">
        <f t="shared" si="127"/>
        <v>2.5591448178552536</v>
      </c>
      <c r="O649" s="13">
        <f t="shared" si="128"/>
        <v>4.8092982709299239</v>
      </c>
      <c r="Q649">
        <v>15.20612473099262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2.3935483870000001</v>
      </c>
      <c r="G650" s="13">
        <f t="shared" si="122"/>
        <v>0</v>
      </c>
      <c r="H650" s="13">
        <f t="shared" si="123"/>
        <v>2.3935483870000001</v>
      </c>
      <c r="I650" s="16">
        <f t="shared" si="130"/>
        <v>10.290479063566568</v>
      </c>
      <c r="J650" s="13">
        <f t="shared" si="124"/>
        <v>10.280663064004424</v>
      </c>
      <c r="K650" s="13">
        <f t="shared" si="125"/>
        <v>9.8159995621447393E-3</v>
      </c>
      <c r="L650" s="13">
        <f t="shared" si="126"/>
        <v>0</v>
      </c>
      <c r="M650" s="13">
        <f t="shared" si="131"/>
        <v>1.5685081141693491</v>
      </c>
      <c r="N650" s="13">
        <f t="shared" si="127"/>
        <v>0.97247503078499642</v>
      </c>
      <c r="O650" s="13">
        <f t="shared" si="128"/>
        <v>0.97247503078499642</v>
      </c>
      <c r="Q650">
        <v>21.602446498079409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63.025806449999997</v>
      </c>
      <c r="G651" s="13">
        <f t="shared" si="122"/>
        <v>3.9119428402265646</v>
      </c>
      <c r="H651" s="13">
        <f t="shared" si="123"/>
        <v>59.113863609773432</v>
      </c>
      <c r="I651" s="16">
        <f t="shared" si="130"/>
        <v>59.123679609335575</v>
      </c>
      <c r="J651" s="13">
        <f t="shared" si="124"/>
        <v>57.640259266998427</v>
      </c>
      <c r="K651" s="13">
        <f t="shared" si="125"/>
        <v>1.4834203423371477</v>
      </c>
      <c r="L651" s="13">
        <f t="shared" si="126"/>
        <v>0</v>
      </c>
      <c r="M651" s="13">
        <f t="shared" si="131"/>
        <v>0.59603308338435268</v>
      </c>
      <c r="N651" s="13">
        <f t="shared" si="127"/>
        <v>0.36954051169829866</v>
      </c>
      <c r="O651" s="13">
        <f t="shared" si="128"/>
        <v>4.2814833519248632</v>
      </c>
      <c r="Q651">
        <v>22.95202516524802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127.44838710000001</v>
      </c>
      <c r="G652" s="13">
        <f t="shared" si="122"/>
        <v>14.694137722238864</v>
      </c>
      <c r="H652" s="13">
        <f t="shared" si="123"/>
        <v>112.75424937776114</v>
      </c>
      <c r="I652" s="16">
        <f t="shared" si="130"/>
        <v>114.2376697200983</v>
      </c>
      <c r="J652" s="13">
        <f t="shared" si="124"/>
        <v>107.83596055349184</v>
      </c>
      <c r="K652" s="13">
        <f t="shared" si="125"/>
        <v>6.4017091666064516</v>
      </c>
      <c r="L652" s="13">
        <f t="shared" si="126"/>
        <v>0</v>
      </c>
      <c r="M652" s="13">
        <f t="shared" si="131"/>
        <v>0.22649257168605402</v>
      </c>
      <c r="N652" s="13">
        <f t="shared" si="127"/>
        <v>0.14042539444535349</v>
      </c>
      <c r="O652" s="13">
        <f t="shared" si="128"/>
        <v>14.834563116684217</v>
      </c>
      <c r="Q652">
        <v>26.286384870967751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131.216129</v>
      </c>
      <c r="G653" s="13">
        <f t="shared" si="122"/>
        <v>15.324732259449835</v>
      </c>
      <c r="H653" s="13">
        <f t="shared" si="123"/>
        <v>115.89139674055016</v>
      </c>
      <c r="I653" s="16">
        <f t="shared" si="130"/>
        <v>122.29310590715662</v>
      </c>
      <c r="J653" s="13">
        <f t="shared" si="124"/>
        <v>110.74253573378289</v>
      </c>
      <c r="K653" s="13">
        <f t="shared" si="125"/>
        <v>11.550570173373728</v>
      </c>
      <c r="L653" s="13">
        <f t="shared" si="126"/>
        <v>0</v>
      </c>
      <c r="M653" s="13">
        <f t="shared" si="131"/>
        <v>8.6067177240700538E-2</v>
      </c>
      <c r="N653" s="13">
        <f t="shared" si="127"/>
        <v>5.3361649889234336E-2</v>
      </c>
      <c r="O653" s="13">
        <f t="shared" si="128"/>
        <v>15.37809390933907</v>
      </c>
      <c r="Q653">
        <v>23.066677198660511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54.106451610000001</v>
      </c>
      <c r="G654" s="13">
        <f t="shared" si="122"/>
        <v>2.4191398333246736</v>
      </c>
      <c r="H654" s="13">
        <f t="shared" si="123"/>
        <v>51.68731177667533</v>
      </c>
      <c r="I654" s="16">
        <f t="shared" si="130"/>
        <v>63.237881950049058</v>
      </c>
      <c r="J654" s="13">
        <f t="shared" si="124"/>
        <v>61.499951719562141</v>
      </c>
      <c r="K654" s="13">
        <f t="shared" si="125"/>
        <v>1.7379302304869171</v>
      </c>
      <c r="L654" s="13">
        <f t="shared" si="126"/>
        <v>0</v>
      </c>
      <c r="M654" s="13">
        <f t="shared" si="131"/>
        <v>3.2705527351466201E-2</v>
      </c>
      <c r="N654" s="13">
        <f t="shared" si="127"/>
        <v>2.0277426957909045E-2</v>
      </c>
      <c r="O654" s="13">
        <f t="shared" si="128"/>
        <v>2.4394172602825828</v>
      </c>
      <c r="Q654">
        <v>23.234806741045428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40.487096770000001</v>
      </c>
      <c r="G655" s="13">
        <f t="shared" si="122"/>
        <v>0.13971332525048291</v>
      </c>
      <c r="H655" s="13">
        <f t="shared" si="123"/>
        <v>40.347383444749518</v>
      </c>
      <c r="I655" s="16">
        <f t="shared" si="130"/>
        <v>42.085313675236435</v>
      </c>
      <c r="J655" s="13">
        <f t="shared" si="124"/>
        <v>41.237239560477434</v>
      </c>
      <c r="K655" s="13">
        <f t="shared" si="125"/>
        <v>0.84807411475900096</v>
      </c>
      <c r="L655" s="13">
        <f t="shared" si="126"/>
        <v>0</v>
      </c>
      <c r="M655" s="13">
        <f t="shared" si="131"/>
        <v>1.2428100393557157E-2</v>
      </c>
      <c r="N655" s="13">
        <f t="shared" si="127"/>
        <v>7.7054222440054373E-3</v>
      </c>
      <c r="O655" s="13">
        <f t="shared" si="128"/>
        <v>0.14741874749448836</v>
      </c>
      <c r="Q655">
        <v>19.74702101150212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24.206451609999998</v>
      </c>
      <c r="G656" s="13">
        <f t="shared" si="122"/>
        <v>0</v>
      </c>
      <c r="H656" s="13">
        <f t="shared" si="123"/>
        <v>24.206451609999998</v>
      </c>
      <c r="I656" s="16">
        <f t="shared" si="130"/>
        <v>25.054525724758999</v>
      </c>
      <c r="J656" s="13">
        <f t="shared" si="124"/>
        <v>24.698119826399434</v>
      </c>
      <c r="K656" s="13">
        <f t="shared" si="125"/>
        <v>0.35640589835956504</v>
      </c>
      <c r="L656" s="13">
        <f t="shared" si="126"/>
        <v>0</v>
      </c>
      <c r="M656" s="13">
        <f t="shared" si="131"/>
        <v>4.7226781495517192E-3</v>
      </c>
      <c r="N656" s="13">
        <f t="shared" si="127"/>
        <v>2.9280604527220657E-3</v>
      </c>
      <c r="O656" s="13">
        <f t="shared" si="128"/>
        <v>2.9280604527220657E-3</v>
      </c>
      <c r="Q656">
        <v>14.918383750409401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72.906451610000005</v>
      </c>
      <c r="G657" s="13">
        <f t="shared" si="122"/>
        <v>5.5656338380138699</v>
      </c>
      <c r="H657" s="13">
        <f t="shared" si="123"/>
        <v>67.340817771986138</v>
      </c>
      <c r="I657" s="16">
        <f t="shared" si="130"/>
        <v>67.697223670345707</v>
      </c>
      <c r="J657" s="13">
        <f t="shared" si="124"/>
        <v>60.439918316449308</v>
      </c>
      <c r="K657" s="13">
        <f t="shared" si="125"/>
        <v>7.257305353896399</v>
      </c>
      <c r="L657" s="13">
        <f t="shared" si="126"/>
        <v>0</v>
      </c>
      <c r="M657" s="13">
        <f t="shared" si="131"/>
        <v>1.7946176968296535E-3</v>
      </c>
      <c r="N657" s="13">
        <f t="shared" si="127"/>
        <v>1.1126629720343852E-3</v>
      </c>
      <c r="O657" s="13">
        <f t="shared" si="128"/>
        <v>5.5667465009859045</v>
      </c>
      <c r="Q657">
        <v>13.604896187077969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71.003225810000004</v>
      </c>
      <c r="G658" s="13">
        <f t="shared" si="122"/>
        <v>5.2470972119888808</v>
      </c>
      <c r="H658" s="13">
        <f t="shared" si="123"/>
        <v>65.756128598011117</v>
      </c>
      <c r="I658" s="16">
        <f t="shared" si="130"/>
        <v>73.013433951907516</v>
      </c>
      <c r="J658" s="13">
        <f t="shared" si="124"/>
        <v>62.814809274802819</v>
      </c>
      <c r="K658" s="13">
        <f t="shared" si="125"/>
        <v>10.198624677104696</v>
      </c>
      <c r="L658" s="13">
        <f t="shared" si="126"/>
        <v>0</v>
      </c>
      <c r="M658" s="13">
        <f t="shared" si="131"/>
        <v>6.8195472479526831E-4</v>
      </c>
      <c r="N658" s="13">
        <f t="shared" si="127"/>
        <v>4.2281192937306634E-4</v>
      </c>
      <c r="O658" s="13">
        <f t="shared" si="128"/>
        <v>5.2475200239182538</v>
      </c>
      <c r="Q658">
        <v>12.3622419516129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75.206451610000002</v>
      </c>
      <c r="G659" s="13">
        <f t="shared" si="122"/>
        <v>5.950577253481165</v>
      </c>
      <c r="H659" s="13">
        <f t="shared" si="123"/>
        <v>69.255874356518831</v>
      </c>
      <c r="I659" s="16">
        <f t="shared" si="130"/>
        <v>79.454499033623534</v>
      </c>
      <c r="J659" s="13">
        <f t="shared" si="124"/>
        <v>64.401387290119089</v>
      </c>
      <c r="K659" s="13">
        <f t="shared" si="125"/>
        <v>15.053111743504445</v>
      </c>
      <c r="L659" s="13">
        <f t="shared" si="126"/>
        <v>0</v>
      </c>
      <c r="M659" s="13">
        <f t="shared" si="131"/>
        <v>2.5914279542220197E-4</v>
      </c>
      <c r="N659" s="13">
        <f t="shared" si="127"/>
        <v>1.6066853316176521E-4</v>
      </c>
      <c r="O659" s="13">
        <f t="shared" si="128"/>
        <v>5.9507379220143264</v>
      </c>
      <c r="Q659">
        <v>10.6771402472777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7.3645161290000001</v>
      </c>
      <c r="G660" s="13">
        <f t="shared" si="122"/>
        <v>0</v>
      </c>
      <c r="H660" s="13">
        <f t="shared" si="123"/>
        <v>7.3645161290000001</v>
      </c>
      <c r="I660" s="16">
        <f t="shared" si="130"/>
        <v>22.417627872504447</v>
      </c>
      <c r="J660" s="13">
        <f t="shared" si="124"/>
        <v>22.269990311913464</v>
      </c>
      <c r="K660" s="13">
        <f t="shared" si="125"/>
        <v>0.14763756059098299</v>
      </c>
      <c r="L660" s="13">
        <f t="shared" si="126"/>
        <v>0</v>
      </c>
      <c r="M660" s="13">
        <f t="shared" si="131"/>
        <v>9.8474262260436762E-5</v>
      </c>
      <c r="N660" s="13">
        <f t="shared" si="127"/>
        <v>6.1054042601470788E-5</v>
      </c>
      <c r="O660" s="13">
        <f t="shared" si="128"/>
        <v>6.1054042601470788E-5</v>
      </c>
      <c r="Q660">
        <v>18.895014654318341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19.600000000000001</v>
      </c>
      <c r="G661" s="13">
        <f t="shared" si="122"/>
        <v>0</v>
      </c>
      <c r="H661" s="13">
        <f t="shared" si="123"/>
        <v>19.600000000000001</v>
      </c>
      <c r="I661" s="16">
        <f t="shared" si="130"/>
        <v>19.747637560590984</v>
      </c>
      <c r="J661" s="13">
        <f t="shared" si="124"/>
        <v>19.611666516039701</v>
      </c>
      <c r="K661" s="13">
        <f t="shared" si="125"/>
        <v>0.13597104455128317</v>
      </c>
      <c r="L661" s="13">
        <f t="shared" si="126"/>
        <v>0</v>
      </c>
      <c r="M661" s="13">
        <f t="shared" si="131"/>
        <v>3.7420219658965975E-5</v>
      </c>
      <c r="N661" s="13">
        <f t="shared" si="127"/>
        <v>2.3200536188558903E-5</v>
      </c>
      <c r="O661" s="13">
        <f t="shared" si="128"/>
        <v>2.3200536188558903E-5</v>
      </c>
      <c r="Q661">
        <v>16.78071081930743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12.70645161</v>
      </c>
      <c r="G662" s="13">
        <f t="shared" si="122"/>
        <v>0</v>
      </c>
      <c r="H662" s="13">
        <f t="shared" si="123"/>
        <v>12.70645161</v>
      </c>
      <c r="I662" s="16">
        <f t="shared" si="130"/>
        <v>12.842422654551283</v>
      </c>
      <c r="J662" s="13">
        <f t="shared" si="124"/>
        <v>12.826173169799286</v>
      </c>
      <c r="K662" s="13">
        <f t="shared" si="125"/>
        <v>1.6249484751996945E-2</v>
      </c>
      <c r="L662" s="13">
        <f t="shared" si="126"/>
        <v>0</v>
      </c>
      <c r="M662" s="13">
        <f t="shared" si="131"/>
        <v>1.4219683470407071E-5</v>
      </c>
      <c r="N662" s="13">
        <f t="shared" si="127"/>
        <v>8.8162037516523841E-6</v>
      </c>
      <c r="O662" s="13">
        <f t="shared" si="128"/>
        <v>8.8162037516523841E-6</v>
      </c>
      <c r="Q662">
        <v>22.736864738897069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7.8935483870000001</v>
      </c>
      <c r="G663" s="13">
        <f t="shared" si="122"/>
        <v>0</v>
      </c>
      <c r="H663" s="13">
        <f t="shared" si="123"/>
        <v>7.8935483870000001</v>
      </c>
      <c r="I663" s="16">
        <f t="shared" si="130"/>
        <v>7.909797871751997</v>
      </c>
      <c r="J663" s="13">
        <f t="shared" si="124"/>
        <v>7.9071583984583658</v>
      </c>
      <c r="K663" s="13">
        <f t="shared" si="125"/>
        <v>2.6394732936312337E-3</v>
      </c>
      <c r="L663" s="13">
        <f t="shared" si="126"/>
        <v>0</v>
      </c>
      <c r="M663" s="13">
        <f t="shared" si="131"/>
        <v>5.4034797187546872E-6</v>
      </c>
      <c r="N663" s="13">
        <f t="shared" si="127"/>
        <v>3.3501574256279061E-6</v>
      </c>
      <c r="O663" s="13">
        <f t="shared" si="128"/>
        <v>3.3501574256279061E-6</v>
      </c>
      <c r="Q663">
        <v>25.34446596021974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34.090322579999999</v>
      </c>
      <c r="G664" s="13">
        <f t="shared" si="122"/>
        <v>0</v>
      </c>
      <c r="H664" s="13">
        <f t="shared" si="123"/>
        <v>34.090322579999999</v>
      </c>
      <c r="I664" s="16">
        <f t="shared" si="130"/>
        <v>34.092962053293633</v>
      </c>
      <c r="J664" s="13">
        <f t="shared" si="124"/>
        <v>33.868482659417097</v>
      </c>
      <c r="K664" s="13">
        <f t="shared" si="125"/>
        <v>0.22447939387653548</v>
      </c>
      <c r="L664" s="13">
        <f t="shared" si="126"/>
        <v>0</v>
      </c>
      <c r="M664" s="13">
        <f t="shared" si="131"/>
        <v>2.0533222931267811E-6</v>
      </c>
      <c r="N664" s="13">
        <f t="shared" si="127"/>
        <v>1.2730598217386042E-6</v>
      </c>
      <c r="O664" s="13">
        <f t="shared" si="128"/>
        <v>1.2730598217386042E-6</v>
      </c>
      <c r="Q664">
        <v>24.843758790155839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30.703225809999999</v>
      </c>
      <c r="G665" s="13">
        <f t="shared" si="122"/>
        <v>0</v>
      </c>
      <c r="H665" s="13">
        <f t="shared" si="123"/>
        <v>30.703225809999999</v>
      </c>
      <c r="I665" s="16">
        <f t="shared" si="130"/>
        <v>30.927705203876535</v>
      </c>
      <c r="J665" s="13">
        <f t="shared" si="124"/>
        <v>30.76485174035184</v>
      </c>
      <c r="K665" s="13">
        <f t="shared" si="125"/>
        <v>0.16285346352469432</v>
      </c>
      <c r="L665" s="13">
        <f t="shared" si="126"/>
        <v>0</v>
      </c>
      <c r="M665" s="13">
        <f t="shared" si="131"/>
        <v>7.8026247138817687E-7</v>
      </c>
      <c r="N665" s="13">
        <f t="shared" si="127"/>
        <v>4.8376273226066967E-7</v>
      </c>
      <c r="O665" s="13">
        <f t="shared" si="128"/>
        <v>4.8376273226066967E-7</v>
      </c>
      <c r="Q665">
        <v>25.06359687096775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4.519354839</v>
      </c>
      <c r="G666" s="13">
        <f t="shared" si="122"/>
        <v>0</v>
      </c>
      <c r="H666" s="13">
        <f t="shared" si="123"/>
        <v>4.519354839</v>
      </c>
      <c r="I666" s="16">
        <f t="shared" si="130"/>
        <v>4.6822083025246943</v>
      </c>
      <c r="J666" s="13">
        <f t="shared" si="124"/>
        <v>4.6816355349598355</v>
      </c>
      <c r="K666" s="13">
        <f t="shared" si="125"/>
        <v>5.7276756485880043E-4</v>
      </c>
      <c r="L666" s="13">
        <f t="shared" si="126"/>
        <v>0</v>
      </c>
      <c r="M666" s="13">
        <f t="shared" si="131"/>
        <v>2.964997391275072E-7</v>
      </c>
      <c r="N666" s="13">
        <f t="shared" si="127"/>
        <v>1.8382983825905446E-7</v>
      </c>
      <c r="O666" s="13">
        <f t="shared" si="128"/>
        <v>1.8382983825905446E-7</v>
      </c>
      <c r="Q666">
        <v>25.022044582301639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23.790322580000002</v>
      </c>
      <c r="G667" s="13">
        <f t="shared" si="122"/>
        <v>0</v>
      </c>
      <c r="H667" s="13">
        <f t="shared" si="123"/>
        <v>23.790322580000002</v>
      </c>
      <c r="I667" s="16">
        <f t="shared" si="130"/>
        <v>23.790895347564859</v>
      </c>
      <c r="J667" s="13">
        <f t="shared" si="124"/>
        <v>23.660975033686796</v>
      </c>
      <c r="K667" s="13">
        <f t="shared" si="125"/>
        <v>0.12992031387806335</v>
      </c>
      <c r="L667" s="13">
        <f t="shared" si="126"/>
        <v>0</v>
      </c>
      <c r="M667" s="13">
        <f t="shared" si="131"/>
        <v>1.1266990086845274E-7</v>
      </c>
      <c r="N667" s="13">
        <f t="shared" si="127"/>
        <v>6.9855338538440694E-8</v>
      </c>
      <c r="O667" s="13">
        <f t="shared" si="128"/>
        <v>6.9855338538440694E-8</v>
      </c>
      <c r="Q667">
        <v>21.06906246393179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7.874193548</v>
      </c>
      <c r="G668" s="13">
        <f t="shared" si="122"/>
        <v>0</v>
      </c>
      <c r="H668" s="13">
        <f t="shared" si="123"/>
        <v>7.874193548</v>
      </c>
      <c r="I668" s="16">
        <f t="shared" si="130"/>
        <v>8.0041138618780643</v>
      </c>
      <c r="J668" s="13">
        <f t="shared" si="124"/>
        <v>7.9964994197661907</v>
      </c>
      <c r="K668" s="13">
        <f t="shared" si="125"/>
        <v>7.614442111873565E-3</v>
      </c>
      <c r="L668" s="13">
        <f t="shared" si="126"/>
        <v>0</v>
      </c>
      <c r="M668" s="13">
        <f t="shared" si="131"/>
        <v>4.2814562330012046E-8</v>
      </c>
      <c r="N668" s="13">
        <f t="shared" si="127"/>
        <v>2.6545028644607468E-8</v>
      </c>
      <c r="O668" s="13">
        <f t="shared" si="128"/>
        <v>2.6545028644607468E-8</v>
      </c>
      <c r="Q668">
        <v>18.07173977924533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32.387096769999999</v>
      </c>
      <c r="G669" s="13">
        <f t="shared" si="122"/>
        <v>0</v>
      </c>
      <c r="H669" s="13">
        <f t="shared" si="123"/>
        <v>32.387096769999999</v>
      </c>
      <c r="I669" s="16">
        <f t="shared" si="130"/>
        <v>32.394711212111872</v>
      </c>
      <c r="J669" s="13">
        <f t="shared" si="124"/>
        <v>31.436779208171124</v>
      </c>
      <c r="K669" s="13">
        <f t="shared" si="125"/>
        <v>0.95793200394074773</v>
      </c>
      <c r="L669" s="13">
        <f t="shared" si="126"/>
        <v>0</v>
      </c>
      <c r="M669" s="13">
        <f t="shared" si="131"/>
        <v>1.6269533685404578E-8</v>
      </c>
      <c r="N669" s="13">
        <f t="shared" si="127"/>
        <v>1.0087110884950839E-8</v>
      </c>
      <c r="O669" s="13">
        <f t="shared" si="128"/>
        <v>1.0087110884950839E-8</v>
      </c>
      <c r="Q669">
        <v>13.17144415509255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163.64193549999999</v>
      </c>
      <c r="G670" s="13">
        <f t="shared" si="122"/>
        <v>20.751732565272277</v>
      </c>
      <c r="H670" s="13">
        <f t="shared" si="123"/>
        <v>142.89020293472771</v>
      </c>
      <c r="I670" s="16">
        <f t="shared" si="130"/>
        <v>143.84813493866847</v>
      </c>
      <c r="J670" s="13">
        <f t="shared" si="124"/>
        <v>91.788429471213362</v>
      </c>
      <c r="K670" s="13">
        <f t="shared" si="125"/>
        <v>52.059705467455103</v>
      </c>
      <c r="L670" s="13">
        <f t="shared" si="126"/>
        <v>21.297041419019926</v>
      </c>
      <c r="M670" s="13">
        <f t="shared" si="131"/>
        <v>21.297041425202352</v>
      </c>
      <c r="N670" s="13">
        <f t="shared" si="127"/>
        <v>13.204165683625458</v>
      </c>
      <c r="O670" s="13">
        <f t="shared" si="128"/>
        <v>33.955898248897739</v>
      </c>
      <c r="Q670">
        <v>11.87510151252078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123.5612903</v>
      </c>
      <c r="G671" s="13">
        <f t="shared" si="122"/>
        <v>14.043567149002344</v>
      </c>
      <c r="H671" s="13">
        <f t="shared" si="123"/>
        <v>109.51772315099765</v>
      </c>
      <c r="I671" s="16">
        <f t="shared" si="130"/>
        <v>140.28038719943282</v>
      </c>
      <c r="J671" s="13">
        <f t="shared" si="124"/>
        <v>92.249255316899806</v>
      </c>
      <c r="K671" s="13">
        <f t="shared" si="125"/>
        <v>48.031131882533018</v>
      </c>
      <c r="L671" s="13">
        <f t="shared" si="126"/>
        <v>18.843566700110248</v>
      </c>
      <c r="M671" s="13">
        <f t="shared" si="131"/>
        <v>26.936442441687138</v>
      </c>
      <c r="N671" s="13">
        <f t="shared" si="127"/>
        <v>16.700594313846025</v>
      </c>
      <c r="O671" s="13">
        <f t="shared" si="128"/>
        <v>30.744161462848368</v>
      </c>
      <c r="Q671">
        <v>12.2695944516129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123.9870968</v>
      </c>
      <c r="G672" s="13">
        <f t="shared" si="122"/>
        <v>14.114832978758074</v>
      </c>
      <c r="H672" s="13">
        <f t="shared" si="123"/>
        <v>109.87226382124193</v>
      </c>
      <c r="I672" s="16">
        <f t="shared" si="130"/>
        <v>139.0598290036647</v>
      </c>
      <c r="J672" s="13">
        <f t="shared" si="124"/>
        <v>86.358560599638182</v>
      </c>
      <c r="K672" s="13">
        <f t="shared" si="125"/>
        <v>52.701268404026521</v>
      </c>
      <c r="L672" s="13">
        <f t="shared" si="126"/>
        <v>21.687764937477855</v>
      </c>
      <c r="M672" s="13">
        <f t="shared" si="131"/>
        <v>31.923613065318968</v>
      </c>
      <c r="N672" s="13">
        <f t="shared" si="127"/>
        <v>19.79264010049776</v>
      </c>
      <c r="O672" s="13">
        <f t="shared" si="128"/>
        <v>33.907473079255837</v>
      </c>
      <c r="Q672">
        <v>10.706840906314451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53.074193549999997</v>
      </c>
      <c r="G673" s="13">
        <f t="shared" si="122"/>
        <v>2.246374205820306</v>
      </c>
      <c r="H673" s="13">
        <f t="shared" si="123"/>
        <v>50.827819344179687</v>
      </c>
      <c r="I673" s="16">
        <f t="shared" si="130"/>
        <v>81.841322810728357</v>
      </c>
      <c r="J673" s="13">
        <f t="shared" si="124"/>
        <v>71.84146389149808</v>
      </c>
      <c r="K673" s="13">
        <f t="shared" si="125"/>
        <v>9.9998589192302774</v>
      </c>
      <c r="L673" s="13">
        <f t="shared" si="126"/>
        <v>0</v>
      </c>
      <c r="M673" s="13">
        <f t="shared" si="131"/>
        <v>12.130972964821208</v>
      </c>
      <c r="N673" s="13">
        <f t="shared" si="127"/>
        <v>7.5212032381891483</v>
      </c>
      <c r="O673" s="13">
        <f t="shared" si="128"/>
        <v>9.7675774440094543</v>
      </c>
      <c r="Q673">
        <v>15.21153301708547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5.0322580649999997</v>
      </c>
      <c r="G674" s="13">
        <f t="shared" si="122"/>
        <v>0</v>
      </c>
      <c r="H674" s="13">
        <f t="shared" si="123"/>
        <v>5.0322580649999997</v>
      </c>
      <c r="I674" s="16">
        <f t="shared" si="130"/>
        <v>15.032116984230278</v>
      </c>
      <c r="J674" s="13">
        <f t="shared" si="124"/>
        <v>14.995842191176314</v>
      </c>
      <c r="K674" s="13">
        <f t="shared" si="125"/>
        <v>3.6274793053964416E-2</v>
      </c>
      <c r="L674" s="13">
        <f t="shared" si="126"/>
        <v>0</v>
      </c>
      <c r="M674" s="13">
        <f t="shared" si="131"/>
        <v>4.6097697266320594</v>
      </c>
      <c r="N674" s="13">
        <f t="shared" si="127"/>
        <v>2.8580572305118768</v>
      </c>
      <c r="O674" s="13">
        <f t="shared" si="128"/>
        <v>2.8580572305118768</v>
      </c>
      <c r="Q674">
        <v>20.384306583096979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10.438709680000001</v>
      </c>
      <c r="G675" s="13">
        <f t="shared" si="122"/>
        <v>0</v>
      </c>
      <c r="H675" s="13">
        <f t="shared" si="123"/>
        <v>10.438709680000001</v>
      </c>
      <c r="I675" s="16">
        <f t="shared" si="130"/>
        <v>10.474984473053965</v>
      </c>
      <c r="J675" s="13">
        <f t="shared" si="124"/>
        <v>10.46677221803405</v>
      </c>
      <c r="K675" s="13">
        <f t="shared" si="125"/>
        <v>8.2122550199148492E-3</v>
      </c>
      <c r="L675" s="13">
        <f t="shared" si="126"/>
        <v>0</v>
      </c>
      <c r="M675" s="13">
        <f t="shared" si="131"/>
        <v>1.7517124961201826</v>
      </c>
      <c r="N675" s="13">
        <f t="shared" si="127"/>
        <v>1.0860617475945131</v>
      </c>
      <c r="O675" s="13">
        <f t="shared" si="128"/>
        <v>1.0860617475945131</v>
      </c>
      <c r="Q675">
        <v>23.247636941442511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18.80645161</v>
      </c>
      <c r="G676" s="13">
        <f t="shared" si="122"/>
        <v>0</v>
      </c>
      <c r="H676" s="13">
        <f t="shared" si="123"/>
        <v>18.80645161</v>
      </c>
      <c r="I676" s="16">
        <f t="shared" si="130"/>
        <v>18.814663865019916</v>
      </c>
      <c r="J676" s="13">
        <f t="shared" si="124"/>
        <v>18.782932243150608</v>
      </c>
      <c r="K676" s="13">
        <f t="shared" si="125"/>
        <v>3.1731621869308668E-2</v>
      </c>
      <c r="L676" s="13">
        <f t="shared" si="126"/>
        <v>0</v>
      </c>
      <c r="M676" s="13">
        <f t="shared" si="131"/>
        <v>0.66565074852566952</v>
      </c>
      <c r="N676" s="13">
        <f t="shared" si="127"/>
        <v>0.41270346408591513</v>
      </c>
      <c r="O676" s="13">
        <f t="shared" si="128"/>
        <v>0.41270346408591513</v>
      </c>
      <c r="Q676">
        <v>26.144808605752491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3.8709676999999998E-2</v>
      </c>
      <c r="G677" s="13">
        <f t="shared" si="122"/>
        <v>0</v>
      </c>
      <c r="H677" s="13">
        <f t="shared" si="123"/>
        <v>3.8709676999999998E-2</v>
      </c>
      <c r="I677" s="16">
        <f t="shared" si="130"/>
        <v>7.0441298869308666E-2</v>
      </c>
      <c r="J677" s="13">
        <f t="shared" si="124"/>
        <v>7.0441297432884603E-2</v>
      </c>
      <c r="K677" s="13">
        <f t="shared" si="125"/>
        <v>1.436424063028241E-9</v>
      </c>
      <c r="L677" s="13">
        <f t="shared" si="126"/>
        <v>0</v>
      </c>
      <c r="M677" s="13">
        <f t="shared" si="131"/>
        <v>0.25294728443975439</v>
      </c>
      <c r="N677" s="13">
        <f t="shared" si="127"/>
        <v>0.15682731635264771</v>
      </c>
      <c r="O677" s="13">
        <f t="shared" si="128"/>
        <v>0.15682731635264771</v>
      </c>
      <c r="Q677">
        <v>27.238430870967751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11.91612903</v>
      </c>
      <c r="G678" s="13">
        <f t="shared" si="122"/>
        <v>0</v>
      </c>
      <c r="H678" s="13">
        <f t="shared" si="123"/>
        <v>11.91612903</v>
      </c>
      <c r="I678" s="16">
        <f t="shared" si="130"/>
        <v>11.916129031436425</v>
      </c>
      <c r="J678" s="13">
        <f t="shared" si="124"/>
        <v>11.902268225218688</v>
      </c>
      <c r="K678" s="13">
        <f t="shared" si="125"/>
        <v>1.386080621773722E-2</v>
      </c>
      <c r="L678" s="13">
        <f t="shared" si="126"/>
        <v>0</v>
      </c>
      <c r="M678" s="13">
        <f t="shared" si="131"/>
        <v>9.6119968087106683E-2</v>
      </c>
      <c r="N678" s="13">
        <f t="shared" si="127"/>
        <v>5.9594380214006142E-2</v>
      </c>
      <c r="O678" s="13">
        <f t="shared" si="128"/>
        <v>5.9594380214006142E-2</v>
      </c>
      <c r="Q678">
        <v>22.272686302816911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84.019354840000005</v>
      </c>
      <c r="G679" s="13">
        <f t="shared" si="122"/>
        <v>7.425563805454626</v>
      </c>
      <c r="H679" s="13">
        <f t="shared" si="123"/>
        <v>76.593791034545376</v>
      </c>
      <c r="I679" s="16">
        <f t="shared" si="130"/>
        <v>76.607651840763111</v>
      </c>
      <c r="J679" s="13">
        <f t="shared" si="124"/>
        <v>70.077991646909325</v>
      </c>
      <c r="K679" s="13">
        <f t="shared" si="125"/>
        <v>6.5296601938537862</v>
      </c>
      <c r="L679" s="13">
        <f t="shared" si="126"/>
        <v>0</v>
      </c>
      <c r="M679" s="13">
        <f t="shared" si="131"/>
        <v>3.6525587873100542E-2</v>
      </c>
      <c r="N679" s="13">
        <f t="shared" si="127"/>
        <v>2.2645864481322334E-2</v>
      </c>
      <c r="O679" s="13">
        <f t="shared" si="128"/>
        <v>7.4482096699359488</v>
      </c>
      <c r="Q679">
        <v>17.28526556709885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144.2096774</v>
      </c>
      <c r="G680" s="13">
        <f t="shared" si="122"/>
        <v>17.499419607334886</v>
      </c>
      <c r="H680" s="13">
        <f t="shared" si="123"/>
        <v>126.71025779266512</v>
      </c>
      <c r="I680" s="16">
        <f t="shared" si="130"/>
        <v>133.23991798651889</v>
      </c>
      <c r="J680" s="13">
        <f t="shared" si="124"/>
        <v>99.452227490683455</v>
      </c>
      <c r="K680" s="13">
        <f t="shared" si="125"/>
        <v>33.787690495835434</v>
      </c>
      <c r="L680" s="13">
        <f t="shared" si="126"/>
        <v>10.169051362143504</v>
      </c>
      <c r="M680" s="13">
        <f t="shared" si="131"/>
        <v>10.182931085535282</v>
      </c>
      <c r="N680" s="13">
        <f t="shared" si="127"/>
        <v>6.3134172730318747</v>
      </c>
      <c r="O680" s="13">
        <f t="shared" si="128"/>
        <v>23.81283688036676</v>
      </c>
      <c r="Q680">
        <v>15.16002716279406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157.31935480000001</v>
      </c>
      <c r="G681" s="13">
        <f t="shared" si="122"/>
        <v>19.693543083000282</v>
      </c>
      <c r="H681" s="13">
        <f t="shared" si="123"/>
        <v>137.62581171699972</v>
      </c>
      <c r="I681" s="16">
        <f t="shared" si="130"/>
        <v>161.24445085069166</v>
      </c>
      <c r="J681" s="13">
        <f t="shared" si="124"/>
        <v>99.430631783433824</v>
      </c>
      <c r="K681" s="13">
        <f t="shared" si="125"/>
        <v>61.813819067257839</v>
      </c>
      <c r="L681" s="13">
        <f t="shared" si="126"/>
        <v>27.237474333552854</v>
      </c>
      <c r="M681" s="13">
        <f t="shared" si="131"/>
        <v>31.10698814605626</v>
      </c>
      <c r="N681" s="13">
        <f t="shared" si="127"/>
        <v>19.286332650554883</v>
      </c>
      <c r="O681" s="13">
        <f t="shared" si="128"/>
        <v>38.979875733555161</v>
      </c>
      <c r="Q681">
        <v>12.723773655221761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23.767741940000001</v>
      </c>
      <c r="G682" s="13">
        <f t="shared" si="122"/>
        <v>0</v>
      </c>
      <c r="H682" s="13">
        <f t="shared" si="123"/>
        <v>23.767741940000001</v>
      </c>
      <c r="I682" s="16">
        <f t="shared" si="130"/>
        <v>58.344086673704993</v>
      </c>
      <c r="J682" s="13">
        <f t="shared" si="124"/>
        <v>53.380345979096411</v>
      </c>
      <c r="K682" s="13">
        <f t="shared" si="125"/>
        <v>4.9637406946085818</v>
      </c>
      <c r="L682" s="13">
        <f t="shared" si="126"/>
        <v>0</v>
      </c>
      <c r="M682" s="13">
        <f t="shared" si="131"/>
        <v>11.820655495501377</v>
      </c>
      <c r="N682" s="13">
        <f t="shared" si="127"/>
        <v>7.3288064072108536</v>
      </c>
      <c r="O682" s="13">
        <f t="shared" si="128"/>
        <v>7.3288064072108536</v>
      </c>
      <c r="Q682">
        <v>13.395111331817571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53.819354840000003</v>
      </c>
      <c r="G683" s="13">
        <f t="shared" si="122"/>
        <v>2.3710893936666615</v>
      </c>
      <c r="H683" s="13">
        <f t="shared" si="123"/>
        <v>51.448265446333338</v>
      </c>
      <c r="I683" s="16">
        <f t="shared" si="130"/>
        <v>56.412006140941919</v>
      </c>
      <c r="J683" s="13">
        <f t="shared" si="124"/>
        <v>52.400356626733682</v>
      </c>
      <c r="K683" s="13">
        <f t="shared" si="125"/>
        <v>4.0116495142082371</v>
      </c>
      <c r="L683" s="13">
        <f t="shared" si="126"/>
        <v>0</v>
      </c>
      <c r="M683" s="13">
        <f t="shared" si="131"/>
        <v>4.4918490882905235</v>
      </c>
      <c r="N683" s="13">
        <f t="shared" si="127"/>
        <v>2.7849464347401245</v>
      </c>
      <c r="O683" s="13">
        <f t="shared" si="128"/>
        <v>5.156035828406786</v>
      </c>
      <c r="Q683">
        <v>14.3725268516129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163</v>
      </c>
      <c r="G684" s="13">
        <f t="shared" si="122"/>
        <v>20.644293937498496</v>
      </c>
      <c r="H684" s="13">
        <f t="shared" si="123"/>
        <v>142.3557060625015</v>
      </c>
      <c r="I684" s="16">
        <f t="shared" si="130"/>
        <v>146.36735557670974</v>
      </c>
      <c r="J684" s="13">
        <f t="shared" si="124"/>
        <v>95.315860268685512</v>
      </c>
      <c r="K684" s="13">
        <f t="shared" si="125"/>
        <v>51.051495308024229</v>
      </c>
      <c r="L684" s="13">
        <f t="shared" si="126"/>
        <v>20.683023061065722</v>
      </c>
      <c r="M684" s="13">
        <f t="shared" si="131"/>
        <v>22.389925714616123</v>
      </c>
      <c r="N684" s="13">
        <f t="shared" si="127"/>
        <v>13.881753943061996</v>
      </c>
      <c r="O684" s="13">
        <f t="shared" si="128"/>
        <v>34.52604788056049</v>
      </c>
      <c r="Q684">
        <v>12.64185986269262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19.093548389999999</v>
      </c>
      <c r="G685" s="13">
        <f t="shared" si="122"/>
        <v>0</v>
      </c>
      <c r="H685" s="13">
        <f t="shared" si="123"/>
        <v>19.093548389999999</v>
      </c>
      <c r="I685" s="16">
        <f t="shared" si="130"/>
        <v>49.462020636958499</v>
      </c>
      <c r="J685" s="13">
        <f t="shared" si="124"/>
        <v>47.420074016512153</v>
      </c>
      <c r="K685" s="13">
        <f t="shared" si="125"/>
        <v>2.0419466204463461</v>
      </c>
      <c r="L685" s="13">
        <f t="shared" si="126"/>
        <v>0</v>
      </c>
      <c r="M685" s="13">
        <f t="shared" si="131"/>
        <v>8.5081717715541263</v>
      </c>
      <c r="N685" s="13">
        <f t="shared" si="127"/>
        <v>5.2750664983635582</v>
      </c>
      <c r="O685" s="13">
        <f t="shared" si="128"/>
        <v>5.2750664983635582</v>
      </c>
      <c r="Q685">
        <v>16.725304023475619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11.98387097</v>
      </c>
      <c r="G686" s="13">
        <f t="shared" si="122"/>
        <v>0</v>
      </c>
      <c r="H686" s="13">
        <f t="shared" si="123"/>
        <v>11.98387097</v>
      </c>
      <c r="I686" s="16">
        <f t="shared" si="130"/>
        <v>14.025817590446346</v>
      </c>
      <c r="J686" s="13">
        <f t="shared" si="124"/>
        <v>13.993762737627582</v>
      </c>
      <c r="K686" s="13">
        <f t="shared" si="125"/>
        <v>3.2054852818763635E-2</v>
      </c>
      <c r="L686" s="13">
        <f t="shared" si="126"/>
        <v>0</v>
      </c>
      <c r="M686" s="13">
        <f t="shared" si="131"/>
        <v>3.2331052731905681</v>
      </c>
      <c r="N686" s="13">
        <f t="shared" si="127"/>
        <v>2.0045252693781523</v>
      </c>
      <c r="O686" s="13">
        <f t="shared" si="128"/>
        <v>2.0045252693781523</v>
      </c>
      <c r="Q686">
        <v>19.79132803005276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10.15483871</v>
      </c>
      <c r="G687" s="13">
        <f t="shared" si="122"/>
        <v>0</v>
      </c>
      <c r="H687" s="13">
        <f t="shared" si="123"/>
        <v>10.15483871</v>
      </c>
      <c r="I687" s="16">
        <f t="shared" si="130"/>
        <v>10.186893562818764</v>
      </c>
      <c r="J687" s="13">
        <f t="shared" si="124"/>
        <v>10.176971923943009</v>
      </c>
      <c r="K687" s="13">
        <f t="shared" si="125"/>
        <v>9.9216388757543683E-3</v>
      </c>
      <c r="L687" s="13">
        <f t="shared" si="126"/>
        <v>0</v>
      </c>
      <c r="M687" s="13">
        <f t="shared" si="131"/>
        <v>1.2285800038124157</v>
      </c>
      <c r="N687" s="13">
        <f t="shared" si="127"/>
        <v>0.76171960236369773</v>
      </c>
      <c r="O687" s="13">
        <f t="shared" si="128"/>
        <v>0.76171960236369773</v>
      </c>
      <c r="Q687">
        <v>21.311889324981291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3.470967742</v>
      </c>
      <c r="G688" s="13">
        <f t="shared" si="122"/>
        <v>0</v>
      </c>
      <c r="H688" s="13">
        <f t="shared" si="123"/>
        <v>3.470967742</v>
      </c>
      <c r="I688" s="16">
        <f t="shared" si="130"/>
        <v>3.4808893808757544</v>
      </c>
      <c r="J688" s="13">
        <f t="shared" si="124"/>
        <v>3.480708523728743</v>
      </c>
      <c r="K688" s="13">
        <f t="shared" si="125"/>
        <v>1.8085714701143729E-4</v>
      </c>
      <c r="L688" s="13">
        <f t="shared" si="126"/>
        <v>0</v>
      </c>
      <c r="M688" s="13">
        <f t="shared" si="131"/>
        <v>0.46686040144871799</v>
      </c>
      <c r="N688" s="13">
        <f t="shared" si="127"/>
        <v>0.28945344889820512</v>
      </c>
      <c r="O688" s="13">
        <f t="shared" si="128"/>
        <v>0.28945344889820512</v>
      </c>
      <c r="Q688">
        <v>26.92765487096775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12.08064516</v>
      </c>
      <c r="G689" s="13">
        <f t="shared" si="122"/>
        <v>0</v>
      </c>
      <c r="H689" s="13">
        <f t="shared" si="123"/>
        <v>12.08064516</v>
      </c>
      <c r="I689" s="16">
        <f t="shared" si="130"/>
        <v>12.080826017147011</v>
      </c>
      <c r="J689" s="13">
        <f t="shared" si="124"/>
        <v>12.071414266692344</v>
      </c>
      <c r="K689" s="13">
        <f t="shared" si="125"/>
        <v>9.4117504546673558E-3</v>
      </c>
      <c r="L689" s="13">
        <f t="shared" si="126"/>
        <v>0</v>
      </c>
      <c r="M689" s="13">
        <f t="shared" si="131"/>
        <v>0.17740695255051286</v>
      </c>
      <c r="N689" s="13">
        <f t="shared" si="127"/>
        <v>0.10999231058131798</v>
      </c>
      <c r="O689" s="13">
        <f t="shared" si="128"/>
        <v>0.10999231058131798</v>
      </c>
      <c r="Q689">
        <v>25.333694030465761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61.967741940000003</v>
      </c>
      <c r="G690" s="13">
        <f t="shared" si="122"/>
        <v>3.7348580722856397</v>
      </c>
      <c r="H690" s="13">
        <f t="shared" si="123"/>
        <v>58.232883867714364</v>
      </c>
      <c r="I690" s="16">
        <f t="shared" si="130"/>
        <v>58.242295618169031</v>
      </c>
      <c r="J690" s="13">
        <f t="shared" si="124"/>
        <v>56.554220548316721</v>
      </c>
      <c r="K690" s="13">
        <f t="shared" si="125"/>
        <v>1.6880750698523102</v>
      </c>
      <c r="L690" s="13">
        <f t="shared" si="126"/>
        <v>0</v>
      </c>
      <c r="M690" s="13">
        <f t="shared" si="131"/>
        <v>6.7414641969194888E-2</v>
      </c>
      <c r="N690" s="13">
        <f t="shared" si="127"/>
        <v>4.1797078020900831E-2</v>
      </c>
      <c r="O690" s="13">
        <f t="shared" si="128"/>
        <v>3.7766551503065404</v>
      </c>
      <c r="Q690">
        <v>21.67357216962461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4.8451612900000001</v>
      </c>
      <c r="G691" s="13">
        <f t="shared" si="122"/>
        <v>0</v>
      </c>
      <c r="H691" s="13">
        <f t="shared" si="123"/>
        <v>4.8451612900000001</v>
      </c>
      <c r="I691" s="16">
        <f t="shared" si="130"/>
        <v>6.5332363598523102</v>
      </c>
      <c r="J691" s="13">
        <f t="shared" si="124"/>
        <v>6.53014109977968</v>
      </c>
      <c r="K691" s="13">
        <f t="shared" si="125"/>
        <v>3.0952600726301682E-3</v>
      </c>
      <c r="L691" s="13">
        <f t="shared" si="126"/>
        <v>0</v>
      </c>
      <c r="M691" s="13">
        <f t="shared" si="131"/>
        <v>2.5617563948294057E-2</v>
      </c>
      <c r="N691" s="13">
        <f t="shared" si="127"/>
        <v>1.5882889647942315E-2</v>
      </c>
      <c r="O691" s="13">
        <f t="shared" si="128"/>
        <v>1.5882889647942315E-2</v>
      </c>
      <c r="Q691">
        <v>20.132315147704091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48.896774190000002</v>
      </c>
      <c r="G692" s="13">
        <f t="shared" si="122"/>
        <v>1.5472133030909143</v>
      </c>
      <c r="H692" s="13">
        <f t="shared" si="123"/>
        <v>47.349560886909089</v>
      </c>
      <c r="I692" s="16">
        <f t="shared" si="130"/>
        <v>47.352656146981715</v>
      </c>
      <c r="J692" s="13">
        <f t="shared" si="124"/>
        <v>45.057757298597984</v>
      </c>
      <c r="K692" s="13">
        <f t="shared" si="125"/>
        <v>2.2948988483837311</v>
      </c>
      <c r="L692" s="13">
        <f t="shared" si="126"/>
        <v>0</v>
      </c>
      <c r="M692" s="13">
        <f t="shared" si="131"/>
        <v>9.7346743003517422E-3</v>
      </c>
      <c r="N692" s="13">
        <f t="shared" si="127"/>
        <v>6.0354980662180799E-3</v>
      </c>
      <c r="O692" s="13">
        <f t="shared" si="128"/>
        <v>1.5532488011571324</v>
      </c>
      <c r="Q692">
        <v>14.875433546135341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11.8483871</v>
      </c>
      <c r="G693" s="13">
        <f t="shared" si="122"/>
        <v>0</v>
      </c>
      <c r="H693" s="13">
        <f t="shared" si="123"/>
        <v>11.8483871</v>
      </c>
      <c r="I693" s="16">
        <f t="shared" si="130"/>
        <v>14.143285948383731</v>
      </c>
      <c r="J693" s="13">
        <f t="shared" si="124"/>
        <v>14.084306172303174</v>
      </c>
      <c r="K693" s="13">
        <f t="shared" si="125"/>
        <v>5.8979776080557045E-2</v>
      </c>
      <c r="L693" s="13">
        <f t="shared" si="126"/>
        <v>0</v>
      </c>
      <c r="M693" s="13">
        <f t="shared" si="131"/>
        <v>3.6991762341336623E-3</v>
      </c>
      <c r="N693" s="13">
        <f t="shared" si="127"/>
        <v>2.2934892651628705E-3</v>
      </c>
      <c r="O693" s="13">
        <f t="shared" si="128"/>
        <v>2.2934892651628705E-3</v>
      </c>
      <c r="Q693">
        <v>15.625688970527451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36.090322579999999</v>
      </c>
      <c r="G694" s="13">
        <f t="shared" si="122"/>
        <v>0</v>
      </c>
      <c r="H694" s="13">
        <f t="shared" si="123"/>
        <v>36.090322579999999</v>
      </c>
      <c r="I694" s="16">
        <f t="shared" si="130"/>
        <v>36.149302356080554</v>
      </c>
      <c r="J694" s="13">
        <f t="shared" si="124"/>
        <v>34.715982846024936</v>
      </c>
      <c r="K694" s="13">
        <f t="shared" si="125"/>
        <v>1.4333195100556182</v>
      </c>
      <c r="L694" s="13">
        <f t="shared" si="126"/>
        <v>0</v>
      </c>
      <c r="M694" s="13">
        <f t="shared" si="131"/>
        <v>1.4056869689707918E-3</v>
      </c>
      <c r="N694" s="13">
        <f t="shared" si="127"/>
        <v>8.7152592076189094E-4</v>
      </c>
      <c r="O694" s="13">
        <f t="shared" si="128"/>
        <v>8.7152592076189094E-4</v>
      </c>
      <c r="Q694">
        <v>12.5156657516129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13.09677419</v>
      </c>
      <c r="G695" s="13">
        <f t="shared" si="122"/>
        <v>0</v>
      </c>
      <c r="H695" s="13">
        <f t="shared" si="123"/>
        <v>13.09677419</v>
      </c>
      <c r="I695" s="16">
        <f t="shared" si="130"/>
        <v>14.530093700055618</v>
      </c>
      <c r="J695" s="13">
        <f t="shared" si="124"/>
        <v>14.425600640368248</v>
      </c>
      <c r="K695" s="13">
        <f t="shared" si="125"/>
        <v>0.10449305968736944</v>
      </c>
      <c r="L695" s="13">
        <f t="shared" si="126"/>
        <v>0</v>
      </c>
      <c r="M695" s="13">
        <f t="shared" si="131"/>
        <v>5.3416104820890086E-4</v>
      </c>
      <c r="N695" s="13">
        <f t="shared" si="127"/>
        <v>3.3117984988951854E-4</v>
      </c>
      <c r="O695" s="13">
        <f t="shared" si="128"/>
        <v>3.3117984988951854E-4</v>
      </c>
      <c r="Q695">
        <v>12.033612991161769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45.96451613</v>
      </c>
      <c r="G696" s="13">
        <f t="shared" si="122"/>
        <v>1.0564509410700855</v>
      </c>
      <c r="H696" s="13">
        <f t="shared" si="123"/>
        <v>44.908065188929918</v>
      </c>
      <c r="I696" s="16">
        <f t="shared" si="130"/>
        <v>45.012558248617289</v>
      </c>
      <c r="J696" s="13">
        <f t="shared" si="124"/>
        <v>43.011741829115529</v>
      </c>
      <c r="K696" s="13">
        <f t="shared" si="125"/>
        <v>2.0008164195017599</v>
      </c>
      <c r="L696" s="13">
        <f t="shared" si="126"/>
        <v>0</v>
      </c>
      <c r="M696" s="13">
        <f t="shared" si="131"/>
        <v>2.0298119831938232E-4</v>
      </c>
      <c r="N696" s="13">
        <f t="shared" si="127"/>
        <v>1.2584834295801704E-4</v>
      </c>
      <c r="O696" s="13">
        <f t="shared" si="128"/>
        <v>1.0565767894130436</v>
      </c>
      <c r="Q696">
        <v>14.81399433890039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23.19032258</v>
      </c>
      <c r="G697" s="13">
        <f t="shared" si="122"/>
        <v>0</v>
      </c>
      <c r="H697" s="13">
        <f t="shared" si="123"/>
        <v>23.19032258</v>
      </c>
      <c r="I697" s="16">
        <f t="shared" si="130"/>
        <v>25.19113899950176</v>
      </c>
      <c r="J697" s="13">
        <f t="shared" si="124"/>
        <v>24.934113367375595</v>
      </c>
      <c r="K697" s="13">
        <f t="shared" si="125"/>
        <v>0.25702563212616525</v>
      </c>
      <c r="L697" s="13">
        <f t="shared" si="126"/>
        <v>0</v>
      </c>
      <c r="M697" s="13">
        <f t="shared" si="131"/>
        <v>7.713285536136528E-5</v>
      </c>
      <c r="N697" s="13">
        <f t="shared" si="127"/>
        <v>4.7822370324046477E-5</v>
      </c>
      <c r="O697" s="13">
        <f t="shared" si="128"/>
        <v>4.7822370324046477E-5</v>
      </c>
      <c r="Q697">
        <v>17.40969710924972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2.8548387100000001</v>
      </c>
      <c r="G698" s="13">
        <f t="shared" si="122"/>
        <v>0</v>
      </c>
      <c r="H698" s="13">
        <f t="shared" si="123"/>
        <v>2.8548387100000001</v>
      </c>
      <c r="I698" s="16">
        <f t="shared" si="130"/>
        <v>3.1118643421261654</v>
      </c>
      <c r="J698" s="13">
        <f t="shared" si="124"/>
        <v>3.1116268714472475</v>
      </c>
      <c r="K698" s="13">
        <f t="shared" si="125"/>
        <v>2.3747067891788376E-4</v>
      </c>
      <c r="L698" s="13">
        <f t="shared" si="126"/>
        <v>0</v>
      </c>
      <c r="M698" s="13">
        <f t="shared" si="131"/>
        <v>2.9310485037318804E-5</v>
      </c>
      <c r="N698" s="13">
        <f t="shared" si="127"/>
        <v>1.8172500723137658E-5</v>
      </c>
      <c r="O698" s="13">
        <f t="shared" si="128"/>
        <v>1.8172500723137658E-5</v>
      </c>
      <c r="Q698">
        <v>22.559151584664409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22.983870970000002</v>
      </c>
      <c r="G699" s="13">
        <f t="shared" si="122"/>
        <v>0</v>
      </c>
      <c r="H699" s="13">
        <f t="shared" si="123"/>
        <v>22.983870970000002</v>
      </c>
      <c r="I699" s="16">
        <f t="shared" si="130"/>
        <v>22.98410844067892</v>
      </c>
      <c r="J699" s="13">
        <f t="shared" si="124"/>
        <v>22.884775532857127</v>
      </c>
      <c r="K699" s="13">
        <f t="shared" si="125"/>
        <v>9.933290782179327E-2</v>
      </c>
      <c r="L699" s="13">
        <f t="shared" si="126"/>
        <v>0</v>
      </c>
      <c r="M699" s="13">
        <f t="shared" si="131"/>
        <v>1.1137984314181146E-5</v>
      </c>
      <c r="N699" s="13">
        <f t="shared" si="127"/>
        <v>6.9055502747923106E-6</v>
      </c>
      <c r="O699" s="13">
        <f t="shared" si="128"/>
        <v>6.9055502747923106E-6</v>
      </c>
      <c r="Q699">
        <v>22.248344411029869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12.8</v>
      </c>
      <c r="G700" s="13">
        <f t="shared" si="122"/>
        <v>0</v>
      </c>
      <c r="H700" s="13">
        <f t="shared" si="123"/>
        <v>12.8</v>
      </c>
      <c r="I700" s="16">
        <f t="shared" si="130"/>
        <v>12.899332907821794</v>
      </c>
      <c r="J700" s="13">
        <f t="shared" si="124"/>
        <v>12.885570399936848</v>
      </c>
      <c r="K700" s="13">
        <f t="shared" si="125"/>
        <v>1.3762507884946373E-2</v>
      </c>
      <c r="L700" s="13">
        <f t="shared" si="126"/>
        <v>0</v>
      </c>
      <c r="M700" s="13">
        <f t="shared" si="131"/>
        <v>4.2324340393888354E-6</v>
      </c>
      <c r="N700" s="13">
        <f t="shared" si="127"/>
        <v>2.6241091044210779E-6</v>
      </c>
      <c r="O700" s="13">
        <f t="shared" si="128"/>
        <v>2.6241091044210779E-6</v>
      </c>
      <c r="Q700">
        <v>24.016164870967749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67.258064520000005</v>
      </c>
      <c r="G701" s="13">
        <f t="shared" si="122"/>
        <v>4.6202819170112717</v>
      </c>
      <c r="H701" s="13">
        <f t="shared" si="123"/>
        <v>62.637782602988736</v>
      </c>
      <c r="I701" s="16">
        <f t="shared" si="130"/>
        <v>62.651545110873684</v>
      </c>
      <c r="J701" s="13">
        <f t="shared" si="124"/>
        <v>60.556526033927078</v>
      </c>
      <c r="K701" s="13">
        <f t="shared" si="125"/>
        <v>2.0950190769466062</v>
      </c>
      <c r="L701" s="13">
        <f t="shared" si="126"/>
        <v>0</v>
      </c>
      <c r="M701" s="13">
        <f t="shared" si="131"/>
        <v>1.6083249349677575E-6</v>
      </c>
      <c r="N701" s="13">
        <f t="shared" si="127"/>
        <v>9.9716145968000971E-7</v>
      </c>
      <c r="O701" s="13">
        <f t="shared" si="128"/>
        <v>4.6202829141727317</v>
      </c>
      <c r="Q701">
        <v>21.645417001118421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81.758064520000005</v>
      </c>
      <c r="G702" s="13">
        <f t="shared" si="122"/>
        <v>7.0470991014790023</v>
      </c>
      <c r="H702" s="13">
        <f t="shared" si="123"/>
        <v>74.710965418520999</v>
      </c>
      <c r="I702" s="16">
        <f t="shared" si="130"/>
        <v>76.805984495467612</v>
      </c>
      <c r="J702" s="13">
        <f t="shared" si="124"/>
        <v>73.208052658438078</v>
      </c>
      <c r="K702" s="13">
        <f t="shared" si="125"/>
        <v>3.5979318370295346</v>
      </c>
      <c r="L702" s="13">
        <f t="shared" si="126"/>
        <v>0</v>
      </c>
      <c r="M702" s="13">
        <f t="shared" si="131"/>
        <v>6.1116347528774782E-7</v>
      </c>
      <c r="N702" s="13">
        <f t="shared" si="127"/>
        <v>3.7892135467840367E-7</v>
      </c>
      <c r="O702" s="13">
        <f t="shared" si="128"/>
        <v>7.0470994804003571</v>
      </c>
      <c r="Q702">
        <v>21.993629333236932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4.490322581</v>
      </c>
      <c r="G703" s="13">
        <f t="shared" si="122"/>
        <v>0</v>
      </c>
      <c r="H703" s="13">
        <f t="shared" si="123"/>
        <v>4.490322581</v>
      </c>
      <c r="I703" s="16">
        <f t="shared" si="130"/>
        <v>8.0882544180295355</v>
      </c>
      <c r="J703" s="13">
        <f t="shared" si="124"/>
        <v>8.0822695558827</v>
      </c>
      <c r="K703" s="13">
        <f t="shared" si="125"/>
        <v>5.9848621468354679E-3</v>
      </c>
      <c r="L703" s="13">
        <f t="shared" si="126"/>
        <v>0</v>
      </c>
      <c r="M703" s="13">
        <f t="shared" si="131"/>
        <v>2.3224212060934415E-7</v>
      </c>
      <c r="N703" s="13">
        <f t="shared" si="127"/>
        <v>1.4399011477779337E-7</v>
      </c>
      <c r="O703" s="13">
        <f t="shared" si="128"/>
        <v>1.4399011477779337E-7</v>
      </c>
      <c r="Q703">
        <v>19.99657545525066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55.041935479999999</v>
      </c>
      <c r="G704" s="13">
        <f t="shared" si="122"/>
        <v>2.5757086837735268</v>
      </c>
      <c r="H704" s="13">
        <f t="shared" si="123"/>
        <v>52.466226796226472</v>
      </c>
      <c r="I704" s="16">
        <f t="shared" si="130"/>
        <v>52.472211658373311</v>
      </c>
      <c r="J704" s="13">
        <f t="shared" si="124"/>
        <v>49.366184862799926</v>
      </c>
      <c r="K704" s="13">
        <f t="shared" si="125"/>
        <v>3.1060267955733849</v>
      </c>
      <c r="L704" s="13">
        <f t="shared" si="126"/>
        <v>0</v>
      </c>
      <c r="M704" s="13">
        <f t="shared" si="131"/>
        <v>8.825200583155078E-8</v>
      </c>
      <c r="N704" s="13">
        <f t="shared" si="127"/>
        <v>5.4716243615561481E-8</v>
      </c>
      <c r="O704" s="13">
        <f t="shared" si="128"/>
        <v>2.5757087384897703</v>
      </c>
      <c r="Q704">
        <v>14.79030833038204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60.854838710000003</v>
      </c>
      <c r="G705" s="13">
        <f t="shared" si="122"/>
        <v>3.5485951286157329</v>
      </c>
      <c r="H705" s="13">
        <f t="shared" si="123"/>
        <v>57.306243581384273</v>
      </c>
      <c r="I705" s="16">
        <f t="shared" si="130"/>
        <v>60.412270376957657</v>
      </c>
      <c r="J705" s="13">
        <f t="shared" si="124"/>
        <v>55.22234809477699</v>
      </c>
      <c r="K705" s="13">
        <f t="shared" si="125"/>
        <v>5.1899222821806674</v>
      </c>
      <c r="L705" s="13">
        <f t="shared" si="126"/>
        <v>0</v>
      </c>
      <c r="M705" s="13">
        <f t="shared" si="131"/>
        <v>3.3535762215989299E-8</v>
      </c>
      <c r="N705" s="13">
        <f t="shared" si="127"/>
        <v>2.0792172573913364E-8</v>
      </c>
      <c r="O705" s="13">
        <f t="shared" si="128"/>
        <v>3.5485951494079053</v>
      </c>
      <c r="Q705">
        <v>13.820190151612911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16.438709679999999</v>
      </c>
      <c r="G706" s="13">
        <f t="shared" si="122"/>
        <v>0</v>
      </c>
      <c r="H706" s="13">
        <f t="shared" si="123"/>
        <v>16.438709679999999</v>
      </c>
      <c r="I706" s="16">
        <f t="shared" si="130"/>
        <v>21.628631962180666</v>
      </c>
      <c r="J706" s="13">
        <f t="shared" si="124"/>
        <v>21.298730566951001</v>
      </c>
      <c r="K706" s="13">
        <f t="shared" si="125"/>
        <v>0.32990139522966544</v>
      </c>
      <c r="L706" s="13">
        <f t="shared" si="126"/>
        <v>0</v>
      </c>
      <c r="M706" s="13">
        <f t="shared" si="131"/>
        <v>1.2743589642075935E-8</v>
      </c>
      <c r="N706" s="13">
        <f t="shared" si="127"/>
        <v>7.9010255780870796E-9</v>
      </c>
      <c r="O706" s="13">
        <f t="shared" si="128"/>
        <v>7.9010255780870796E-9</v>
      </c>
      <c r="Q706">
        <v>12.26500480386134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74.241935479999995</v>
      </c>
      <c r="G707" s="13">
        <f t="shared" si="122"/>
        <v>5.7891493694135558</v>
      </c>
      <c r="H707" s="13">
        <f t="shared" si="123"/>
        <v>68.452786110586445</v>
      </c>
      <c r="I707" s="16">
        <f t="shared" si="130"/>
        <v>68.782687505816114</v>
      </c>
      <c r="J707" s="13">
        <f t="shared" si="124"/>
        <v>62.031898805307051</v>
      </c>
      <c r="K707" s="13">
        <f t="shared" si="125"/>
        <v>6.7507887005090623</v>
      </c>
      <c r="L707" s="13">
        <f t="shared" si="126"/>
        <v>0</v>
      </c>
      <c r="M707" s="13">
        <f t="shared" si="131"/>
        <v>4.8425640639888549E-9</v>
      </c>
      <c r="N707" s="13">
        <f t="shared" si="127"/>
        <v>3.00238971967309E-9</v>
      </c>
      <c r="O707" s="13">
        <f t="shared" si="128"/>
        <v>5.7891493724159453</v>
      </c>
      <c r="Q707">
        <v>14.584433218264859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13.735483869999999</v>
      </c>
      <c r="G708" s="13">
        <f t="shared" si="122"/>
        <v>0</v>
      </c>
      <c r="H708" s="13">
        <f t="shared" si="123"/>
        <v>13.735483869999999</v>
      </c>
      <c r="I708" s="16">
        <f t="shared" si="130"/>
        <v>20.486272570509062</v>
      </c>
      <c r="J708" s="13">
        <f t="shared" si="124"/>
        <v>20.339141818012774</v>
      </c>
      <c r="K708" s="13">
        <f t="shared" si="125"/>
        <v>0.14713075249628815</v>
      </c>
      <c r="L708" s="13">
        <f t="shared" si="126"/>
        <v>0</v>
      </c>
      <c r="M708" s="13">
        <f t="shared" si="131"/>
        <v>1.840174344315765E-9</v>
      </c>
      <c r="N708" s="13">
        <f t="shared" si="127"/>
        <v>1.1409080934757742E-9</v>
      </c>
      <c r="O708" s="13">
        <f t="shared" si="128"/>
        <v>1.1409080934757742E-9</v>
      </c>
      <c r="Q708">
        <v>16.99976356654156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32.299999999999997</v>
      </c>
      <c r="G709" s="13">
        <f t="shared" si="122"/>
        <v>0</v>
      </c>
      <c r="H709" s="13">
        <f t="shared" si="123"/>
        <v>32.299999999999997</v>
      </c>
      <c r="I709" s="16">
        <f t="shared" si="130"/>
        <v>32.447130752496285</v>
      </c>
      <c r="J709" s="13">
        <f t="shared" si="124"/>
        <v>31.846212607632896</v>
      </c>
      <c r="K709" s="13">
        <f t="shared" si="125"/>
        <v>0.6009181448633889</v>
      </c>
      <c r="L709" s="13">
        <f t="shared" si="126"/>
        <v>0</v>
      </c>
      <c r="M709" s="13">
        <f t="shared" si="131"/>
        <v>6.992662508399908E-10</v>
      </c>
      <c r="N709" s="13">
        <f t="shared" si="127"/>
        <v>4.3354507552079431E-10</v>
      </c>
      <c r="O709" s="13">
        <f t="shared" si="128"/>
        <v>4.3354507552079431E-10</v>
      </c>
      <c r="Q709">
        <v>16.68120982475002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4.4193548390000004</v>
      </c>
      <c r="G710" s="13">
        <f t="shared" ref="G710:G773" si="133">IF((F710-$J$2)&gt;0,$I$2*(F710-$J$2),0)</f>
        <v>0</v>
      </c>
      <c r="H710" s="13">
        <f t="shared" ref="H710:H773" si="134">F710-G710</f>
        <v>4.4193548390000004</v>
      </c>
      <c r="I710" s="16">
        <f t="shared" si="130"/>
        <v>5.0202729838633893</v>
      </c>
      <c r="J710" s="13">
        <f t="shared" ref="J710:J773" si="135">I710/SQRT(1+(I710/($K$2*(300+(25*Q710)+0.05*(Q710)^3)))^2)</f>
        <v>5.0183302978170587</v>
      </c>
      <c r="K710" s="13">
        <f t="shared" ref="K710:K773" si="136">I710-J710</f>
        <v>1.9426860463305218E-3</v>
      </c>
      <c r="L710" s="13">
        <f t="shared" ref="L710:L773" si="137">IF(K710&gt;$N$2,(K710-$N$2)/$L$2,0)</f>
        <v>0</v>
      </c>
      <c r="M710" s="13">
        <f t="shared" si="131"/>
        <v>2.6572117531919649E-10</v>
      </c>
      <c r="N710" s="13">
        <f t="shared" ref="N710:N773" si="138">$M$2*M710</f>
        <v>1.6474712869790182E-10</v>
      </c>
      <c r="O710" s="13">
        <f t="shared" ref="O710:O773" si="139">N710+G710</f>
        <v>1.6474712869790182E-10</v>
      </c>
      <c r="Q710">
        <v>17.841090018020779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84.906451610000005</v>
      </c>
      <c r="G711" s="13">
        <f t="shared" si="133"/>
        <v>7.5740342665388889</v>
      </c>
      <c r="H711" s="13">
        <f t="shared" si="134"/>
        <v>77.332417343461117</v>
      </c>
      <c r="I711" s="16">
        <f t="shared" ref="I711:I774" si="141">H711+K710-L710</f>
        <v>77.334360029507451</v>
      </c>
      <c r="J711" s="13">
        <f t="shared" si="135"/>
        <v>74.092879936181063</v>
      </c>
      <c r="K711" s="13">
        <f t="shared" si="136"/>
        <v>3.2414800933263876</v>
      </c>
      <c r="L711" s="13">
        <f t="shared" si="137"/>
        <v>0</v>
      </c>
      <c r="M711" s="13">
        <f t="shared" ref="M711:M774" si="142">L711+M710-N710</f>
        <v>1.0097404662129467E-10</v>
      </c>
      <c r="N711" s="13">
        <f t="shared" si="138"/>
        <v>6.2603908905202695E-11</v>
      </c>
      <c r="O711" s="13">
        <f t="shared" si="139"/>
        <v>7.574034266601493</v>
      </c>
      <c r="Q711">
        <v>22.934825269424149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169.81935480000001</v>
      </c>
      <c r="G712" s="13">
        <f t="shared" si="133"/>
        <v>21.785626862713844</v>
      </c>
      <c r="H712" s="13">
        <f t="shared" si="134"/>
        <v>148.03372793728616</v>
      </c>
      <c r="I712" s="16">
        <f t="shared" si="141"/>
        <v>151.27520803061253</v>
      </c>
      <c r="J712" s="13">
        <f t="shared" si="135"/>
        <v>133.16746276998873</v>
      </c>
      <c r="K712" s="13">
        <f t="shared" si="136"/>
        <v>18.107745260623801</v>
      </c>
      <c r="L712" s="13">
        <f t="shared" si="137"/>
        <v>0.61967900551965927</v>
      </c>
      <c r="M712" s="13">
        <f t="shared" si="142"/>
        <v>0.61967900555802935</v>
      </c>
      <c r="N712" s="13">
        <f t="shared" si="138"/>
        <v>0.38420098344597819</v>
      </c>
      <c r="O712" s="13">
        <f t="shared" si="139"/>
        <v>22.169827846159823</v>
      </c>
      <c r="Q712">
        <v>24.101604660414552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10.474193550000001</v>
      </c>
      <c r="G713" s="13">
        <f t="shared" si="133"/>
        <v>0</v>
      </c>
      <c r="H713" s="13">
        <f t="shared" si="134"/>
        <v>10.474193550000001</v>
      </c>
      <c r="I713" s="16">
        <f t="shared" si="141"/>
        <v>27.962259805104143</v>
      </c>
      <c r="J713" s="13">
        <f t="shared" si="135"/>
        <v>27.856925810734875</v>
      </c>
      <c r="K713" s="13">
        <f t="shared" si="136"/>
        <v>0.10533399436926771</v>
      </c>
      <c r="L713" s="13">
        <f t="shared" si="137"/>
        <v>0</v>
      </c>
      <c r="M713" s="13">
        <f t="shared" si="142"/>
        <v>0.23547802211205116</v>
      </c>
      <c r="N713" s="13">
        <f t="shared" si="138"/>
        <v>0.14599637370947172</v>
      </c>
      <c r="O713" s="13">
        <f t="shared" si="139"/>
        <v>0.14599637370947172</v>
      </c>
      <c r="Q713">
        <v>26.041319870967751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30.758064520000001</v>
      </c>
      <c r="G714" s="13">
        <f t="shared" si="133"/>
        <v>0</v>
      </c>
      <c r="H714" s="13">
        <f t="shared" si="134"/>
        <v>30.758064520000001</v>
      </c>
      <c r="I714" s="16">
        <f t="shared" si="141"/>
        <v>30.863398514369269</v>
      </c>
      <c r="J714" s="13">
        <f t="shared" si="135"/>
        <v>30.672006159533563</v>
      </c>
      <c r="K714" s="13">
        <f t="shared" si="136"/>
        <v>0.19139235483570616</v>
      </c>
      <c r="L714" s="13">
        <f t="shared" si="137"/>
        <v>0</v>
      </c>
      <c r="M714" s="13">
        <f t="shared" si="142"/>
        <v>8.9481648402579439E-2</v>
      </c>
      <c r="N714" s="13">
        <f t="shared" si="138"/>
        <v>5.547862200959925E-2</v>
      </c>
      <c r="O714" s="13">
        <f t="shared" si="139"/>
        <v>5.547862200959925E-2</v>
      </c>
      <c r="Q714">
        <v>23.852490720459109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33.670967740000002</v>
      </c>
      <c r="G715" s="13">
        <f t="shared" si="133"/>
        <v>0</v>
      </c>
      <c r="H715" s="13">
        <f t="shared" si="134"/>
        <v>33.670967740000002</v>
      </c>
      <c r="I715" s="16">
        <f t="shared" si="141"/>
        <v>33.862360094835708</v>
      </c>
      <c r="J715" s="13">
        <f t="shared" si="135"/>
        <v>33.188779610714832</v>
      </c>
      <c r="K715" s="13">
        <f t="shared" si="136"/>
        <v>0.67358048412087612</v>
      </c>
      <c r="L715" s="13">
        <f t="shared" si="137"/>
        <v>0</v>
      </c>
      <c r="M715" s="13">
        <f t="shared" si="142"/>
        <v>3.4003026392980189E-2</v>
      </c>
      <c r="N715" s="13">
        <f t="shared" si="138"/>
        <v>2.1081876363647715E-2</v>
      </c>
      <c r="O715" s="13">
        <f t="shared" si="139"/>
        <v>2.1081876363647715E-2</v>
      </c>
      <c r="Q715">
        <v>16.765259819999631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73.990322579999997</v>
      </c>
      <c r="G716" s="13">
        <f t="shared" si="133"/>
        <v>5.7470377480650212</v>
      </c>
      <c r="H716" s="13">
        <f t="shared" si="134"/>
        <v>68.243284831934972</v>
      </c>
      <c r="I716" s="16">
        <f t="shared" si="141"/>
        <v>68.916865316055848</v>
      </c>
      <c r="J716" s="13">
        <f t="shared" si="135"/>
        <v>59.973712999963773</v>
      </c>
      <c r="K716" s="13">
        <f t="shared" si="136"/>
        <v>8.9431523160920747</v>
      </c>
      <c r="L716" s="13">
        <f t="shared" si="137"/>
        <v>0</v>
      </c>
      <c r="M716" s="13">
        <f t="shared" si="142"/>
        <v>1.2921150029332473E-2</v>
      </c>
      <c r="N716" s="13">
        <f t="shared" si="138"/>
        <v>8.0111130181861334E-3</v>
      </c>
      <c r="O716" s="13">
        <f t="shared" si="139"/>
        <v>5.7550488610832069</v>
      </c>
      <c r="Q716">
        <v>12.18401205059377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24.012903229999999</v>
      </c>
      <c r="G717" s="13">
        <f t="shared" si="133"/>
        <v>0</v>
      </c>
      <c r="H717" s="13">
        <f t="shared" si="134"/>
        <v>24.012903229999999</v>
      </c>
      <c r="I717" s="16">
        <f t="shared" si="141"/>
        <v>32.956055546092074</v>
      </c>
      <c r="J717" s="13">
        <f t="shared" si="135"/>
        <v>31.929411449484817</v>
      </c>
      <c r="K717" s="13">
        <f t="shared" si="136"/>
        <v>1.0266440966072565</v>
      </c>
      <c r="L717" s="13">
        <f t="shared" si="137"/>
        <v>0</v>
      </c>
      <c r="M717" s="13">
        <f t="shared" si="142"/>
        <v>4.9100370111463398E-3</v>
      </c>
      <c r="N717" s="13">
        <f t="shared" si="138"/>
        <v>3.0442229469107309E-3</v>
      </c>
      <c r="O717" s="13">
        <f t="shared" si="139"/>
        <v>3.0442229469107309E-3</v>
      </c>
      <c r="Q717">
        <v>13.024215523097929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30.754838710000001</v>
      </c>
      <c r="G718" s="13">
        <f t="shared" si="133"/>
        <v>0</v>
      </c>
      <c r="H718" s="13">
        <f t="shared" si="134"/>
        <v>30.754838710000001</v>
      </c>
      <c r="I718" s="16">
        <f t="shared" si="141"/>
        <v>31.781482806607258</v>
      </c>
      <c r="J718" s="13">
        <f t="shared" si="135"/>
        <v>30.610268888928591</v>
      </c>
      <c r="K718" s="13">
        <f t="shared" si="136"/>
        <v>1.1712139176786671</v>
      </c>
      <c r="L718" s="13">
        <f t="shared" si="137"/>
        <v>0</v>
      </c>
      <c r="M718" s="13">
        <f t="shared" si="142"/>
        <v>1.8658140642356089E-3</v>
      </c>
      <c r="N718" s="13">
        <f t="shared" si="138"/>
        <v>1.1568047198260776E-3</v>
      </c>
      <c r="O718" s="13">
        <f t="shared" si="139"/>
        <v>1.1568047198260776E-3</v>
      </c>
      <c r="Q718">
        <v>11.188330851612911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26.277419349999999</v>
      </c>
      <c r="G719" s="13">
        <f t="shared" si="133"/>
        <v>0</v>
      </c>
      <c r="H719" s="13">
        <f t="shared" si="134"/>
        <v>26.277419349999999</v>
      </c>
      <c r="I719" s="16">
        <f t="shared" si="141"/>
        <v>27.448633267678666</v>
      </c>
      <c r="J719" s="13">
        <f t="shared" si="135"/>
        <v>26.955330508157072</v>
      </c>
      <c r="K719" s="13">
        <f t="shared" si="136"/>
        <v>0.49330275952159397</v>
      </c>
      <c r="L719" s="13">
        <f t="shared" si="137"/>
        <v>0</v>
      </c>
      <c r="M719" s="13">
        <f t="shared" si="142"/>
        <v>7.090093444095313E-4</v>
      </c>
      <c r="N719" s="13">
        <f t="shared" si="138"/>
        <v>4.3958579353390941E-4</v>
      </c>
      <c r="O719" s="13">
        <f t="shared" si="139"/>
        <v>4.3958579353390941E-4</v>
      </c>
      <c r="Q719">
        <v>14.508272419846771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47.174193549999998</v>
      </c>
      <c r="G720" s="13">
        <f t="shared" si="133"/>
        <v>1.2589106617955053</v>
      </c>
      <c r="H720" s="13">
        <f t="shared" si="134"/>
        <v>45.915282888204494</v>
      </c>
      <c r="I720" s="16">
        <f t="shared" si="141"/>
        <v>46.408585647726085</v>
      </c>
      <c r="J720" s="13">
        <f t="shared" si="135"/>
        <v>43.896871841276514</v>
      </c>
      <c r="K720" s="13">
        <f t="shared" si="136"/>
        <v>2.5117138064495705</v>
      </c>
      <c r="L720" s="13">
        <f t="shared" si="137"/>
        <v>0</v>
      </c>
      <c r="M720" s="13">
        <f t="shared" si="142"/>
        <v>2.6942355087562189E-4</v>
      </c>
      <c r="N720" s="13">
        <f t="shared" si="138"/>
        <v>1.6704260154288558E-4</v>
      </c>
      <c r="O720" s="13">
        <f t="shared" si="139"/>
        <v>1.2590777043970482</v>
      </c>
      <c r="Q720">
        <v>13.72251884313264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29.590322579999999</v>
      </c>
      <c r="G721" s="13">
        <f t="shared" si="133"/>
        <v>0</v>
      </c>
      <c r="H721" s="13">
        <f t="shared" si="134"/>
        <v>29.590322579999999</v>
      </c>
      <c r="I721" s="16">
        <f t="shared" si="141"/>
        <v>32.102036386449569</v>
      </c>
      <c r="J721" s="13">
        <f t="shared" si="135"/>
        <v>31.30636666133843</v>
      </c>
      <c r="K721" s="13">
        <f t="shared" si="136"/>
        <v>0.79566972511113931</v>
      </c>
      <c r="L721" s="13">
        <f t="shared" si="137"/>
        <v>0</v>
      </c>
      <c r="M721" s="13">
        <f t="shared" si="142"/>
        <v>1.0238094933273632E-4</v>
      </c>
      <c r="N721" s="13">
        <f t="shared" si="138"/>
        <v>6.3476188586296509E-5</v>
      </c>
      <c r="O721" s="13">
        <f t="shared" si="139"/>
        <v>6.3476188586296509E-5</v>
      </c>
      <c r="Q721">
        <v>14.37319959440933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15.393548389999999</v>
      </c>
      <c r="G722" s="13">
        <f t="shared" si="133"/>
        <v>0</v>
      </c>
      <c r="H722" s="13">
        <f t="shared" si="134"/>
        <v>15.393548389999999</v>
      </c>
      <c r="I722" s="16">
        <f t="shared" si="141"/>
        <v>16.189218115111139</v>
      </c>
      <c r="J722" s="13">
        <f t="shared" si="135"/>
        <v>16.137327884427044</v>
      </c>
      <c r="K722" s="13">
        <f t="shared" si="136"/>
        <v>5.1890230684094263E-2</v>
      </c>
      <c r="L722" s="13">
        <f t="shared" si="137"/>
        <v>0</v>
      </c>
      <c r="M722" s="13">
        <f t="shared" si="142"/>
        <v>3.8904760746439807E-5</v>
      </c>
      <c r="N722" s="13">
        <f t="shared" si="138"/>
        <v>2.4120951662792681E-5</v>
      </c>
      <c r="O722" s="13">
        <f t="shared" si="139"/>
        <v>2.4120951662792681E-5</v>
      </c>
      <c r="Q722">
        <v>19.419114858504528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139.92580649999999</v>
      </c>
      <c r="G723" s="13">
        <f t="shared" si="133"/>
        <v>16.782442261392728</v>
      </c>
      <c r="H723" s="13">
        <f t="shared" si="134"/>
        <v>123.14336423860726</v>
      </c>
      <c r="I723" s="16">
        <f t="shared" si="141"/>
        <v>123.19525446929136</v>
      </c>
      <c r="J723" s="13">
        <f t="shared" si="135"/>
        <v>110.68348151436506</v>
      </c>
      <c r="K723" s="13">
        <f t="shared" si="136"/>
        <v>12.5117729549263</v>
      </c>
      <c r="L723" s="13">
        <f t="shared" si="137"/>
        <v>0</v>
      </c>
      <c r="M723" s="13">
        <f t="shared" si="142"/>
        <v>1.4783809083647126E-5</v>
      </c>
      <c r="N723" s="13">
        <f t="shared" si="138"/>
        <v>9.1659616318612185E-6</v>
      </c>
      <c r="O723" s="13">
        <f t="shared" si="139"/>
        <v>16.78245142735436</v>
      </c>
      <c r="Q723">
        <v>22.570125927635122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19.716129030000001</v>
      </c>
      <c r="G724" s="13">
        <f t="shared" si="133"/>
        <v>0</v>
      </c>
      <c r="H724" s="13">
        <f t="shared" si="134"/>
        <v>19.716129030000001</v>
      </c>
      <c r="I724" s="16">
        <f t="shared" si="141"/>
        <v>32.227901984926305</v>
      </c>
      <c r="J724" s="13">
        <f t="shared" si="135"/>
        <v>32.024840498035509</v>
      </c>
      <c r="K724" s="13">
        <f t="shared" si="136"/>
        <v>0.20306148689079606</v>
      </c>
      <c r="L724" s="13">
        <f t="shared" si="137"/>
        <v>0</v>
      </c>
      <c r="M724" s="13">
        <f t="shared" si="142"/>
        <v>5.6178474517859078E-6</v>
      </c>
      <c r="N724" s="13">
        <f t="shared" si="138"/>
        <v>3.4830654201072628E-6</v>
      </c>
      <c r="O724" s="13">
        <f t="shared" si="139"/>
        <v>3.4830654201072628E-6</v>
      </c>
      <c r="Q724">
        <v>24.355932216155111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23.354838709999999</v>
      </c>
      <c r="G725" s="13">
        <f t="shared" si="133"/>
        <v>0</v>
      </c>
      <c r="H725" s="13">
        <f t="shared" si="134"/>
        <v>23.354838709999999</v>
      </c>
      <c r="I725" s="16">
        <f t="shared" si="141"/>
        <v>23.557900196890795</v>
      </c>
      <c r="J725" s="13">
        <f t="shared" si="135"/>
        <v>23.479482263726862</v>
      </c>
      <c r="K725" s="13">
        <f t="shared" si="136"/>
        <v>7.841793316393364E-2</v>
      </c>
      <c r="L725" s="13">
        <f t="shared" si="137"/>
        <v>0</v>
      </c>
      <c r="M725" s="13">
        <f t="shared" si="142"/>
        <v>2.1347820316786449E-6</v>
      </c>
      <c r="N725" s="13">
        <f t="shared" si="138"/>
        <v>1.3235648596407599E-6</v>
      </c>
      <c r="O725" s="13">
        <f t="shared" si="139"/>
        <v>1.3235648596407599E-6</v>
      </c>
      <c r="Q725">
        <v>24.469215870967751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63.909677420000001</v>
      </c>
      <c r="G726" s="13">
        <f t="shared" si="133"/>
        <v>4.059873409802301</v>
      </c>
      <c r="H726" s="13">
        <f t="shared" si="134"/>
        <v>59.849804010197701</v>
      </c>
      <c r="I726" s="16">
        <f t="shared" si="141"/>
        <v>59.928221943361635</v>
      </c>
      <c r="J726" s="13">
        <f t="shared" si="135"/>
        <v>58.368842582914468</v>
      </c>
      <c r="K726" s="13">
        <f t="shared" si="136"/>
        <v>1.5593793604471671</v>
      </c>
      <c r="L726" s="13">
        <f t="shared" si="137"/>
        <v>0</v>
      </c>
      <c r="M726" s="13">
        <f t="shared" si="142"/>
        <v>8.1121717203788502E-7</v>
      </c>
      <c r="N726" s="13">
        <f t="shared" si="138"/>
        <v>5.0295464666348875E-7</v>
      </c>
      <c r="O726" s="13">
        <f t="shared" si="139"/>
        <v>4.0598739127569479</v>
      </c>
      <c r="Q726">
        <v>22.875091221146761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4.3</v>
      </c>
      <c r="G727" s="13">
        <f t="shared" si="133"/>
        <v>0</v>
      </c>
      <c r="H727" s="13">
        <f t="shared" si="134"/>
        <v>4.3</v>
      </c>
      <c r="I727" s="16">
        <f t="shared" si="141"/>
        <v>5.8593793604471669</v>
      </c>
      <c r="J727" s="13">
        <f t="shared" si="135"/>
        <v>5.8571237814969548</v>
      </c>
      <c r="K727" s="13">
        <f t="shared" si="136"/>
        <v>2.2555789502121115E-3</v>
      </c>
      <c r="L727" s="13">
        <f t="shared" si="137"/>
        <v>0</v>
      </c>
      <c r="M727" s="13">
        <f t="shared" si="142"/>
        <v>3.0826252537439628E-7</v>
      </c>
      <c r="N727" s="13">
        <f t="shared" si="138"/>
        <v>1.9112276573212568E-7</v>
      </c>
      <c r="O727" s="13">
        <f t="shared" si="139"/>
        <v>1.9112276573212568E-7</v>
      </c>
      <c r="Q727">
        <v>20.061882182713902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21.819354839999999</v>
      </c>
      <c r="G728" s="13">
        <f t="shared" si="133"/>
        <v>0</v>
      </c>
      <c r="H728" s="13">
        <f t="shared" si="134"/>
        <v>21.819354839999999</v>
      </c>
      <c r="I728" s="16">
        <f t="shared" si="141"/>
        <v>21.821610418950211</v>
      </c>
      <c r="J728" s="13">
        <f t="shared" si="135"/>
        <v>21.58827160982915</v>
      </c>
      <c r="K728" s="13">
        <f t="shared" si="136"/>
        <v>0.23333880912106153</v>
      </c>
      <c r="L728" s="13">
        <f t="shared" si="137"/>
        <v>0</v>
      </c>
      <c r="M728" s="13">
        <f t="shared" si="142"/>
        <v>1.171397596422706E-7</v>
      </c>
      <c r="N728" s="13">
        <f t="shared" si="138"/>
        <v>7.2626650978207772E-8</v>
      </c>
      <c r="O728" s="13">
        <f t="shared" si="139"/>
        <v>7.2626650978207772E-8</v>
      </c>
      <c r="Q728">
        <v>15.022484539942621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12.13548387</v>
      </c>
      <c r="G729" s="13">
        <f t="shared" si="133"/>
        <v>0</v>
      </c>
      <c r="H729" s="13">
        <f t="shared" si="134"/>
        <v>12.13548387</v>
      </c>
      <c r="I729" s="16">
        <f t="shared" si="141"/>
        <v>12.368822679121061</v>
      </c>
      <c r="J729" s="13">
        <f t="shared" si="135"/>
        <v>12.303140583173379</v>
      </c>
      <c r="K729" s="13">
        <f t="shared" si="136"/>
        <v>6.5682095947682484E-2</v>
      </c>
      <c r="L729" s="13">
        <f t="shared" si="137"/>
        <v>0</v>
      </c>
      <c r="M729" s="13">
        <f t="shared" si="142"/>
        <v>4.4513108664062823E-8</v>
      </c>
      <c r="N729" s="13">
        <f t="shared" si="138"/>
        <v>2.7598127371718951E-8</v>
      </c>
      <c r="O729" s="13">
        <f t="shared" si="139"/>
        <v>2.7598127371718951E-8</v>
      </c>
      <c r="Q729">
        <v>11.915807345361049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87.067741940000005</v>
      </c>
      <c r="G730" s="13">
        <f t="shared" si="133"/>
        <v>7.9357623019504704</v>
      </c>
      <c r="H730" s="13">
        <f t="shared" si="134"/>
        <v>79.131979638049529</v>
      </c>
      <c r="I730" s="16">
        <f t="shared" si="141"/>
        <v>79.197661733997208</v>
      </c>
      <c r="J730" s="13">
        <f t="shared" si="135"/>
        <v>67.406567260749981</v>
      </c>
      <c r="K730" s="13">
        <f t="shared" si="136"/>
        <v>11.791094473247227</v>
      </c>
      <c r="L730" s="13">
        <f t="shared" si="137"/>
        <v>0</v>
      </c>
      <c r="M730" s="13">
        <f t="shared" si="142"/>
        <v>1.6914981292343873E-8</v>
      </c>
      <c r="N730" s="13">
        <f t="shared" si="138"/>
        <v>1.0487288401253201E-8</v>
      </c>
      <c r="O730" s="13">
        <f t="shared" si="139"/>
        <v>7.9357623124377588</v>
      </c>
      <c r="Q730">
        <v>12.964454451612911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101.2870968</v>
      </c>
      <c r="G731" s="13">
        <f t="shared" si="133"/>
        <v>10.315608834798246</v>
      </c>
      <c r="H731" s="13">
        <f t="shared" si="134"/>
        <v>90.97148796520176</v>
      </c>
      <c r="I731" s="16">
        <f t="shared" si="141"/>
        <v>102.76258243844899</v>
      </c>
      <c r="J731" s="13">
        <f t="shared" si="135"/>
        <v>79.502326494934152</v>
      </c>
      <c r="K731" s="13">
        <f t="shared" si="136"/>
        <v>23.260255943514835</v>
      </c>
      <c r="L731" s="13">
        <f t="shared" si="137"/>
        <v>3.7576518966440196</v>
      </c>
      <c r="M731" s="13">
        <f t="shared" si="142"/>
        <v>3.7576519030717126</v>
      </c>
      <c r="N731" s="13">
        <f t="shared" si="138"/>
        <v>2.3297441799044618</v>
      </c>
      <c r="O731" s="13">
        <f t="shared" si="139"/>
        <v>12.645353014702707</v>
      </c>
      <c r="Q731">
        <v>12.62750148204522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71.132258059999998</v>
      </c>
      <c r="G732" s="13">
        <f t="shared" si="133"/>
        <v>5.2686929141716758</v>
      </c>
      <c r="H732" s="13">
        <f t="shared" si="134"/>
        <v>65.863565145828318</v>
      </c>
      <c r="I732" s="16">
        <f t="shared" si="141"/>
        <v>85.366169192699132</v>
      </c>
      <c r="J732" s="13">
        <f t="shared" si="135"/>
        <v>71.563190381501641</v>
      </c>
      <c r="K732" s="13">
        <f t="shared" si="136"/>
        <v>13.802978811197491</v>
      </c>
      <c r="L732" s="13">
        <f t="shared" si="137"/>
        <v>0</v>
      </c>
      <c r="M732" s="13">
        <f t="shared" si="142"/>
        <v>1.4279077231672508</v>
      </c>
      <c r="N732" s="13">
        <f t="shared" si="138"/>
        <v>0.88530278836369547</v>
      </c>
      <c r="O732" s="13">
        <f t="shared" si="139"/>
        <v>6.1539957025353713</v>
      </c>
      <c r="Q732">
        <v>13.28579651231543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58.738709679999999</v>
      </c>
      <c r="G733" s="13">
        <f t="shared" si="133"/>
        <v>3.1944255910602131</v>
      </c>
      <c r="H733" s="13">
        <f t="shared" si="134"/>
        <v>55.54428408893979</v>
      </c>
      <c r="I733" s="16">
        <f t="shared" si="141"/>
        <v>69.347262900137281</v>
      </c>
      <c r="J733" s="13">
        <f t="shared" si="135"/>
        <v>63.459784736213926</v>
      </c>
      <c r="K733" s="13">
        <f t="shared" si="136"/>
        <v>5.8874781639233547</v>
      </c>
      <c r="L733" s="13">
        <f t="shared" si="137"/>
        <v>0</v>
      </c>
      <c r="M733" s="13">
        <f t="shared" si="142"/>
        <v>0.54260493480355532</v>
      </c>
      <c r="N733" s="13">
        <f t="shared" si="138"/>
        <v>0.33641505957820428</v>
      </c>
      <c r="O733" s="13">
        <f t="shared" si="139"/>
        <v>3.5308406506384173</v>
      </c>
      <c r="Q733">
        <v>15.900633446279549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2.9258064519999998</v>
      </c>
      <c r="G734" s="13">
        <f t="shared" si="133"/>
        <v>0</v>
      </c>
      <c r="H734" s="13">
        <f t="shared" si="134"/>
        <v>2.9258064519999998</v>
      </c>
      <c r="I734" s="16">
        <f t="shared" si="141"/>
        <v>8.8132846159233544</v>
      </c>
      <c r="J734" s="13">
        <f t="shared" si="135"/>
        <v>8.8079394484692894</v>
      </c>
      <c r="K734" s="13">
        <f t="shared" si="136"/>
        <v>5.3451674540649918E-3</v>
      </c>
      <c r="L734" s="13">
        <f t="shared" si="137"/>
        <v>0</v>
      </c>
      <c r="M734" s="13">
        <f t="shared" si="142"/>
        <v>0.20618987522535104</v>
      </c>
      <c r="N734" s="13">
        <f t="shared" si="138"/>
        <v>0.12783772263971765</v>
      </c>
      <c r="O734" s="13">
        <f t="shared" si="139"/>
        <v>0.12783772263971765</v>
      </c>
      <c r="Q734">
        <v>22.618864017484668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12.42580645</v>
      </c>
      <c r="G735" s="13">
        <f t="shared" si="133"/>
        <v>0</v>
      </c>
      <c r="H735" s="13">
        <f t="shared" si="134"/>
        <v>12.42580645</v>
      </c>
      <c r="I735" s="16">
        <f t="shared" si="141"/>
        <v>12.431151617454065</v>
      </c>
      <c r="J735" s="13">
        <f t="shared" si="135"/>
        <v>12.410308437865313</v>
      </c>
      <c r="K735" s="13">
        <f t="shared" si="136"/>
        <v>2.0843179588752037E-2</v>
      </c>
      <c r="L735" s="13">
        <f t="shared" si="137"/>
        <v>0</v>
      </c>
      <c r="M735" s="13">
        <f t="shared" si="142"/>
        <v>7.8352152585633383E-2</v>
      </c>
      <c r="N735" s="13">
        <f t="shared" si="138"/>
        <v>4.8578334603092695E-2</v>
      </c>
      <c r="O735" s="13">
        <f t="shared" si="139"/>
        <v>4.8578334603092695E-2</v>
      </c>
      <c r="Q735">
        <v>20.280194545159169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124.7870968</v>
      </c>
      <c r="G736" s="13">
        <f t="shared" si="133"/>
        <v>14.24872634065974</v>
      </c>
      <c r="H736" s="13">
        <f t="shared" si="134"/>
        <v>110.53837045934026</v>
      </c>
      <c r="I736" s="16">
        <f t="shared" si="141"/>
        <v>110.55921363892901</v>
      </c>
      <c r="J736" s="13">
        <f t="shared" si="135"/>
        <v>102.71730929383</v>
      </c>
      <c r="K736" s="13">
        <f t="shared" si="136"/>
        <v>7.8419043450990102</v>
      </c>
      <c r="L736" s="13">
        <f t="shared" si="137"/>
        <v>0</v>
      </c>
      <c r="M736" s="13">
        <f t="shared" si="142"/>
        <v>2.9773817982540689E-2</v>
      </c>
      <c r="N736" s="13">
        <f t="shared" si="138"/>
        <v>1.8459767149175226E-2</v>
      </c>
      <c r="O736" s="13">
        <f t="shared" si="139"/>
        <v>14.267186107808914</v>
      </c>
      <c r="Q736">
        <v>23.94766049838405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5.9</v>
      </c>
      <c r="G737" s="13">
        <f t="shared" si="133"/>
        <v>0</v>
      </c>
      <c r="H737" s="13">
        <f t="shared" si="134"/>
        <v>5.9</v>
      </c>
      <c r="I737" s="16">
        <f t="shared" si="141"/>
        <v>13.741904345099011</v>
      </c>
      <c r="J737" s="13">
        <f t="shared" si="135"/>
        <v>13.729455458620928</v>
      </c>
      <c r="K737" s="13">
        <f t="shared" si="136"/>
        <v>1.2448886478082954E-2</v>
      </c>
      <c r="L737" s="13">
        <f t="shared" si="137"/>
        <v>0</v>
      </c>
      <c r="M737" s="13">
        <f t="shared" si="142"/>
        <v>1.1314050833365463E-2</v>
      </c>
      <c r="N737" s="13">
        <f t="shared" si="138"/>
        <v>7.0147115166865866E-3</v>
      </c>
      <c r="O737" s="13">
        <f t="shared" si="139"/>
        <v>7.0147115166865866E-3</v>
      </c>
      <c r="Q737">
        <v>26.10350087096775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20.980645160000002</v>
      </c>
      <c r="G738" s="13">
        <f t="shared" si="133"/>
        <v>0</v>
      </c>
      <c r="H738" s="13">
        <f t="shared" si="134"/>
        <v>20.980645160000002</v>
      </c>
      <c r="I738" s="16">
        <f t="shared" si="141"/>
        <v>20.993094046478085</v>
      </c>
      <c r="J738" s="13">
        <f t="shared" si="135"/>
        <v>20.936648669173813</v>
      </c>
      <c r="K738" s="13">
        <f t="shared" si="136"/>
        <v>5.644537730427146E-2</v>
      </c>
      <c r="L738" s="13">
        <f t="shared" si="137"/>
        <v>0</v>
      </c>
      <c r="M738" s="13">
        <f t="shared" si="142"/>
        <v>4.2993393166788759E-3</v>
      </c>
      <c r="N738" s="13">
        <f t="shared" si="138"/>
        <v>2.6655903763409031E-3</v>
      </c>
      <c r="O738" s="13">
        <f t="shared" si="139"/>
        <v>2.6655903763409031E-3</v>
      </c>
      <c r="Q738">
        <v>24.3542493558347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15.25483871</v>
      </c>
      <c r="G739" s="13">
        <f t="shared" si="133"/>
        <v>0</v>
      </c>
      <c r="H739" s="13">
        <f t="shared" si="134"/>
        <v>15.25483871</v>
      </c>
      <c r="I739" s="16">
        <f t="shared" si="141"/>
        <v>15.311284087304271</v>
      </c>
      <c r="J739" s="13">
        <f t="shared" si="135"/>
        <v>15.262378697416313</v>
      </c>
      <c r="K739" s="13">
        <f t="shared" si="136"/>
        <v>4.8905389887957895E-2</v>
      </c>
      <c r="L739" s="13">
        <f t="shared" si="137"/>
        <v>0</v>
      </c>
      <c r="M739" s="13">
        <f t="shared" si="142"/>
        <v>1.6337489403379728E-3</v>
      </c>
      <c r="N739" s="13">
        <f t="shared" si="138"/>
        <v>1.0129243430095432E-3</v>
      </c>
      <c r="O739" s="13">
        <f t="shared" si="139"/>
        <v>1.0129243430095432E-3</v>
      </c>
      <c r="Q739">
        <v>18.656355971545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7.1290322579999996</v>
      </c>
      <c r="G740" s="13">
        <f t="shared" si="133"/>
        <v>0</v>
      </c>
      <c r="H740" s="13">
        <f t="shared" si="134"/>
        <v>7.1290322579999996</v>
      </c>
      <c r="I740" s="16">
        <f t="shared" si="141"/>
        <v>7.1779376478879575</v>
      </c>
      <c r="J740" s="13">
        <f t="shared" si="135"/>
        <v>7.1702324075147317</v>
      </c>
      <c r="K740" s="13">
        <f t="shared" si="136"/>
        <v>7.7052403732258412E-3</v>
      </c>
      <c r="L740" s="13">
        <f t="shared" si="137"/>
        <v>0</v>
      </c>
      <c r="M740" s="13">
        <f t="shared" si="142"/>
        <v>6.2082459732842963E-4</v>
      </c>
      <c r="N740" s="13">
        <f t="shared" si="138"/>
        <v>3.8491125034362635E-4</v>
      </c>
      <c r="O740" s="13">
        <f t="shared" si="139"/>
        <v>3.8491125034362635E-4</v>
      </c>
      <c r="Q740">
        <v>15.663369006571569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38.625806449999999</v>
      </c>
      <c r="G741" s="13">
        <f t="shared" si="133"/>
        <v>0</v>
      </c>
      <c r="H741" s="13">
        <f t="shared" si="134"/>
        <v>38.625806449999999</v>
      </c>
      <c r="I741" s="16">
        <f t="shared" si="141"/>
        <v>38.633511690373226</v>
      </c>
      <c r="J741" s="13">
        <f t="shared" si="135"/>
        <v>37.57521840047584</v>
      </c>
      <c r="K741" s="13">
        <f t="shared" si="136"/>
        <v>1.0582932898973851</v>
      </c>
      <c r="L741" s="13">
        <f t="shared" si="137"/>
        <v>0</v>
      </c>
      <c r="M741" s="13">
        <f t="shared" si="142"/>
        <v>2.3591334698480328E-4</v>
      </c>
      <c r="N741" s="13">
        <f t="shared" si="138"/>
        <v>1.4626627513057803E-4</v>
      </c>
      <c r="O741" s="13">
        <f t="shared" si="139"/>
        <v>1.4626627513057803E-4</v>
      </c>
      <c r="Q741">
        <v>16.28187883529155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30.209677419999998</v>
      </c>
      <c r="G742" s="13">
        <f t="shared" si="133"/>
        <v>0</v>
      </c>
      <c r="H742" s="13">
        <f t="shared" si="134"/>
        <v>30.209677419999998</v>
      </c>
      <c r="I742" s="16">
        <f t="shared" si="141"/>
        <v>31.267970709897384</v>
      </c>
      <c r="J742" s="13">
        <f t="shared" si="135"/>
        <v>30.604260714005214</v>
      </c>
      <c r="K742" s="13">
        <f t="shared" si="136"/>
        <v>0.6637099958921695</v>
      </c>
      <c r="L742" s="13">
        <f t="shared" si="137"/>
        <v>0</v>
      </c>
      <c r="M742" s="13">
        <f t="shared" si="142"/>
        <v>8.9647071854225251E-5</v>
      </c>
      <c r="N742" s="13">
        <f t="shared" si="138"/>
        <v>5.5581184549619654E-5</v>
      </c>
      <c r="O742" s="13">
        <f t="shared" si="139"/>
        <v>5.5581184549619654E-5</v>
      </c>
      <c r="Q742">
        <v>15.1489860516129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16.745161289999999</v>
      </c>
      <c r="G743" s="13">
        <f t="shared" si="133"/>
        <v>0</v>
      </c>
      <c r="H743" s="13">
        <f t="shared" si="134"/>
        <v>16.745161289999999</v>
      </c>
      <c r="I743" s="16">
        <f t="shared" si="141"/>
        <v>17.408871285892168</v>
      </c>
      <c r="J743" s="13">
        <f t="shared" si="135"/>
        <v>17.307050989449682</v>
      </c>
      <c r="K743" s="13">
        <f t="shared" si="136"/>
        <v>0.10182029644248658</v>
      </c>
      <c r="L743" s="13">
        <f t="shared" si="137"/>
        <v>0</v>
      </c>
      <c r="M743" s="13">
        <f t="shared" si="142"/>
        <v>3.4065887304605597E-5</v>
      </c>
      <c r="N743" s="13">
        <f t="shared" si="138"/>
        <v>2.1120850128855469E-5</v>
      </c>
      <c r="O743" s="13">
        <f t="shared" si="139"/>
        <v>2.1120850128855469E-5</v>
      </c>
      <c r="Q743">
        <v>16.158859680658669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98.332258060000001</v>
      </c>
      <c r="G744" s="13">
        <f t="shared" si="133"/>
        <v>9.8210672188283858</v>
      </c>
      <c r="H744" s="13">
        <f t="shared" si="134"/>
        <v>88.511190841171612</v>
      </c>
      <c r="I744" s="16">
        <f t="shared" si="141"/>
        <v>88.613011137614095</v>
      </c>
      <c r="J744" s="13">
        <f t="shared" si="135"/>
        <v>77.295832442409207</v>
      </c>
      <c r="K744" s="13">
        <f t="shared" si="136"/>
        <v>11.317178695204888</v>
      </c>
      <c r="L744" s="13">
        <f t="shared" si="137"/>
        <v>0</v>
      </c>
      <c r="M744" s="13">
        <f t="shared" si="142"/>
        <v>1.2945037175750128E-5</v>
      </c>
      <c r="N744" s="13">
        <f t="shared" si="138"/>
        <v>8.0259230489650791E-6</v>
      </c>
      <c r="O744" s="13">
        <f t="shared" si="139"/>
        <v>9.8210752447514356</v>
      </c>
      <c r="Q744">
        <v>15.96299520191107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2.6548387099999999</v>
      </c>
      <c r="G745" s="13">
        <f t="shared" si="133"/>
        <v>0</v>
      </c>
      <c r="H745" s="13">
        <f t="shared" si="134"/>
        <v>2.6548387099999999</v>
      </c>
      <c r="I745" s="16">
        <f t="shared" si="141"/>
        <v>13.972017405204888</v>
      </c>
      <c r="J745" s="13">
        <f t="shared" si="135"/>
        <v>13.939895238877142</v>
      </c>
      <c r="K745" s="13">
        <f t="shared" si="136"/>
        <v>3.212216632774556E-2</v>
      </c>
      <c r="L745" s="13">
        <f t="shared" si="137"/>
        <v>0</v>
      </c>
      <c r="M745" s="13">
        <f t="shared" si="142"/>
        <v>4.9191141267850486E-6</v>
      </c>
      <c r="N745" s="13">
        <f t="shared" si="138"/>
        <v>3.0498507586067302E-6</v>
      </c>
      <c r="O745" s="13">
        <f t="shared" si="139"/>
        <v>3.0498507586067302E-6</v>
      </c>
      <c r="Q745">
        <v>19.694992445244441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32.393548389999999</v>
      </c>
      <c r="G746" s="13">
        <f t="shared" si="133"/>
        <v>0</v>
      </c>
      <c r="H746" s="13">
        <f t="shared" si="134"/>
        <v>32.393548389999999</v>
      </c>
      <c r="I746" s="16">
        <f t="shared" si="141"/>
        <v>32.425670556327745</v>
      </c>
      <c r="J746" s="13">
        <f t="shared" si="135"/>
        <v>31.9732095974781</v>
      </c>
      <c r="K746" s="13">
        <f t="shared" si="136"/>
        <v>0.45246095884964532</v>
      </c>
      <c r="L746" s="13">
        <f t="shared" si="137"/>
        <v>0</v>
      </c>
      <c r="M746" s="13">
        <f t="shared" si="142"/>
        <v>1.8692633681783184E-6</v>
      </c>
      <c r="N746" s="13">
        <f t="shared" si="138"/>
        <v>1.1589432882705573E-6</v>
      </c>
      <c r="O746" s="13">
        <f t="shared" si="139"/>
        <v>1.1589432882705573E-6</v>
      </c>
      <c r="Q746">
        <v>18.726758308439791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43.53548387</v>
      </c>
      <c r="G747" s="13">
        <f t="shared" si="133"/>
        <v>0.64991182174632778</v>
      </c>
      <c r="H747" s="13">
        <f t="shared" si="134"/>
        <v>42.885572048253671</v>
      </c>
      <c r="I747" s="16">
        <f t="shared" si="141"/>
        <v>43.33803300710332</v>
      </c>
      <c r="J747" s="13">
        <f t="shared" si="135"/>
        <v>42.693650073622358</v>
      </c>
      <c r="K747" s="13">
        <f t="shared" si="136"/>
        <v>0.64438293348096209</v>
      </c>
      <c r="L747" s="13">
        <f t="shared" si="137"/>
        <v>0</v>
      </c>
      <c r="M747" s="13">
        <f t="shared" si="142"/>
        <v>7.1032007990776107E-7</v>
      </c>
      <c r="N747" s="13">
        <f t="shared" si="138"/>
        <v>4.4039844954281184E-7</v>
      </c>
      <c r="O747" s="13">
        <f t="shared" si="139"/>
        <v>0.64991226214477738</v>
      </c>
      <c r="Q747">
        <v>22.367912264780781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5.2967741940000002</v>
      </c>
      <c r="G748" s="13">
        <f t="shared" si="133"/>
        <v>0</v>
      </c>
      <c r="H748" s="13">
        <f t="shared" si="134"/>
        <v>5.2967741940000002</v>
      </c>
      <c r="I748" s="16">
        <f t="shared" si="141"/>
        <v>5.9411571274809623</v>
      </c>
      <c r="J748" s="13">
        <f t="shared" si="135"/>
        <v>5.9400570121510432</v>
      </c>
      <c r="K748" s="13">
        <f t="shared" si="136"/>
        <v>1.1001153299190491E-3</v>
      </c>
      <c r="L748" s="13">
        <f t="shared" si="137"/>
        <v>0</v>
      </c>
      <c r="M748" s="13">
        <f t="shared" si="142"/>
        <v>2.6992163036494924E-7</v>
      </c>
      <c r="N748" s="13">
        <f t="shared" si="138"/>
        <v>1.6735141082626852E-7</v>
      </c>
      <c r="O748" s="13">
        <f t="shared" si="139"/>
        <v>1.6735141082626852E-7</v>
      </c>
      <c r="Q748">
        <v>25.465430325703519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11.27419355</v>
      </c>
      <c r="G749" s="13">
        <f t="shared" si="133"/>
        <v>0</v>
      </c>
      <c r="H749" s="13">
        <f t="shared" si="134"/>
        <v>11.27419355</v>
      </c>
      <c r="I749" s="16">
        <f t="shared" si="141"/>
        <v>11.275293665329919</v>
      </c>
      <c r="J749" s="13">
        <f t="shared" si="135"/>
        <v>11.267631636737159</v>
      </c>
      <c r="K749" s="13">
        <f t="shared" si="136"/>
        <v>7.6620285927599951E-3</v>
      </c>
      <c r="L749" s="13">
        <f t="shared" si="137"/>
        <v>0</v>
      </c>
      <c r="M749" s="13">
        <f t="shared" si="142"/>
        <v>1.0257021953868071E-7</v>
      </c>
      <c r="N749" s="13">
        <f t="shared" si="138"/>
        <v>6.3593536113982039E-8</v>
      </c>
      <c r="O749" s="13">
        <f t="shared" si="139"/>
        <v>6.3593536113982039E-8</v>
      </c>
      <c r="Q749">
        <v>25.325159870967749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32.893548389999999</v>
      </c>
      <c r="G750" s="13">
        <f t="shared" si="133"/>
        <v>0</v>
      </c>
      <c r="H750" s="13">
        <f t="shared" si="134"/>
        <v>32.893548389999999</v>
      </c>
      <c r="I750" s="16">
        <f t="shared" si="141"/>
        <v>32.901210418592761</v>
      </c>
      <c r="J750" s="13">
        <f t="shared" si="135"/>
        <v>32.616268846266614</v>
      </c>
      <c r="K750" s="13">
        <f t="shared" si="136"/>
        <v>0.28494157232614725</v>
      </c>
      <c r="L750" s="13">
        <f t="shared" si="137"/>
        <v>0</v>
      </c>
      <c r="M750" s="13">
        <f t="shared" si="142"/>
        <v>3.8976683424698674E-8</v>
      </c>
      <c r="N750" s="13">
        <f t="shared" si="138"/>
        <v>2.4165543723313177E-8</v>
      </c>
      <c r="O750" s="13">
        <f t="shared" si="139"/>
        <v>2.4165543723313177E-8</v>
      </c>
      <c r="Q750">
        <v>22.360023522226719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3.4870967739999998</v>
      </c>
      <c r="G751" s="13">
        <f t="shared" si="133"/>
        <v>0</v>
      </c>
      <c r="H751" s="13">
        <f t="shared" si="134"/>
        <v>3.4870967739999998</v>
      </c>
      <c r="I751" s="16">
        <f t="shared" si="141"/>
        <v>3.7720383463261471</v>
      </c>
      <c r="J751" s="13">
        <f t="shared" si="135"/>
        <v>3.7713572611795079</v>
      </c>
      <c r="K751" s="13">
        <f t="shared" si="136"/>
        <v>6.8108514663922648E-4</v>
      </c>
      <c r="L751" s="13">
        <f t="shared" si="137"/>
        <v>0</v>
      </c>
      <c r="M751" s="13">
        <f t="shared" si="142"/>
        <v>1.4811139701385497E-8</v>
      </c>
      <c r="N751" s="13">
        <f t="shared" si="138"/>
        <v>9.1829066148590079E-9</v>
      </c>
      <c r="O751" s="13">
        <f t="shared" si="139"/>
        <v>9.1829066148590079E-9</v>
      </c>
      <c r="Q751">
        <v>19.190046966053139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73.151612900000003</v>
      </c>
      <c r="G752" s="13">
        <f t="shared" si="133"/>
        <v>5.6066656746716825</v>
      </c>
      <c r="H752" s="13">
        <f t="shared" si="134"/>
        <v>67.544947225328315</v>
      </c>
      <c r="I752" s="16">
        <f t="shared" si="141"/>
        <v>67.545628310474953</v>
      </c>
      <c r="J752" s="13">
        <f t="shared" si="135"/>
        <v>60.609861972228785</v>
      </c>
      <c r="K752" s="13">
        <f t="shared" si="136"/>
        <v>6.9357663382461681</v>
      </c>
      <c r="L752" s="13">
        <f t="shared" si="137"/>
        <v>0</v>
      </c>
      <c r="M752" s="13">
        <f t="shared" si="142"/>
        <v>5.6282330865264891E-9</v>
      </c>
      <c r="N752" s="13">
        <f t="shared" si="138"/>
        <v>3.4895045136464231E-9</v>
      </c>
      <c r="O752" s="13">
        <f t="shared" si="139"/>
        <v>5.6066656781611872</v>
      </c>
      <c r="Q752">
        <v>13.94056007857592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256.2516129</v>
      </c>
      <c r="G753" s="13">
        <f t="shared" si="133"/>
        <v>36.251508879915924</v>
      </c>
      <c r="H753" s="13">
        <f t="shared" si="134"/>
        <v>220.00010402008408</v>
      </c>
      <c r="I753" s="16">
        <f t="shared" si="141"/>
        <v>226.93587035833025</v>
      </c>
      <c r="J753" s="13">
        <f t="shared" si="135"/>
        <v>108.76095515928877</v>
      </c>
      <c r="K753" s="13">
        <f t="shared" si="136"/>
        <v>118.17491519904148</v>
      </c>
      <c r="L753" s="13">
        <f t="shared" si="137"/>
        <v>61.562408848071236</v>
      </c>
      <c r="M753" s="13">
        <f t="shared" si="142"/>
        <v>61.562408850209962</v>
      </c>
      <c r="N753" s="13">
        <f t="shared" si="138"/>
        <v>38.168693487130177</v>
      </c>
      <c r="O753" s="13">
        <f t="shared" si="139"/>
        <v>74.420202367046102</v>
      </c>
      <c r="Q753">
        <v>12.44471812675712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3.1434728761514998</v>
      </c>
      <c r="G754" s="13">
        <f t="shared" si="133"/>
        <v>0</v>
      </c>
      <c r="H754" s="13">
        <f t="shared" si="134"/>
        <v>3.1434728761514998</v>
      </c>
      <c r="I754" s="16">
        <f t="shared" si="141"/>
        <v>59.755979227121749</v>
      </c>
      <c r="J754" s="13">
        <f t="shared" si="135"/>
        <v>54.19629481182448</v>
      </c>
      <c r="K754" s="13">
        <f t="shared" si="136"/>
        <v>5.5596844152972693</v>
      </c>
      <c r="L754" s="13">
        <f t="shared" si="137"/>
        <v>0</v>
      </c>
      <c r="M754" s="13">
        <f t="shared" si="142"/>
        <v>23.393715363079785</v>
      </c>
      <c r="N754" s="13">
        <f t="shared" si="138"/>
        <v>14.504103525109466</v>
      </c>
      <c r="O754" s="13">
        <f t="shared" si="139"/>
        <v>14.504103525109466</v>
      </c>
      <c r="Q754">
        <v>12.994709751612911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4.2448193732936907</v>
      </c>
      <c r="G755" s="13">
        <f t="shared" si="133"/>
        <v>0</v>
      </c>
      <c r="H755" s="13">
        <f t="shared" si="134"/>
        <v>4.2448193732936907</v>
      </c>
      <c r="I755" s="16">
        <f t="shared" si="141"/>
        <v>9.8045037885909601</v>
      </c>
      <c r="J755" s="13">
        <f t="shared" si="135"/>
        <v>9.7793309286587089</v>
      </c>
      <c r="K755" s="13">
        <f t="shared" si="136"/>
        <v>2.5172859932251157E-2</v>
      </c>
      <c r="L755" s="13">
        <f t="shared" si="137"/>
        <v>0</v>
      </c>
      <c r="M755" s="13">
        <f t="shared" si="142"/>
        <v>8.8896118379703193</v>
      </c>
      <c r="N755" s="13">
        <f t="shared" si="138"/>
        <v>5.5115593395415976</v>
      </c>
      <c r="O755" s="13">
        <f t="shared" si="139"/>
        <v>5.5115593395415976</v>
      </c>
      <c r="Q755">
        <v>13.860357944653691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40.501616867747721</v>
      </c>
      <c r="G756" s="13">
        <f t="shared" si="133"/>
        <v>0.14214350612871177</v>
      </c>
      <c r="H756" s="13">
        <f t="shared" si="134"/>
        <v>40.35947336161901</v>
      </c>
      <c r="I756" s="16">
        <f t="shared" si="141"/>
        <v>40.384646221551264</v>
      </c>
      <c r="J756" s="13">
        <f t="shared" si="135"/>
        <v>38.870780674261987</v>
      </c>
      <c r="K756" s="13">
        <f t="shared" si="136"/>
        <v>1.5138655472892779</v>
      </c>
      <c r="L756" s="13">
        <f t="shared" si="137"/>
        <v>0</v>
      </c>
      <c r="M756" s="13">
        <f t="shared" si="142"/>
        <v>3.3780524984287217</v>
      </c>
      <c r="N756" s="13">
        <f t="shared" si="138"/>
        <v>2.0943925490258075</v>
      </c>
      <c r="O756" s="13">
        <f t="shared" si="139"/>
        <v>2.2365360551545193</v>
      </c>
      <c r="Q756">
        <v>14.55764757834962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20.904112998871891</v>
      </c>
      <c r="G757" s="13">
        <f t="shared" si="133"/>
        <v>0</v>
      </c>
      <c r="H757" s="13">
        <f t="shared" si="134"/>
        <v>20.904112998871891</v>
      </c>
      <c r="I757" s="16">
        <f t="shared" si="141"/>
        <v>22.417978546161169</v>
      </c>
      <c r="J757" s="13">
        <f t="shared" si="135"/>
        <v>22.273134775188066</v>
      </c>
      <c r="K757" s="13">
        <f t="shared" si="136"/>
        <v>0.14484377097310386</v>
      </c>
      <c r="L757" s="13">
        <f t="shared" si="137"/>
        <v>0</v>
      </c>
      <c r="M757" s="13">
        <f t="shared" si="142"/>
        <v>1.2836599494029142</v>
      </c>
      <c r="N757" s="13">
        <f t="shared" si="138"/>
        <v>0.79586916862980683</v>
      </c>
      <c r="O757" s="13">
        <f t="shared" si="139"/>
        <v>0.79586916862980683</v>
      </c>
      <c r="Q757">
        <v>19.03160505209679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70.933592991696926</v>
      </c>
      <c r="G758" s="13">
        <f t="shared" si="133"/>
        <v>5.2354429968122718</v>
      </c>
      <c r="H758" s="13">
        <f t="shared" si="134"/>
        <v>65.698149994884659</v>
      </c>
      <c r="I758" s="16">
        <f t="shared" si="141"/>
        <v>65.842993765857756</v>
      </c>
      <c r="J758" s="13">
        <f t="shared" si="135"/>
        <v>62.466824639630616</v>
      </c>
      <c r="K758" s="13">
        <f t="shared" si="136"/>
        <v>3.3761691262271398</v>
      </c>
      <c r="L758" s="13">
        <f t="shared" si="137"/>
        <v>0</v>
      </c>
      <c r="M758" s="13">
        <f t="shared" si="142"/>
        <v>0.48779078077310734</v>
      </c>
      <c r="N758" s="13">
        <f t="shared" si="138"/>
        <v>0.30243028407932654</v>
      </c>
      <c r="O758" s="13">
        <f t="shared" si="139"/>
        <v>5.5378732808915982</v>
      </c>
      <c r="Q758">
        <v>19.129153252666221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139.34731965018</v>
      </c>
      <c r="G759" s="13">
        <f t="shared" si="133"/>
        <v>16.685622824969847</v>
      </c>
      <c r="H759" s="13">
        <f t="shared" si="134"/>
        <v>122.66169682521016</v>
      </c>
      <c r="I759" s="16">
        <f t="shared" si="141"/>
        <v>126.0378659514373</v>
      </c>
      <c r="J759" s="13">
        <f t="shared" si="135"/>
        <v>110.7940589883884</v>
      </c>
      <c r="K759" s="13">
        <f t="shared" si="136"/>
        <v>15.243806963048897</v>
      </c>
      <c r="L759" s="13">
        <f t="shared" si="137"/>
        <v>0</v>
      </c>
      <c r="M759" s="13">
        <f t="shared" si="142"/>
        <v>0.1853604966937808</v>
      </c>
      <c r="N759" s="13">
        <f t="shared" si="138"/>
        <v>0.1149235079501441</v>
      </c>
      <c r="O759" s="13">
        <f t="shared" si="139"/>
        <v>16.800546332919993</v>
      </c>
      <c r="Q759">
        <v>21.419735015242299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106.2569996804576</v>
      </c>
      <c r="G760" s="13">
        <f t="shared" si="133"/>
        <v>11.147405091034809</v>
      </c>
      <c r="H760" s="13">
        <f t="shared" si="134"/>
        <v>95.109594589422784</v>
      </c>
      <c r="I760" s="16">
        <f t="shared" si="141"/>
        <v>110.35340155247168</v>
      </c>
      <c r="J760" s="13">
        <f t="shared" si="135"/>
        <v>100.37672288676625</v>
      </c>
      <c r="K760" s="13">
        <f t="shared" si="136"/>
        <v>9.9766786657054354</v>
      </c>
      <c r="L760" s="13">
        <f t="shared" si="137"/>
        <v>0</v>
      </c>
      <c r="M760" s="13">
        <f t="shared" si="142"/>
        <v>7.04369887436367E-2</v>
      </c>
      <c r="N760" s="13">
        <f t="shared" si="138"/>
        <v>4.367093302105475E-2</v>
      </c>
      <c r="O760" s="13">
        <f t="shared" si="139"/>
        <v>11.191076024055864</v>
      </c>
      <c r="Q760">
        <v>21.967570335883391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19.52020958800286</v>
      </c>
      <c r="G761" s="13">
        <f t="shared" si="133"/>
        <v>0</v>
      </c>
      <c r="H761" s="13">
        <f t="shared" si="134"/>
        <v>19.52020958800286</v>
      </c>
      <c r="I761" s="16">
        <f t="shared" si="141"/>
        <v>29.496888253708295</v>
      </c>
      <c r="J761" s="13">
        <f t="shared" si="135"/>
        <v>29.358650959083029</v>
      </c>
      <c r="K761" s="13">
        <f t="shared" si="136"/>
        <v>0.13823729462526657</v>
      </c>
      <c r="L761" s="13">
        <f t="shared" si="137"/>
        <v>0</v>
      </c>
      <c r="M761" s="13">
        <f t="shared" si="142"/>
        <v>2.676605572258195E-2</v>
      </c>
      <c r="N761" s="13">
        <f t="shared" si="138"/>
        <v>1.659495454800081E-2</v>
      </c>
      <c r="O761" s="13">
        <f t="shared" si="139"/>
        <v>1.659495454800081E-2</v>
      </c>
      <c r="Q761">
        <v>25.226472870967751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61.200422336494952</v>
      </c>
      <c r="G762" s="13">
        <f t="shared" si="133"/>
        <v>3.6064343205777067</v>
      </c>
      <c r="H762" s="13">
        <f t="shared" si="134"/>
        <v>57.593988015917247</v>
      </c>
      <c r="I762" s="16">
        <f t="shared" si="141"/>
        <v>57.732225310542518</v>
      </c>
      <c r="J762" s="13">
        <f t="shared" si="135"/>
        <v>56.140227320983179</v>
      </c>
      <c r="K762" s="13">
        <f t="shared" si="136"/>
        <v>1.5919979895593386</v>
      </c>
      <c r="L762" s="13">
        <f t="shared" si="137"/>
        <v>0</v>
      </c>
      <c r="M762" s="13">
        <f t="shared" si="142"/>
        <v>1.017110117458114E-2</v>
      </c>
      <c r="N762" s="13">
        <f t="shared" si="138"/>
        <v>6.3060827282403068E-3</v>
      </c>
      <c r="O762" s="13">
        <f t="shared" si="139"/>
        <v>3.6127404033059469</v>
      </c>
      <c r="Q762">
        <v>21.91700936309611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11.863395828801719</v>
      </c>
      <c r="G763" s="13">
        <f t="shared" si="133"/>
        <v>0</v>
      </c>
      <c r="H763" s="13">
        <f t="shared" si="134"/>
        <v>11.863395828801719</v>
      </c>
      <c r="I763" s="16">
        <f t="shared" si="141"/>
        <v>13.455393818361058</v>
      </c>
      <c r="J763" s="13">
        <f t="shared" si="135"/>
        <v>13.433953160165778</v>
      </c>
      <c r="K763" s="13">
        <f t="shared" si="136"/>
        <v>2.1440658195279738E-2</v>
      </c>
      <c r="L763" s="13">
        <f t="shared" si="137"/>
        <v>0</v>
      </c>
      <c r="M763" s="13">
        <f t="shared" si="142"/>
        <v>3.8650184463408328E-3</v>
      </c>
      <c r="N763" s="13">
        <f t="shared" si="138"/>
        <v>2.3963114367313164E-3</v>
      </c>
      <c r="O763" s="13">
        <f t="shared" si="139"/>
        <v>2.3963114367313164E-3</v>
      </c>
      <c r="Q763">
        <v>21.759857840043761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81.978508715094009</v>
      </c>
      <c r="G764" s="13">
        <f t="shared" si="133"/>
        <v>7.0839941194700566</v>
      </c>
      <c r="H764" s="13">
        <f t="shared" si="134"/>
        <v>74.894514595623946</v>
      </c>
      <c r="I764" s="16">
        <f t="shared" si="141"/>
        <v>74.91595525381922</v>
      </c>
      <c r="J764" s="13">
        <f t="shared" si="135"/>
        <v>68.351481053959432</v>
      </c>
      <c r="K764" s="13">
        <f t="shared" si="136"/>
        <v>6.564474199859788</v>
      </c>
      <c r="L764" s="13">
        <f t="shared" si="137"/>
        <v>0</v>
      </c>
      <c r="M764" s="13">
        <f t="shared" si="142"/>
        <v>1.4687070096095164E-3</v>
      </c>
      <c r="N764" s="13">
        <f t="shared" si="138"/>
        <v>9.1059834595790012E-4</v>
      </c>
      <c r="O764" s="13">
        <f t="shared" si="139"/>
        <v>7.0849047178160145</v>
      </c>
      <c r="Q764">
        <v>16.74358481756423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46.583073944059223</v>
      </c>
      <c r="G765" s="13">
        <f t="shared" si="133"/>
        <v>1.1599769226387557</v>
      </c>
      <c r="H765" s="13">
        <f t="shared" si="134"/>
        <v>45.423097021420467</v>
      </c>
      <c r="I765" s="16">
        <f t="shared" si="141"/>
        <v>51.987571221280255</v>
      </c>
      <c r="J765" s="13">
        <f t="shared" si="135"/>
        <v>48.239041358781996</v>
      </c>
      <c r="K765" s="13">
        <f t="shared" si="136"/>
        <v>3.748529862498259</v>
      </c>
      <c r="L765" s="13">
        <f t="shared" si="137"/>
        <v>0</v>
      </c>
      <c r="M765" s="13">
        <f t="shared" si="142"/>
        <v>5.5810866365161628E-4</v>
      </c>
      <c r="N765" s="13">
        <f t="shared" si="138"/>
        <v>3.4602737146400208E-4</v>
      </c>
      <c r="O765" s="13">
        <f t="shared" si="139"/>
        <v>1.1603229500102197</v>
      </c>
      <c r="Q765">
        <v>13.075734451612909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75.344649495164006</v>
      </c>
      <c r="G766" s="13">
        <f t="shared" si="133"/>
        <v>5.9737069777965512</v>
      </c>
      <c r="H766" s="13">
        <f t="shared" si="134"/>
        <v>69.370942517367453</v>
      </c>
      <c r="I766" s="16">
        <f t="shared" si="141"/>
        <v>73.119472379865712</v>
      </c>
      <c r="J766" s="13">
        <f t="shared" si="135"/>
        <v>63.204948573505206</v>
      </c>
      <c r="K766" s="13">
        <f t="shared" si="136"/>
        <v>9.9145238063605063</v>
      </c>
      <c r="L766" s="13">
        <f t="shared" si="137"/>
        <v>0</v>
      </c>
      <c r="M766" s="13">
        <f t="shared" si="142"/>
        <v>2.120812921876142E-4</v>
      </c>
      <c r="N766" s="13">
        <f t="shared" si="138"/>
        <v>1.3149040115632081E-4</v>
      </c>
      <c r="O766" s="13">
        <f t="shared" si="139"/>
        <v>5.9738384681977079</v>
      </c>
      <c r="Q766">
        <v>12.654652282978811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4.3529842870762954</v>
      </c>
      <c r="G767" s="13">
        <f t="shared" si="133"/>
        <v>0</v>
      </c>
      <c r="H767" s="13">
        <f t="shared" si="134"/>
        <v>4.3529842870762954</v>
      </c>
      <c r="I767" s="16">
        <f t="shared" si="141"/>
        <v>14.267508093436803</v>
      </c>
      <c r="J767" s="13">
        <f t="shared" si="135"/>
        <v>14.198360815567439</v>
      </c>
      <c r="K767" s="13">
        <f t="shared" si="136"/>
        <v>6.9147277869364032E-2</v>
      </c>
      <c r="L767" s="13">
        <f t="shared" si="137"/>
        <v>0</v>
      </c>
      <c r="M767" s="13">
        <f t="shared" si="142"/>
        <v>8.0590891031293385E-5</v>
      </c>
      <c r="N767" s="13">
        <f t="shared" si="138"/>
        <v>4.9966352439401897E-5</v>
      </c>
      <c r="O767" s="13">
        <f t="shared" si="139"/>
        <v>4.9966352439401897E-5</v>
      </c>
      <c r="Q767">
        <v>14.665594921228969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99.039421479583979</v>
      </c>
      <c r="G768" s="13">
        <f t="shared" si="133"/>
        <v>9.9394228284058581</v>
      </c>
      <c r="H768" s="13">
        <f t="shared" si="134"/>
        <v>89.099998651178126</v>
      </c>
      <c r="I768" s="16">
        <f t="shared" si="141"/>
        <v>89.169145929047488</v>
      </c>
      <c r="J768" s="13">
        <f t="shared" si="135"/>
        <v>72.235214125784097</v>
      </c>
      <c r="K768" s="13">
        <f t="shared" si="136"/>
        <v>16.933931803263391</v>
      </c>
      <c r="L768" s="13">
        <f t="shared" si="137"/>
        <v>0</v>
      </c>
      <c r="M768" s="13">
        <f t="shared" si="142"/>
        <v>3.0624538591891487E-5</v>
      </c>
      <c r="N768" s="13">
        <f t="shared" si="138"/>
        <v>1.8987213926972721E-5</v>
      </c>
      <c r="O768" s="13">
        <f t="shared" si="139"/>
        <v>9.9394418156197855</v>
      </c>
      <c r="Q768">
        <v>12.359810340789689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15.57951606713107</v>
      </c>
      <c r="G769" s="13">
        <f t="shared" si="133"/>
        <v>0</v>
      </c>
      <c r="H769" s="13">
        <f t="shared" si="134"/>
        <v>15.57951606713107</v>
      </c>
      <c r="I769" s="16">
        <f t="shared" si="141"/>
        <v>32.513447870394458</v>
      </c>
      <c r="J769" s="13">
        <f t="shared" si="135"/>
        <v>31.889686005455957</v>
      </c>
      <c r="K769" s="13">
        <f t="shared" si="136"/>
        <v>0.62376186493850128</v>
      </c>
      <c r="L769" s="13">
        <f t="shared" si="137"/>
        <v>0</v>
      </c>
      <c r="M769" s="13">
        <f t="shared" si="142"/>
        <v>1.1637324664918767E-5</v>
      </c>
      <c r="N769" s="13">
        <f t="shared" si="138"/>
        <v>7.215141292249635E-6</v>
      </c>
      <c r="O769" s="13">
        <f t="shared" si="139"/>
        <v>7.215141292249635E-6</v>
      </c>
      <c r="Q769">
        <v>16.45209200545899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12.01877998597339</v>
      </c>
      <c r="G770" s="13">
        <f t="shared" si="133"/>
        <v>0</v>
      </c>
      <c r="H770" s="13">
        <f t="shared" si="134"/>
        <v>12.01877998597339</v>
      </c>
      <c r="I770" s="16">
        <f t="shared" si="141"/>
        <v>12.642541850911892</v>
      </c>
      <c r="J770" s="13">
        <f t="shared" si="135"/>
        <v>12.614348776670012</v>
      </c>
      <c r="K770" s="13">
        <f t="shared" si="136"/>
        <v>2.8193074241880112E-2</v>
      </c>
      <c r="L770" s="13">
        <f t="shared" si="137"/>
        <v>0</v>
      </c>
      <c r="M770" s="13">
        <f t="shared" si="142"/>
        <v>4.4221833726691315E-6</v>
      </c>
      <c r="N770" s="13">
        <f t="shared" si="138"/>
        <v>2.7417536910548615E-6</v>
      </c>
      <c r="O770" s="13">
        <f t="shared" si="139"/>
        <v>2.7417536910548615E-6</v>
      </c>
      <c r="Q770">
        <v>18.49872458528159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4.3053064247835051</v>
      </c>
      <c r="G771" s="13">
        <f t="shared" si="133"/>
        <v>0</v>
      </c>
      <c r="H771" s="13">
        <f t="shared" si="134"/>
        <v>4.3053064247835051</v>
      </c>
      <c r="I771" s="16">
        <f t="shared" si="141"/>
        <v>4.3334994990253852</v>
      </c>
      <c r="J771" s="13">
        <f t="shared" si="135"/>
        <v>4.3329050356311178</v>
      </c>
      <c r="K771" s="13">
        <f t="shared" si="136"/>
        <v>5.9446339426738604E-4</v>
      </c>
      <c r="L771" s="13">
        <f t="shared" si="137"/>
        <v>0</v>
      </c>
      <c r="M771" s="13">
        <f t="shared" si="142"/>
        <v>1.68042968161427E-6</v>
      </c>
      <c r="N771" s="13">
        <f t="shared" si="138"/>
        <v>1.0418664026008475E-6</v>
      </c>
      <c r="O771" s="13">
        <f t="shared" si="139"/>
        <v>1.0418664026008475E-6</v>
      </c>
      <c r="Q771">
        <v>23.097204571832439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15.95801607010217</v>
      </c>
      <c r="G772" s="13">
        <f t="shared" si="133"/>
        <v>0</v>
      </c>
      <c r="H772" s="13">
        <f t="shared" si="134"/>
        <v>15.95801607010217</v>
      </c>
      <c r="I772" s="16">
        <f t="shared" si="141"/>
        <v>15.958610533496437</v>
      </c>
      <c r="J772" s="13">
        <f t="shared" si="135"/>
        <v>15.940496149356406</v>
      </c>
      <c r="K772" s="13">
        <f t="shared" si="136"/>
        <v>1.8114384140030637E-2</v>
      </c>
      <c r="L772" s="13">
        <f t="shared" si="137"/>
        <v>0</v>
      </c>
      <c r="M772" s="13">
        <f t="shared" si="142"/>
        <v>6.3856327901342251E-7</v>
      </c>
      <c r="N772" s="13">
        <f t="shared" si="138"/>
        <v>3.9590923298832193E-7</v>
      </c>
      <c r="O772" s="13">
        <f t="shared" si="139"/>
        <v>3.9590923298832193E-7</v>
      </c>
      <c r="Q772">
        <v>26.634723870967751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119.97711488433001</v>
      </c>
      <c r="G773" s="13">
        <f t="shared" si="133"/>
        <v>13.443695528940641</v>
      </c>
      <c r="H773" s="13">
        <f t="shared" si="134"/>
        <v>106.53341935538937</v>
      </c>
      <c r="I773" s="16">
        <f t="shared" si="141"/>
        <v>106.5515337395294</v>
      </c>
      <c r="J773" s="13">
        <f t="shared" si="135"/>
        <v>99.579747883488864</v>
      </c>
      <c r="K773" s="13">
        <f t="shared" si="136"/>
        <v>6.9717858560405404</v>
      </c>
      <c r="L773" s="13">
        <f t="shared" si="137"/>
        <v>0</v>
      </c>
      <c r="M773" s="13">
        <f t="shared" si="142"/>
        <v>2.4265404602510058E-7</v>
      </c>
      <c r="N773" s="13">
        <f t="shared" si="138"/>
        <v>1.5044550853556235E-7</v>
      </c>
      <c r="O773" s="13">
        <f t="shared" si="139"/>
        <v>13.443695679386149</v>
      </c>
      <c r="Q773">
        <v>24.060489199009339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30.757055447841651</v>
      </c>
      <c r="G774" s="13">
        <f t="shared" ref="G774:G837" si="144">IF((F774-$J$2)&gt;0,$I$2*(F774-$J$2),0)</f>
        <v>0</v>
      </c>
      <c r="H774" s="13">
        <f t="shared" ref="H774:H837" si="145">F774-G774</f>
        <v>30.757055447841651</v>
      </c>
      <c r="I774" s="16">
        <f t="shared" si="141"/>
        <v>37.728841303882191</v>
      </c>
      <c r="J774" s="13">
        <f t="shared" ref="J774:J837" si="146">I774/SQRT(1+(I774/($K$2*(300+(25*Q774)+0.05*(Q774)^3)))^2)</f>
        <v>37.411451703581228</v>
      </c>
      <c r="K774" s="13">
        <f t="shared" ref="K774:K837" si="147">I774-J774</f>
        <v>0.31738960030096308</v>
      </c>
      <c r="L774" s="13">
        <f t="shared" ref="L774:L837" si="148">IF(K774&gt;$N$2,(K774-$N$2)/$L$2,0)</f>
        <v>0</v>
      </c>
      <c r="M774" s="13">
        <f t="shared" si="142"/>
        <v>9.2208537489538235E-8</v>
      </c>
      <c r="N774" s="13">
        <f t="shared" ref="N774:N837" si="149">$M$2*M774</f>
        <v>5.7169293243513705E-8</v>
      </c>
      <c r="O774" s="13">
        <f t="shared" ref="O774:O837" si="150">N774+G774</f>
        <v>5.7169293243513705E-8</v>
      </c>
      <c r="Q774">
        <v>24.52031774281993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4.1179798310359006</v>
      </c>
      <c r="G775" s="13">
        <f t="shared" si="144"/>
        <v>0</v>
      </c>
      <c r="H775" s="13">
        <f t="shared" si="145"/>
        <v>4.1179798310359006</v>
      </c>
      <c r="I775" s="16">
        <f t="shared" ref="I775:I838" si="152">H775+K774-L774</f>
        <v>4.4353694313368637</v>
      </c>
      <c r="J775" s="13">
        <f t="shared" si="146"/>
        <v>4.4345207201111707</v>
      </c>
      <c r="K775" s="13">
        <f t="shared" si="147"/>
        <v>8.4871122569296631E-4</v>
      </c>
      <c r="L775" s="13">
        <f t="shared" si="148"/>
        <v>0</v>
      </c>
      <c r="M775" s="13">
        <f t="shared" ref="M775:M838" si="153">L775+M774-N774</f>
        <v>3.503924424602453E-8</v>
      </c>
      <c r="N775" s="13">
        <f t="shared" si="149"/>
        <v>2.1724331432535207E-8</v>
      </c>
      <c r="O775" s="13">
        <f t="shared" si="150"/>
        <v>2.1724331432535207E-8</v>
      </c>
      <c r="Q775">
        <v>21.06773371143084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76.417327918372067</v>
      </c>
      <c r="G776" s="13">
        <f t="shared" si="144"/>
        <v>6.1532376281999355</v>
      </c>
      <c r="H776" s="13">
        <f t="shared" si="145"/>
        <v>70.264090290172135</v>
      </c>
      <c r="I776" s="16">
        <f t="shared" si="152"/>
        <v>70.264939001397835</v>
      </c>
      <c r="J776" s="13">
        <f t="shared" si="146"/>
        <v>61.459939156217587</v>
      </c>
      <c r="K776" s="13">
        <f t="shared" si="147"/>
        <v>8.804999845180248</v>
      </c>
      <c r="L776" s="13">
        <f t="shared" si="148"/>
        <v>0</v>
      </c>
      <c r="M776" s="13">
        <f t="shared" si="153"/>
        <v>1.3314912813489323E-8</v>
      </c>
      <c r="N776" s="13">
        <f t="shared" si="149"/>
        <v>8.2552459443633795E-9</v>
      </c>
      <c r="O776" s="13">
        <f t="shared" si="150"/>
        <v>6.1532376364551817</v>
      </c>
      <c r="Q776">
        <v>12.78169774432269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21.823657188327161</v>
      </c>
      <c r="G777" s="13">
        <f t="shared" si="144"/>
        <v>0</v>
      </c>
      <c r="H777" s="13">
        <f t="shared" si="145"/>
        <v>21.823657188327161</v>
      </c>
      <c r="I777" s="16">
        <f t="shared" si="152"/>
        <v>30.628657033507409</v>
      </c>
      <c r="J777" s="13">
        <f t="shared" si="146"/>
        <v>29.781622830385192</v>
      </c>
      <c r="K777" s="13">
        <f t="shared" si="147"/>
        <v>0.84703420312221667</v>
      </c>
      <c r="L777" s="13">
        <f t="shared" si="148"/>
        <v>0</v>
      </c>
      <c r="M777" s="13">
        <f t="shared" si="153"/>
        <v>5.0596668691259436E-9</v>
      </c>
      <c r="N777" s="13">
        <f t="shared" si="149"/>
        <v>3.1369934588580851E-9</v>
      </c>
      <c r="O777" s="13">
        <f t="shared" si="150"/>
        <v>3.1369934588580851E-9</v>
      </c>
      <c r="Q777">
        <v>12.863766183276949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12.426777054207159</v>
      </c>
      <c r="G778" s="13">
        <f t="shared" si="144"/>
        <v>0</v>
      </c>
      <c r="H778" s="13">
        <f t="shared" si="145"/>
        <v>12.426777054207159</v>
      </c>
      <c r="I778" s="16">
        <f t="shared" si="152"/>
        <v>13.273811257329376</v>
      </c>
      <c r="J778" s="13">
        <f t="shared" si="146"/>
        <v>13.204769340609159</v>
      </c>
      <c r="K778" s="13">
        <f t="shared" si="147"/>
        <v>6.9041916720216534E-2</v>
      </c>
      <c r="L778" s="13">
        <f t="shared" si="148"/>
        <v>0</v>
      </c>
      <c r="M778" s="13">
        <f t="shared" si="153"/>
        <v>1.9226734102678585E-9</v>
      </c>
      <c r="N778" s="13">
        <f t="shared" si="149"/>
        <v>1.1920575143660723E-9</v>
      </c>
      <c r="O778" s="13">
        <f t="shared" si="150"/>
        <v>1.1920575143660723E-9</v>
      </c>
      <c r="Q778">
        <v>13.104159151612899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40.487883298189288</v>
      </c>
      <c r="G779" s="13">
        <f t="shared" si="144"/>
        <v>0.1398449638798506</v>
      </c>
      <c r="H779" s="13">
        <f t="shared" si="145"/>
        <v>40.348038334309436</v>
      </c>
      <c r="I779" s="16">
        <f t="shared" si="152"/>
        <v>40.417080251029653</v>
      </c>
      <c r="J779" s="13">
        <f t="shared" si="146"/>
        <v>38.526169561859689</v>
      </c>
      <c r="K779" s="13">
        <f t="shared" si="147"/>
        <v>1.8909106891699636</v>
      </c>
      <c r="L779" s="13">
        <f t="shared" si="148"/>
        <v>0</v>
      </c>
      <c r="M779" s="13">
        <f t="shared" si="153"/>
        <v>7.3061589590178622E-10</v>
      </c>
      <c r="N779" s="13">
        <f t="shared" si="149"/>
        <v>4.5298185545910743E-10</v>
      </c>
      <c r="O779" s="13">
        <f t="shared" si="150"/>
        <v>0.13984496433283244</v>
      </c>
      <c r="Q779">
        <v>12.85560120400188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85.104539296942278</v>
      </c>
      <c r="G780" s="13">
        <f t="shared" si="144"/>
        <v>7.6071875494839221</v>
      </c>
      <c r="H780" s="13">
        <f t="shared" si="145"/>
        <v>77.497351747458353</v>
      </c>
      <c r="I780" s="16">
        <f t="shared" si="152"/>
        <v>79.38826243662831</v>
      </c>
      <c r="J780" s="13">
        <f t="shared" si="146"/>
        <v>67.376586337732192</v>
      </c>
      <c r="K780" s="13">
        <f t="shared" si="147"/>
        <v>12.011676098896118</v>
      </c>
      <c r="L780" s="13">
        <f t="shared" si="148"/>
        <v>0</v>
      </c>
      <c r="M780" s="13">
        <f t="shared" si="153"/>
        <v>2.7763404044267879E-10</v>
      </c>
      <c r="N780" s="13">
        <f t="shared" si="149"/>
        <v>1.7213310507446084E-10</v>
      </c>
      <c r="O780" s="13">
        <f t="shared" si="150"/>
        <v>7.6071875496560555</v>
      </c>
      <c r="Q780">
        <v>12.849702579664489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27.88000249566629</v>
      </c>
      <c r="G781" s="13">
        <f t="shared" si="144"/>
        <v>0</v>
      </c>
      <c r="H781" s="13">
        <f t="shared" si="145"/>
        <v>27.88000249566629</v>
      </c>
      <c r="I781" s="16">
        <f t="shared" si="152"/>
        <v>39.891678594562407</v>
      </c>
      <c r="J781" s="13">
        <f t="shared" si="146"/>
        <v>38.456300423709529</v>
      </c>
      <c r="K781" s="13">
        <f t="shared" si="147"/>
        <v>1.4353781708528786</v>
      </c>
      <c r="L781" s="13">
        <f t="shared" si="148"/>
        <v>0</v>
      </c>
      <c r="M781" s="13">
        <f t="shared" si="153"/>
        <v>1.0550093536821795E-10</v>
      </c>
      <c r="N781" s="13">
        <f t="shared" si="149"/>
        <v>6.5410579928295133E-11</v>
      </c>
      <c r="O781" s="13">
        <f t="shared" si="150"/>
        <v>6.5410579928295133E-11</v>
      </c>
      <c r="Q781">
        <v>14.69264717496055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48.987798077814112</v>
      </c>
      <c r="G782" s="13">
        <f t="shared" si="144"/>
        <v>1.5624476710319037</v>
      </c>
      <c r="H782" s="13">
        <f t="shared" si="145"/>
        <v>47.425350406782208</v>
      </c>
      <c r="I782" s="16">
        <f t="shared" si="152"/>
        <v>48.860728577635086</v>
      </c>
      <c r="J782" s="13">
        <f t="shared" si="146"/>
        <v>47.375048318457132</v>
      </c>
      <c r="K782" s="13">
        <f t="shared" si="147"/>
        <v>1.4856802591779541</v>
      </c>
      <c r="L782" s="13">
        <f t="shared" si="148"/>
        <v>0</v>
      </c>
      <c r="M782" s="13">
        <f t="shared" si="153"/>
        <v>4.0090355439922818E-11</v>
      </c>
      <c r="N782" s="13">
        <f t="shared" si="149"/>
        <v>2.4856020372752146E-11</v>
      </c>
      <c r="O782" s="13">
        <f t="shared" si="150"/>
        <v>1.5624476710567599</v>
      </c>
      <c r="Q782">
        <v>18.83844769227299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165.32873957016511</v>
      </c>
      <c r="G783" s="13">
        <f t="shared" si="144"/>
        <v>21.03404740005206</v>
      </c>
      <c r="H783" s="13">
        <f t="shared" si="145"/>
        <v>144.29469217011305</v>
      </c>
      <c r="I783" s="16">
        <f t="shared" si="152"/>
        <v>145.78037242929099</v>
      </c>
      <c r="J783" s="13">
        <f t="shared" si="146"/>
        <v>125.20580970586833</v>
      </c>
      <c r="K783" s="13">
        <f t="shared" si="147"/>
        <v>20.574562723422659</v>
      </c>
      <c r="L783" s="13">
        <f t="shared" si="148"/>
        <v>2.1220157888898363</v>
      </c>
      <c r="M783" s="13">
        <f t="shared" si="153"/>
        <v>2.1220157889050704</v>
      </c>
      <c r="N783" s="13">
        <f t="shared" si="149"/>
        <v>1.3156497891211436</v>
      </c>
      <c r="O783" s="13">
        <f t="shared" si="150"/>
        <v>22.349697189173202</v>
      </c>
      <c r="Q783">
        <v>22.134650774551581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24.007633203088311</v>
      </c>
      <c r="G784" s="13">
        <f t="shared" si="144"/>
        <v>0</v>
      </c>
      <c r="H784" s="13">
        <f t="shared" si="145"/>
        <v>24.007633203088311</v>
      </c>
      <c r="I784" s="16">
        <f t="shared" si="152"/>
        <v>42.460180137621137</v>
      </c>
      <c r="J784" s="13">
        <f t="shared" si="146"/>
        <v>42.085767405174145</v>
      </c>
      <c r="K784" s="13">
        <f t="shared" si="147"/>
        <v>0.37441273244699147</v>
      </c>
      <c r="L784" s="13">
        <f t="shared" si="148"/>
        <v>0</v>
      </c>
      <c r="M784" s="13">
        <f t="shared" si="153"/>
        <v>0.80636599978392676</v>
      </c>
      <c r="N784" s="13">
        <f t="shared" si="149"/>
        <v>0.49994691986603457</v>
      </c>
      <c r="O784" s="13">
        <f t="shared" si="150"/>
        <v>0.49994691986603457</v>
      </c>
      <c r="Q784">
        <v>25.876993355399069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12.79236824946595</v>
      </c>
      <c r="G785" s="13">
        <f t="shared" si="144"/>
        <v>0</v>
      </c>
      <c r="H785" s="13">
        <f t="shared" si="145"/>
        <v>12.79236824946595</v>
      </c>
      <c r="I785" s="16">
        <f t="shared" si="152"/>
        <v>13.166780981912941</v>
      </c>
      <c r="J785" s="13">
        <f t="shared" si="146"/>
        <v>13.155148805751326</v>
      </c>
      <c r="K785" s="13">
        <f t="shared" si="147"/>
        <v>1.1632176161615604E-2</v>
      </c>
      <c r="L785" s="13">
        <f t="shared" si="148"/>
        <v>0</v>
      </c>
      <c r="M785" s="13">
        <f t="shared" si="153"/>
        <v>0.30641907991789219</v>
      </c>
      <c r="N785" s="13">
        <f t="shared" si="149"/>
        <v>0.18997982954909315</v>
      </c>
      <c r="O785" s="13">
        <f t="shared" si="150"/>
        <v>0.18997982954909315</v>
      </c>
      <c r="Q785">
        <v>25.66714887096775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16.995366412181362</v>
      </c>
      <c r="G786" s="13">
        <f t="shared" si="144"/>
        <v>0</v>
      </c>
      <c r="H786" s="13">
        <f t="shared" si="145"/>
        <v>16.995366412181362</v>
      </c>
      <c r="I786" s="16">
        <f t="shared" si="152"/>
        <v>17.006998588342977</v>
      </c>
      <c r="J786" s="13">
        <f t="shared" si="146"/>
        <v>16.963262722132335</v>
      </c>
      <c r="K786" s="13">
        <f t="shared" si="147"/>
        <v>4.3735866210642627E-2</v>
      </c>
      <c r="L786" s="13">
        <f t="shared" si="148"/>
        <v>0</v>
      </c>
      <c r="M786" s="13">
        <f t="shared" si="153"/>
        <v>0.11643925036879904</v>
      </c>
      <c r="N786" s="13">
        <f t="shared" si="149"/>
        <v>7.219233522865541E-2</v>
      </c>
      <c r="O786" s="13">
        <f t="shared" si="150"/>
        <v>7.219233522865541E-2</v>
      </c>
      <c r="Q786">
        <v>21.67766088330503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5.1017770162529636</v>
      </c>
      <c r="G787" s="13">
        <f t="shared" si="144"/>
        <v>0</v>
      </c>
      <c r="H787" s="13">
        <f t="shared" si="145"/>
        <v>5.1017770162529636</v>
      </c>
      <c r="I787" s="16">
        <f t="shared" si="152"/>
        <v>5.1455128824636063</v>
      </c>
      <c r="J787" s="13">
        <f t="shared" si="146"/>
        <v>5.1435641743657534</v>
      </c>
      <c r="K787" s="13">
        <f t="shared" si="147"/>
        <v>1.9487080978528581E-3</v>
      </c>
      <c r="L787" s="13">
        <f t="shared" si="148"/>
        <v>0</v>
      </c>
      <c r="M787" s="13">
        <f t="shared" si="153"/>
        <v>4.4246915140143631E-2</v>
      </c>
      <c r="N787" s="13">
        <f t="shared" si="149"/>
        <v>2.743308738688905E-2</v>
      </c>
      <c r="O787" s="13">
        <f t="shared" si="150"/>
        <v>2.743308738688905E-2</v>
      </c>
      <c r="Q787">
        <v>18.342243204430861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11.901296078898691</v>
      </c>
      <c r="G788" s="13">
        <f t="shared" si="144"/>
        <v>0</v>
      </c>
      <c r="H788" s="13">
        <f t="shared" si="145"/>
        <v>11.901296078898691</v>
      </c>
      <c r="I788" s="16">
        <f t="shared" si="152"/>
        <v>11.903244786996543</v>
      </c>
      <c r="J788" s="13">
        <f t="shared" si="146"/>
        <v>11.845586643109554</v>
      </c>
      <c r="K788" s="13">
        <f t="shared" si="147"/>
        <v>5.7658143886989421E-2</v>
      </c>
      <c r="L788" s="13">
        <f t="shared" si="148"/>
        <v>0</v>
      </c>
      <c r="M788" s="13">
        <f t="shared" si="153"/>
        <v>1.681382775325458E-2</v>
      </c>
      <c r="N788" s="13">
        <f t="shared" si="149"/>
        <v>1.042457320701784E-2</v>
      </c>
      <c r="O788" s="13">
        <f t="shared" si="150"/>
        <v>1.042457320701784E-2</v>
      </c>
      <c r="Q788">
        <v>12.03289697708516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82.284264227126499</v>
      </c>
      <c r="G789" s="13">
        <f t="shared" si="144"/>
        <v>7.135167411252552</v>
      </c>
      <c r="H789" s="13">
        <f t="shared" si="145"/>
        <v>75.149096815873946</v>
      </c>
      <c r="I789" s="16">
        <f t="shared" si="152"/>
        <v>75.206754959760929</v>
      </c>
      <c r="J789" s="13">
        <f t="shared" si="146"/>
        <v>63.855763231434487</v>
      </c>
      <c r="K789" s="13">
        <f t="shared" si="147"/>
        <v>11.350991728326441</v>
      </c>
      <c r="L789" s="13">
        <f t="shared" si="148"/>
        <v>0</v>
      </c>
      <c r="M789" s="13">
        <f t="shared" si="153"/>
        <v>6.3892545462367403E-3</v>
      </c>
      <c r="N789" s="13">
        <f t="shared" si="149"/>
        <v>3.961337818666779E-3</v>
      </c>
      <c r="O789" s="13">
        <f t="shared" si="150"/>
        <v>7.1391287490712187</v>
      </c>
      <c r="Q789">
        <v>12.07915185499296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118.7594280210525</v>
      </c>
      <c r="G790" s="13">
        <f t="shared" si="144"/>
        <v>13.239895294105988</v>
      </c>
      <c r="H790" s="13">
        <f t="shared" si="145"/>
        <v>105.51953272694651</v>
      </c>
      <c r="I790" s="16">
        <f t="shared" si="152"/>
        <v>116.87052445527294</v>
      </c>
      <c r="J790" s="13">
        <f t="shared" si="146"/>
        <v>78.036924248173364</v>
      </c>
      <c r="K790" s="13">
        <f t="shared" si="147"/>
        <v>38.833600207099579</v>
      </c>
      <c r="L790" s="13">
        <f t="shared" si="148"/>
        <v>13.242102319142925</v>
      </c>
      <c r="M790" s="13">
        <f t="shared" si="153"/>
        <v>13.244530235870494</v>
      </c>
      <c r="N790" s="13">
        <f t="shared" si="149"/>
        <v>8.2116087462397065</v>
      </c>
      <c r="O790" s="13">
        <f t="shared" si="150"/>
        <v>21.451504040345696</v>
      </c>
      <c r="Q790">
        <v>9.9624410336827154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81.868039276985414</v>
      </c>
      <c r="G791" s="13">
        <f t="shared" si="144"/>
        <v>7.065505213900372</v>
      </c>
      <c r="H791" s="13">
        <f t="shared" si="145"/>
        <v>74.802534063085048</v>
      </c>
      <c r="I791" s="16">
        <f t="shared" si="152"/>
        <v>100.3940319510417</v>
      </c>
      <c r="J791" s="13">
        <f t="shared" si="146"/>
        <v>76.033289918719106</v>
      </c>
      <c r="K791" s="13">
        <f t="shared" si="147"/>
        <v>24.360742032322591</v>
      </c>
      <c r="L791" s="13">
        <f t="shared" si="148"/>
        <v>4.4278679769725704</v>
      </c>
      <c r="M791" s="13">
        <f t="shared" si="153"/>
        <v>9.460789466603357</v>
      </c>
      <c r="N791" s="13">
        <f t="shared" si="149"/>
        <v>5.8656894692940815</v>
      </c>
      <c r="O791" s="13">
        <f t="shared" si="150"/>
        <v>12.931194683194454</v>
      </c>
      <c r="Q791">
        <v>11.526944451612909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112.0637479564564</v>
      </c>
      <c r="G792" s="13">
        <f t="shared" si="144"/>
        <v>12.11926140152255</v>
      </c>
      <c r="H792" s="13">
        <f t="shared" si="145"/>
        <v>99.944486554933846</v>
      </c>
      <c r="I792" s="16">
        <f t="shared" si="152"/>
        <v>119.87736061028387</v>
      </c>
      <c r="J792" s="13">
        <f t="shared" si="146"/>
        <v>83.906842081832608</v>
      </c>
      <c r="K792" s="13">
        <f t="shared" si="147"/>
        <v>35.970518528451265</v>
      </c>
      <c r="L792" s="13">
        <f t="shared" si="148"/>
        <v>11.498433407886592</v>
      </c>
      <c r="M792" s="13">
        <f t="shared" si="153"/>
        <v>15.093533405195867</v>
      </c>
      <c r="N792" s="13">
        <f t="shared" si="149"/>
        <v>9.3579907112214382</v>
      </c>
      <c r="O792" s="13">
        <f t="shared" si="150"/>
        <v>21.47725211274399</v>
      </c>
      <c r="Q792">
        <v>11.659465911268001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27.01671190089834</v>
      </c>
      <c r="G793" s="13">
        <f t="shared" si="144"/>
        <v>0</v>
      </c>
      <c r="H793" s="13">
        <f t="shared" si="145"/>
        <v>27.01671190089834</v>
      </c>
      <c r="I793" s="16">
        <f t="shared" si="152"/>
        <v>51.488797021463014</v>
      </c>
      <c r="J793" s="13">
        <f t="shared" si="146"/>
        <v>48.739733919270691</v>
      </c>
      <c r="K793" s="13">
        <f t="shared" si="147"/>
        <v>2.7490631021923235</v>
      </c>
      <c r="L793" s="13">
        <f t="shared" si="148"/>
        <v>0</v>
      </c>
      <c r="M793" s="13">
        <f t="shared" si="153"/>
        <v>5.7355426939744287</v>
      </c>
      <c r="N793" s="13">
        <f t="shared" si="149"/>
        <v>3.5560364702641456</v>
      </c>
      <c r="O793" s="13">
        <f t="shared" si="150"/>
        <v>3.5560364702641456</v>
      </c>
      <c r="Q793">
        <v>15.32605997729649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8.8245784080635161</v>
      </c>
      <c r="G794" s="13">
        <f t="shared" si="144"/>
        <v>0</v>
      </c>
      <c r="H794" s="13">
        <f t="shared" si="145"/>
        <v>8.8245784080635161</v>
      </c>
      <c r="I794" s="16">
        <f t="shared" si="152"/>
        <v>11.57364151025584</v>
      </c>
      <c r="J794" s="13">
        <f t="shared" si="146"/>
        <v>11.55542648844799</v>
      </c>
      <c r="K794" s="13">
        <f t="shared" si="147"/>
        <v>1.8215021807849396E-2</v>
      </c>
      <c r="L794" s="13">
        <f t="shared" si="148"/>
        <v>0</v>
      </c>
      <c r="M794" s="13">
        <f t="shared" si="153"/>
        <v>2.1795062237102831</v>
      </c>
      <c r="N794" s="13">
        <f t="shared" si="149"/>
        <v>1.3512938587003755</v>
      </c>
      <c r="O794" s="13">
        <f t="shared" si="150"/>
        <v>1.3512938587003755</v>
      </c>
      <c r="Q794">
        <v>19.719069387389691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2.5591105860061458</v>
      </c>
      <c r="G795" s="13">
        <f t="shared" si="144"/>
        <v>0</v>
      </c>
      <c r="H795" s="13">
        <f t="shared" si="145"/>
        <v>2.5591105860061458</v>
      </c>
      <c r="I795" s="16">
        <f t="shared" si="152"/>
        <v>2.5773256078139952</v>
      </c>
      <c r="J795" s="13">
        <f t="shared" si="146"/>
        <v>2.577196704548018</v>
      </c>
      <c r="K795" s="13">
        <f t="shared" si="147"/>
        <v>1.2890326597725377E-4</v>
      </c>
      <c r="L795" s="13">
        <f t="shared" si="148"/>
        <v>0</v>
      </c>
      <c r="M795" s="13">
        <f t="shared" si="153"/>
        <v>0.82821236500990758</v>
      </c>
      <c r="N795" s="13">
        <f t="shared" si="149"/>
        <v>0.51349166630614274</v>
      </c>
      <c r="O795" s="13">
        <f t="shared" si="150"/>
        <v>0.51349166630614274</v>
      </c>
      <c r="Q795">
        <v>22.882978333947811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53.34918329236212</v>
      </c>
      <c r="G796" s="13">
        <f t="shared" si="144"/>
        <v>2.2923983321869787</v>
      </c>
      <c r="H796" s="13">
        <f t="shared" si="145"/>
        <v>51.056784960175143</v>
      </c>
      <c r="I796" s="16">
        <f t="shared" si="152"/>
        <v>51.056913863441117</v>
      </c>
      <c r="J796" s="13">
        <f t="shared" si="146"/>
        <v>50.288145694745658</v>
      </c>
      <c r="K796" s="13">
        <f t="shared" si="147"/>
        <v>0.76876816869545905</v>
      </c>
      <c r="L796" s="13">
        <f t="shared" si="148"/>
        <v>0</v>
      </c>
      <c r="M796" s="13">
        <f t="shared" si="153"/>
        <v>0.31472069870376485</v>
      </c>
      <c r="N796" s="13">
        <f t="shared" si="149"/>
        <v>0.1951268331963342</v>
      </c>
      <c r="O796" s="13">
        <f t="shared" si="150"/>
        <v>2.487525165383313</v>
      </c>
      <c r="Q796">
        <v>24.611911505531179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104.8356261818582</v>
      </c>
      <c r="G797" s="13">
        <f t="shared" si="144"/>
        <v>10.909514495728049</v>
      </c>
      <c r="H797" s="13">
        <f t="shared" si="145"/>
        <v>93.926111686130156</v>
      </c>
      <c r="I797" s="16">
        <f t="shared" si="152"/>
        <v>94.694879854825615</v>
      </c>
      <c r="J797" s="13">
        <f t="shared" si="146"/>
        <v>89.616162352807407</v>
      </c>
      <c r="K797" s="13">
        <f t="shared" si="147"/>
        <v>5.0787175020182076</v>
      </c>
      <c r="L797" s="13">
        <f t="shared" si="148"/>
        <v>0</v>
      </c>
      <c r="M797" s="13">
        <f t="shared" si="153"/>
        <v>0.11959386550743065</v>
      </c>
      <c r="N797" s="13">
        <f t="shared" si="149"/>
        <v>7.4148196614607004E-2</v>
      </c>
      <c r="O797" s="13">
        <f t="shared" si="150"/>
        <v>10.983662692342655</v>
      </c>
      <c r="Q797">
        <v>23.931347870967741</v>
      </c>
    </row>
    <row r="798" spans="1:17" x14ac:dyDescent="0.2">
      <c r="A798" s="14">
        <f t="shared" si="151"/>
        <v>46266</v>
      </c>
      <c r="B798" s="1">
        <v>9</v>
      </c>
      <c r="F798" s="34">
        <v>9.6380836232498943</v>
      </c>
      <c r="G798" s="13">
        <f t="shared" si="144"/>
        <v>0</v>
      </c>
      <c r="H798" s="13">
        <f t="shared" si="145"/>
        <v>9.6380836232498943</v>
      </c>
      <c r="I798" s="16">
        <f t="shared" si="152"/>
        <v>14.716801125268102</v>
      </c>
      <c r="J798" s="13">
        <f t="shared" si="146"/>
        <v>14.696215645142503</v>
      </c>
      <c r="K798" s="13">
        <f t="shared" si="147"/>
        <v>2.0585480125598465E-2</v>
      </c>
      <c r="L798" s="13">
        <f t="shared" si="148"/>
        <v>0</v>
      </c>
      <c r="M798" s="13">
        <f t="shared" si="153"/>
        <v>4.5445668892823643E-2</v>
      </c>
      <c r="N798" s="13">
        <f t="shared" si="149"/>
        <v>2.8176314713550657E-2</v>
      </c>
      <c r="O798" s="13">
        <f t="shared" si="150"/>
        <v>2.8176314713550657E-2</v>
      </c>
      <c r="Q798">
        <v>23.961219839895559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78.767540361291523</v>
      </c>
      <c r="G799" s="13">
        <f t="shared" si="144"/>
        <v>6.5465849346569582</v>
      </c>
      <c r="H799" s="13">
        <f t="shared" si="145"/>
        <v>72.220955426634561</v>
      </c>
      <c r="I799" s="16">
        <f t="shared" si="152"/>
        <v>72.241540906760164</v>
      </c>
      <c r="J799" s="13">
        <f t="shared" si="146"/>
        <v>68.380528062092182</v>
      </c>
      <c r="K799" s="13">
        <f t="shared" si="147"/>
        <v>3.8610128446679823</v>
      </c>
      <c r="L799" s="13">
        <f t="shared" si="148"/>
        <v>0</v>
      </c>
      <c r="M799" s="13">
        <f t="shared" si="153"/>
        <v>1.7269354179272986E-2</v>
      </c>
      <c r="N799" s="13">
        <f t="shared" si="149"/>
        <v>1.0706999591149251E-2</v>
      </c>
      <c r="O799" s="13">
        <f t="shared" si="150"/>
        <v>6.5572919342481075</v>
      </c>
      <c r="Q799">
        <v>20.121504816613999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21.802696882527599</v>
      </c>
      <c r="G800" s="13">
        <f t="shared" si="144"/>
        <v>0</v>
      </c>
      <c r="H800" s="13">
        <f t="shared" si="145"/>
        <v>21.802696882527599</v>
      </c>
      <c r="I800" s="16">
        <f t="shared" si="152"/>
        <v>25.663709727195581</v>
      </c>
      <c r="J800" s="13">
        <f t="shared" si="146"/>
        <v>25.201900791136506</v>
      </c>
      <c r="K800" s="13">
        <f t="shared" si="147"/>
        <v>0.46180893605907514</v>
      </c>
      <c r="L800" s="13">
        <f t="shared" si="148"/>
        <v>0</v>
      </c>
      <c r="M800" s="13">
        <f t="shared" si="153"/>
        <v>6.5623545881237349E-3</v>
      </c>
      <c r="N800" s="13">
        <f t="shared" si="149"/>
        <v>4.0686598446367152E-3</v>
      </c>
      <c r="O800" s="13">
        <f t="shared" si="150"/>
        <v>4.0686598446367152E-3</v>
      </c>
      <c r="Q800">
        <v>13.525974511002939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12.35703529731876</v>
      </c>
      <c r="G801" s="13">
        <f t="shared" si="144"/>
        <v>0</v>
      </c>
      <c r="H801" s="13">
        <f t="shared" si="145"/>
        <v>12.35703529731876</v>
      </c>
      <c r="I801" s="16">
        <f t="shared" si="152"/>
        <v>12.818844233377835</v>
      </c>
      <c r="J801" s="13">
        <f t="shared" si="146"/>
        <v>12.758966494005355</v>
      </c>
      <c r="K801" s="13">
        <f t="shared" si="147"/>
        <v>5.9877739372479866E-2</v>
      </c>
      <c r="L801" s="13">
        <f t="shared" si="148"/>
        <v>0</v>
      </c>
      <c r="M801" s="13">
        <f t="shared" si="153"/>
        <v>2.4936947434870196E-3</v>
      </c>
      <c r="N801" s="13">
        <f t="shared" si="149"/>
        <v>1.5460907409619521E-3</v>
      </c>
      <c r="O801" s="13">
        <f t="shared" si="150"/>
        <v>1.5460907409619521E-3</v>
      </c>
      <c r="Q801">
        <v>13.3850767516129</v>
      </c>
    </row>
    <row r="802" spans="1:17" x14ac:dyDescent="0.2">
      <c r="A802" s="14">
        <f t="shared" si="151"/>
        <v>46388</v>
      </c>
      <c r="B802" s="1">
        <v>1</v>
      </c>
      <c r="F802" s="34">
        <v>119.8804473659378</v>
      </c>
      <c r="G802" s="13">
        <f t="shared" si="144"/>
        <v>13.42751660516036</v>
      </c>
      <c r="H802" s="13">
        <f t="shared" si="145"/>
        <v>106.45293076077743</v>
      </c>
      <c r="I802" s="16">
        <f t="shared" si="152"/>
        <v>106.51280850014992</v>
      </c>
      <c r="J802" s="13">
        <f t="shared" si="146"/>
        <v>81.075474937748197</v>
      </c>
      <c r="K802" s="13">
        <f t="shared" si="147"/>
        <v>25.437333562401719</v>
      </c>
      <c r="L802" s="13">
        <f t="shared" si="148"/>
        <v>5.0835318356463874</v>
      </c>
      <c r="M802" s="13">
        <f t="shared" si="153"/>
        <v>5.0844794396489128</v>
      </c>
      <c r="N802" s="13">
        <f t="shared" si="149"/>
        <v>3.1523772525823257</v>
      </c>
      <c r="O802" s="13">
        <f t="shared" si="150"/>
        <v>16.579893857742686</v>
      </c>
      <c r="Q802">
        <v>12.57342311012531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48.942337165165007</v>
      </c>
      <c r="G803" s="13">
        <f t="shared" si="144"/>
        <v>1.5548390279947701</v>
      </c>
      <c r="H803" s="13">
        <f t="shared" si="145"/>
        <v>47.38749813717024</v>
      </c>
      <c r="I803" s="16">
        <f t="shared" si="152"/>
        <v>67.741299863925576</v>
      </c>
      <c r="J803" s="13">
        <f t="shared" si="146"/>
        <v>61.219515646819836</v>
      </c>
      <c r="K803" s="13">
        <f t="shared" si="147"/>
        <v>6.5217842171057399</v>
      </c>
      <c r="L803" s="13">
        <f t="shared" si="148"/>
        <v>0</v>
      </c>
      <c r="M803" s="13">
        <f t="shared" si="153"/>
        <v>1.9321021870665871</v>
      </c>
      <c r="N803" s="13">
        <f t="shared" si="149"/>
        <v>1.1979033559812839</v>
      </c>
      <c r="O803" s="13">
        <f t="shared" si="150"/>
        <v>2.7527423839760541</v>
      </c>
      <c r="Q803">
        <v>14.52612519096493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112.2603777769163</v>
      </c>
      <c r="G804" s="13">
        <f t="shared" si="144"/>
        <v>12.152170686161924</v>
      </c>
      <c r="H804" s="13">
        <f t="shared" si="145"/>
        <v>100.10820709075438</v>
      </c>
      <c r="I804" s="16">
        <f t="shared" si="152"/>
        <v>106.62999130786011</v>
      </c>
      <c r="J804" s="13">
        <f t="shared" si="146"/>
        <v>84.044931681107727</v>
      </c>
      <c r="K804" s="13">
        <f t="shared" si="147"/>
        <v>22.585059626752383</v>
      </c>
      <c r="L804" s="13">
        <f t="shared" si="148"/>
        <v>3.346445036807141</v>
      </c>
      <c r="M804" s="13">
        <f t="shared" si="153"/>
        <v>4.0806438678924444</v>
      </c>
      <c r="N804" s="13">
        <f t="shared" si="149"/>
        <v>2.5299991980933156</v>
      </c>
      <c r="O804" s="13">
        <f t="shared" si="150"/>
        <v>14.68216988425524</v>
      </c>
      <c r="Q804">
        <v>13.86082086815647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13.555611012860879</v>
      </c>
      <c r="G805" s="13">
        <f t="shared" si="144"/>
        <v>0</v>
      </c>
      <c r="H805" s="13">
        <f t="shared" si="145"/>
        <v>13.555611012860879</v>
      </c>
      <c r="I805" s="16">
        <f t="shared" si="152"/>
        <v>32.794225602806122</v>
      </c>
      <c r="J805" s="13">
        <f t="shared" si="146"/>
        <v>32.019938774813959</v>
      </c>
      <c r="K805" s="13">
        <f t="shared" si="147"/>
        <v>0.77428682799216375</v>
      </c>
      <c r="L805" s="13">
        <f t="shared" si="148"/>
        <v>0</v>
      </c>
      <c r="M805" s="13">
        <f t="shared" si="153"/>
        <v>1.5506446697991287</v>
      </c>
      <c r="N805" s="13">
        <f t="shared" si="149"/>
        <v>0.96139969527545976</v>
      </c>
      <c r="O805" s="13">
        <f t="shared" si="150"/>
        <v>0.96139969527545976</v>
      </c>
      <c r="Q805">
        <v>15.042820638538871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14.03422831442397</v>
      </c>
      <c r="G806" s="13">
        <f t="shared" si="144"/>
        <v>0</v>
      </c>
      <c r="H806" s="13">
        <f t="shared" si="145"/>
        <v>14.03422831442397</v>
      </c>
      <c r="I806" s="16">
        <f t="shared" si="152"/>
        <v>14.808515142416134</v>
      </c>
      <c r="J806" s="13">
        <f t="shared" si="146"/>
        <v>14.778223836632694</v>
      </c>
      <c r="K806" s="13">
        <f t="shared" si="147"/>
        <v>3.0291305783439526E-2</v>
      </c>
      <c r="L806" s="13">
        <f t="shared" si="148"/>
        <v>0</v>
      </c>
      <c r="M806" s="13">
        <f t="shared" si="153"/>
        <v>0.58924497452366897</v>
      </c>
      <c r="N806" s="13">
        <f t="shared" si="149"/>
        <v>0.36533188420467477</v>
      </c>
      <c r="O806" s="13">
        <f t="shared" si="150"/>
        <v>0.36533188420467477</v>
      </c>
      <c r="Q806">
        <v>21.344046234797801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20.81755477430492</v>
      </c>
      <c r="G807" s="13">
        <f t="shared" si="144"/>
        <v>0</v>
      </c>
      <c r="H807" s="13">
        <f t="shared" si="145"/>
        <v>20.81755477430492</v>
      </c>
      <c r="I807" s="16">
        <f t="shared" si="152"/>
        <v>20.84784608008836</v>
      </c>
      <c r="J807" s="13">
        <f t="shared" si="146"/>
        <v>20.785510788378382</v>
      </c>
      <c r="K807" s="13">
        <f t="shared" si="147"/>
        <v>6.233529170997798E-2</v>
      </c>
      <c r="L807" s="13">
        <f t="shared" si="148"/>
        <v>0</v>
      </c>
      <c r="M807" s="13">
        <f t="shared" si="153"/>
        <v>0.2239130903189942</v>
      </c>
      <c r="N807" s="13">
        <f t="shared" si="149"/>
        <v>0.13882611599777642</v>
      </c>
      <c r="O807" s="13">
        <f t="shared" si="150"/>
        <v>0.13882611599777642</v>
      </c>
      <c r="Q807">
        <v>23.493718963569702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30.62660839615852</v>
      </c>
      <c r="G808" s="13">
        <f t="shared" si="144"/>
        <v>0</v>
      </c>
      <c r="H808" s="13">
        <f t="shared" si="145"/>
        <v>30.62660839615852</v>
      </c>
      <c r="I808" s="16">
        <f t="shared" si="152"/>
        <v>30.688943687868498</v>
      </c>
      <c r="J808" s="13">
        <f t="shared" si="146"/>
        <v>30.54389299859535</v>
      </c>
      <c r="K808" s="13">
        <f t="shared" si="147"/>
        <v>0.14505068927314824</v>
      </c>
      <c r="L808" s="13">
        <f t="shared" si="148"/>
        <v>0</v>
      </c>
      <c r="M808" s="13">
        <f t="shared" si="153"/>
        <v>8.5086974321217784E-2</v>
      </c>
      <c r="N808" s="13">
        <f t="shared" si="149"/>
        <v>5.2753924079155023E-2</v>
      </c>
      <c r="O808" s="13">
        <f t="shared" si="150"/>
        <v>5.2753924079155023E-2</v>
      </c>
      <c r="Q808">
        <v>25.735901320074699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23.927174378679052</v>
      </c>
      <c r="G809" s="13">
        <f t="shared" si="144"/>
        <v>0</v>
      </c>
      <c r="H809" s="13">
        <f t="shared" si="145"/>
        <v>23.927174378679052</v>
      </c>
      <c r="I809" s="16">
        <f t="shared" si="152"/>
        <v>24.0722250679522</v>
      </c>
      <c r="J809" s="13">
        <f t="shared" si="146"/>
        <v>24.003983247391066</v>
      </c>
      <c r="K809" s="13">
        <f t="shared" si="147"/>
        <v>6.8241820561134148E-2</v>
      </c>
      <c r="L809" s="13">
        <f t="shared" si="148"/>
        <v>0</v>
      </c>
      <c r="M809" s="13">
        <f t="shared" si="153"/>
        <v>3.2333050242062761E-2</v>
      </c>
      <c r="N809" s="13">
        <f t="shared" si="149"/>
        <v>2.0046491150078911E-2</v>
      </c>
      <c r="O809" s="13">
        <f t="shared" si="150"/>
        <v>2.0046491150078911E-2</v>
      </c>
      <c r="Q809">
        <v>25.940706870967741</v>
      </c>
    </row>
    <row r="810" spans="1:17" x14ac:dyDescent="0.2">
      <c r="A810" s="14">
        <f t="shared" si="151"/>
        <v>46631</v>
      </c>
      <c r="B810" s="1">
        <v>9</v>
      </c>
      <c r="F810" s="34">
        <v>62.159851463707056</v>
      </c>
      <c r="G810" s="13">
        <f t="shared" si="144"/>
        <v>3.7670108097637214</v>
      </c>
      <c r="H810" s="13">
        <f t="shared" si="145"/>
        <v>58.392840653943338</v>
      </c>
      <c r="I810" s="16">
        <f t="shared" si="152"/>
        <v>58.461082474504472</v>
      </c>
      <c r="J810" s="13">
        <f t="shared" si="146"/>
        <v>57.211103812629212</v>
      </c>
      <c r="K810" s="13">
        <f t="shared" si="147"/>
        <v>1.2499786618752609</v>
      </c>
      <c r="L810" s="13">
        <f t="shared" si="148"/>
        <v>0</v>
      </c>
      <c r="M810" s="13">
        <f t="shared" si="153"/>
        <v>1.228655909198385E-2</v>
      </c>
      <c r="N810" s="13">
        <f t="shared" si="149"/>
        <v>7.6176666370299873E-3</v>
      </c>
      <c r="O810" s="13">
        <f t="shared" si="150"/>
        <v>3.7746284764007512</v>
      </c>
      <c r="Q810">
        <v>23.971504339442081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9.0779823166278248</v>
      </c>
      <c r="G811" s="13">
        <f t="shared" si="144"/>
        <v>0</v>
      </c>
      <c r="H811" s="13">
        <f t="shared" si="145"/>
        <v>9.0779823166278248</v>
      </c>
      <c r="I811" s="16">
        <f t="shared" si="152"/>
        <v>10.327960978503086</v>
      </c>
      <c r="J811" s="13">
        <f t="shared" si="146"/>
        <v>10.31598962074206</v>
      </c>
      <c r="K811" s="13">
        <f t="shared" si="147"/>
        <v>1.1971357761025203E-2</v>
      </c>
      <c r="L811" s="13">
        <f t="shared" si="148"/>
        <v>0</v>
      </c>
      <c r="M811" s="13">
        <f t="shared" si="153"/>
        <v>4.6688924549538628E-3</v>
      </c>
      <c r="N811" s="13">
        <f t="shared" si="149"/>
        <v>2.8947133220713949E-3</v>
      </c>
      <c r="O811" s="13">
        <f t="shared" si="150"/>
        <v>2.8947133220713949E-3</v>
      </c>
      <c r="Q811">
        <v>20.274797052811021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40.064767333025237</v>
      </c>
      <c r="G812" s="13">
        <f t="shared" si="144"/>
        <v>6.9029440067245831E-2</v>
      </c>
      <c r="H812" s="13">
        <f t="shared" si="145"/>
        <v>39.99573789295799</v>
      </c>
      <c r="I812" s="16">
        <f t="shared" si="152"/>
        <v>40.007709250719017</v>
      </c>
      <c r="J812" s="13">
        <f t="shared" si="146"/>
        <v>38.347599858506463</v>
      </c>
      <c r="K812" s="13">
        <f t="shared" si="147"/>
        <v>1.6601093922125543</v>
      </c>
      <c r="L812" s="13">
        <f t="shared" si="148"/>
        <v>0</v>
      </c>
      <c r="M812" s="13">
        <f t="shared" si="153"/>
        <v>1.7741791328824679E-3</v>
      </c>
      <c r="N812" s="13">
        <f t="shared" si="149"/>
        <v>1.09999106238713E-3</v>
      </c>
      <c r="O812" s="13">
        <f t="shared" si="150"/>
        <v>7.0129431129632963E-2</v>
      </c>
      <c r="Q812">
        <v>13.64198973008447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26.072641559407611</v>
      </c>
      <c r="G813" s="13">
        <f t="shared" si="144"/>
        <v>0</v>
      </c>
      <c r="H813" s="13">
        <f t="shared" si="145"/>
        <v>26.072641559407611</v>
      </c>
      <c r="I813" s="16">
        <f t="shared" si="152"/>
        <v>27.732750951620165</v>
      </c>
      <c r="J813" s="13">
        <f t="shared" si="146"/>
        <v>27.176469012539815</v>
      </c>
      <c r="K813" s="13">
        <f t="shared" si="147"/>
        <v>0.55628193908034973</v>
      </c>
      <c r="L813" s="13">
        <f t="shared" si="148"/>
        <v>0</v>
      </c>
      <c r="M813" s="13">
        <f t="shared" si="153"/>
        <v>6.7418807049533791E-4</v>
      </c>
      <c r="N813" s="13">
        <f t="shared" si="149"/>
        <v>4.1799660370710949E-4</v>
      </c>
      <c r="O813" s="13">
        <f t="shared" si="150"/>
        <v>4.1799660370710949E-4</v>
      </c>
      <c r="Q813">
        <v>13.840216483631631</v>
      </c>
    </row>
    <row r="814" spans="1:17" x14ac:dyDescent="0.2">
      <c r="A814" s="14">
        <f t="shared" si="151"/>
        <v>46753</v>
      </c>
      <c r="B814" s="1">
        <v>1</v>
      </c>
      <c r="F814" s="34">
        <v>5.0278041800907189</v>
      </c>
      <c r="G814" s="13">
        <f t="shared" si="144"/>
        <v>0</v>
      </c>
      <c r="H814" s="13">
        <f t="shared" si="145"/>
        <v>5.0278041800907189</v>
      </c>
      <c r="I814" s="16">
        <f t="shared" si="152"/>
        <v>5.5840861191710687</v>
      </c>
      <c r="J814" s="13">
        <f t="shared" si="146"/>
        <v>5.5805348571085851</v>
      </c>
      <c r="K814" s="13">
        <f t="shared" si="147"/>
        <v>3.5512620624835733E-3</v>
      </c>
      <c r="L814" s="13">
        <f t="shared" si="148"/>
        <v>0</v>
      </c>
      <c r="M814" s="13">
        <f t="shared" si="153"/>
        <v>2.5619146678822842E-4</v>
      </c>
      <c r="N814" s="13">
        <f t="shared" si="149"/>
        <v>1.5883870940870161E-4</v>
      </c>
      <c r="O814" s="13">
        <f t="shared" si="150"/>
        <v>1.5883870940870161E-4</v>
      </c>
      <c r="Q814">
        <v>15.82045045161291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12.42669775275054</v>
      </c>
      <c r="G815" s="13">
        <f t="shared" si="144"/>
        <v>0</v>
      </c>
      <c r="H815" s="13">
        <f t="shared" si="145"/>
        <v>12.42669775275054</v>
      </c>
      <c r="I815" s="16">
        <f t="shared" si="152"/>
        <v>12.430249014813024</v>
      </c>
      <c r="J815" s="13">
        <f t="shared" si="146"/>
        <v>12.383077672272897</v>
      </c>
      <c r="K815" s="13">
        <f t="shared" si="147"/>
        <v>4.717134254012656E-2</v>
      </c>
      <c r="L815" s="13">
        <f t="shared" si="148"/>
        <v>0</v>
      </c>
      <c r="M815" s="13">
        <f t="shared" si="153"/>
        <v>9.735275737952681E-5</v>
      </c>
      <c r="N815" s="13">
        <f t="shared" si="149"/>
        <v>6.0358709575306621E-5</v>
      </c>
      <c r="O815" s="13">
        <f t="shared" si="150"/>
        <v>6.0358709575306621E-5</v>
      </c>
      <c r="Q815">
        <v>14.452953030854379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13.41010307541781</v>
      </c>
      <c r="G816" s="13">
        <f t="shared" si="144"/>
        <v>0</v>
      </c>
      <c r="H816" s="13">
        <f t="shared" si="145"/>
        <v>13.41010307541781</v>
      </c>
      <c r="I816" s="16">
        <f t="shared" si="152"/>
        <v>13.457274417957937</v>
      </c>
      <c r="J816" s="13">
        <f t="shared" si="146"/>
        <v>13.394062052487451</v>
      </c>
      <c r="K816" s="13">
        <f t="shared" si="147"/>
        <v>6.3212365470485921E-2</v>
      </c>
      <c r="L816" s="13">
        <f t="shared" si="148"/>
        <v>0</v>
      </c>
      <c r="M816" s="13">
        <f t="shared" si="153"/>
        <v>3.6994047804220189E-5</v>
      </c>
      <c r="N816" s="13">
        <f t="shared" si="149"/>
        <v>2.2936309638616517E-5</v>
      </c>
      <c r="O816" s="13">
        <f t="shared" si="150"/>
        <v>2.2936309638616517E-5</v>
      </c>
      <c r="Q816">
        <v>14.049211534874191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14.122150557688339</v>
      </c>
      <c r="G817" s="13">
        <f t="shared" si="144"/>
        <v>0</v>
      </c>
      <c r="H817" s="13">
        <f t="shared" si="145"/>
        <v>14.122150557688339</v>
      </c>
      <c r="I817" s="16">
        <f t="shared" si="152"/>
        <v>14.185362923158825</v>
      </c>
      <c r="J817" s="13">
        <f t="shared" si="146"/>
        <v>14.151059202252595</v>
      </c>
      <c r="K817" s="13">
        <f t="shared" si="147"/>
        <v>3.430372090623024E-2</v>
      </c>
      <c r="L817" s="13">
        <f t="shared" si="148"/>
        <v>0</v>
      </c>
      <c r="M817" s="13">
        <f t="shared" si="153"/>
        <v>1.4057738165603672E-5</v>
      </c>
      <c r="N817" s="13">
        <f t="shared" si="149"/>
        <v>8.715797662674277E-6</v>
      </c>
      <c r="O817" s="13">
        <f t="shared" si="150"/>
        <v>8.715797662674277E-6</v>
      </c>
      <c r="Q817">
        <v>19.55081737333856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12.44213314056265</v>
      </c>
      <c r="G818" s="13">
        <f t="shared" si="144"/>
        <v>0</v>
      </c>
      <c r="H818" s="13">
        <f t="shared" si="145"/>
        <v>12.44213314056265</v>
      </c>
      <c r="I818" s="16">
        <f t="shared" si="152"/>
        <v>12.47643686146888</v>
      </c>
      <c r="J818" s="13">
        <f t="shared" si="146"/>
        <v>12.459507329815709</v>
      </c>
      <c r="K818" s="13">
        <f t="shared" si="147"/>
        <v>1.6929531653170571E-2</v>
      </c>
      <c r="L818" s="13">
        <f t="shared" si="148"/>
        <v>0</v>
      </c>
      <c r="M818" s="13">
        <f t="shared" si="153"/>
        <v>5.3419405029293953E-6</v>
      </c>
      <c r="N818" s="13">
        <f t="shared" si="149"/>
        <v>3.3120031118162248E-6</v>
      </c>
      <c r="O818" s="13">
        <f t="shared" si="150"/>
        <v>3.3120031118162248E-6</v>
      </c>
      <c r="Q818">
        <v>21.83042540573836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31.940422338168869</v>
      </c>
      <c r="G819" s="13">
        <f t="shared" si="144"/>
        <v>0</v>
      </c>
      <c r="H819" s="13">
        <f t="shared" si="145"/>
        <v>31.940422338168869</v>
      </c>
      <c r="I819" s="16">
        <f t="shared" si="152"/>
        <v>31.957351869822041</v>
      </c>
      <c r="J819" s="13">
        <f t="shared" si="146"/>
        <v>31.722436104681435</v>
      </c>
      <c r="K819" s="13">
        <f t="shared" si="147"/>
        <v>0.23491576514060597</v>
      </c>
      <c r="L819" s="13">
        <f t="shared" si="148"/>
        <v>0</v>
      </c>
      <c r="M819" s="13">
        <f t="shared" si="153"/>
        <v>2.0299373911131704E-6</v>
      </c>
      <c r="N819" s="13">
        <f t="shared" si="149"/>
        <v>1.2585611824901656E-6</v>
      </c>
      <c r="O819" s="13">
        <f t="shared" si="150"/>
        <v>1.2585611824901656E-6</v>
      </c>
      <c r="Q819">
        <v>23.124861051379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3.862296975768551</v>
      </c>
      <c r="G820" s="13">
        <f t="shared" si="144"/>
        <v>0</v>
      </c>
      <c r="H820" s="13">
        <f t="shared" si="145"/>
        <v>3.862296975768551</v>
      </c>
      <c r="I820" s="16">
        <f t="shared" si="152"/>
        <v>4.097212740909157</v>
      </c>
      <c r="J820" s="13">
        <f t="shared" si="146"/>
        <v>4.0968660987330612</v>
      </c>
      <c r="K820" s="13">
        <f t="shared" si="147"/>
        <v>3.4664217609581272E-4</v>
      </c>
      <c r="L820" s="13">
        <f t="shared" si="148"/>
        <v>0</v>
      </c>
      <c r="M820" s="13">
        <f t="shared" si="153"/>
        <v>7.7137620862300483E-7</v>
      </c>
      <c r="N820" s="13">
        <f t="shared" si="149"/>
        <v>4.7825324934626301E-7</v>
      </c>
      <c r="O820" s="13">
        <f t="shared" si="150"/>
        <v>4.7825324934626301E-7</v>
      </c>
      <c r="Q820">
        <v>25.755695870967749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11.983165005323359</v>
      </c>
      <c r="G821" s="13">
        <f t="shared" si="144"/>
        <v>0</v>
      </c>
      <c r="H821" s="13">
        <f t="shared" si="145"/>
        <v>11.983165005323359</v>
      </c>
      <c r="I821" s="16">
        <f t="shared" si="152"/>
        <v>11.983511647499455</v>
      </c>
      <c r="J821" s="13">
        <f t="shared" si="146"/>
        <v>11.974951248396886</v>
      </c>
      <c r="K821" s="13">
        <f t="shared" si="147"/>
        <v>8.5603991025688941E-3</v>
      </c>
      <c r="L821" s="13">
        <f t="shared" si="148"/>
        <v>0</v>
      </c>
      <c r="M821" s="13">
        <f t="shared" si="153"/>
        <v>2.9312295927674182E-7</v>
      </c>
      <c r="N821" s="13">
        <f t="shared" si="149"/>
        <v>1.8173623475157991E-7</v>
      </c>
      <c r="O821" s="13">
        <f t="shared" si="150"/>
        <v>1.8173623475157991E-7</v>
      </c>
      <c r="Q821">
        <v>25.843246799760539</v>
      </c>
    </row>
    <row r="822" spans="1:17" x14ac:dyDescent="0.2">
      <c r="A822" s="14">
        <f t="shared" si="151"/>
        <v>46997</v>
      </c>
      <c r="B822" s="1">
        <v>9</v>
      </c>
      <c r="F822" s="34">
        <v>3.7661242711092671</v>
      </c>
      <c r="G822" s="13">
        <f t="shared" si="144"/>
        <v>0</v>
      </c>
      <c r="H822" s="13">
        <f t="shared" si="145"/>
        <v>3.7661242711092671</v>
      </c>
      <c r="I822" s="16">
        <f t="shared" si="152"/>
        <v>3.774684670211836</v>
      </c>
      <c r="J822" s="13">
        <f t="shared" si="146"/>
        <v>3.774346455886544</v>
      </c>
      <c r="K822" s="13">
        <f t="shared" si="147"/>
        <v>3.3821432529190787E-4</v>
      </c>
      <c r="L822" s="13">
        <f t="shared" si="148"/>
        <v>0</v>
      </c>
      <c r="M822" s="13">
        <f t="shared" si="153"/>
        <v>1.113867245251619E-7</v>
      </c>
      <c r="N822" s="13">
        <f t="shared" si="149"/>
        <v>6.905976920560038E-8</v>
      </c>
      <c r="O822" s="13">
        <f t="shared" si="150"/>
        <v>6.905976920560038E-8</v>
      </c>
      <c r="Q822">
        <v>24.165604958227789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78.874980058234371</v>
      </c>
      <c r="G823" s="13">
        <f t="shared" si="144"/>
        <v>6.5645667624386759</v>
      </c>
      <c r="H823" s="13">
        <f t="shared" si="145"/>
        <v>72.310413295795698</v>
      </c>
      <c r="I823" s="16">
        <f t="shared" si="152"/>
        <v>72.310751510120994</v>
      </c>
      <c r="J823" s="13">
        <f t="shared" si="146"/>
        <v>66.770459192014528</v>
      </c>
      <c r="K823" s="13">
        <f t="shared" si="147"/>
        <v>5.5402923181064665</v>
      </c>
      <c r="L823" s="13">
        <f t="shared" si="148"/>
        <v>0</v>
      </c>
      <c r="M823" s="13">
        <f t="shared" si="153"/>
        <v>4.2326955319561524E-8</v>
      </c>
      <c r="N823" s="13">
        <f t="shared" si="149"/>
        <v>2.6242712298128145E-8</v>
      </c>
      <c r="O823" s="13">
        <f t="shared" si="150"/>
        <v>6.5645667886813879</v>
      </c>
      <c r="Q823">
        <v>17.323541794027449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35.958064520000001</v>
      </c>
      <c r="G824" s="13">
        <f t="shared" si="144"/>
        <v>0</v>
      </c>
      <c r="H824" s="13">
        <f t="shared" si="145"/>
        <v>35.958064520000001</v>
      </c>
      <c r="I824" s="16">
        <f t="shared" si="152"/>
        <v>41.498356838106467</v>
      </c>
      <c r="J824" s="13">
        <f t="shared" si="146"/>
        <v>40.08216396264379</v>
      </c>
      <c r="K824" s="13">
        <f t="shared" si="147"/>
        <v>1.4161928754626771</v>
      </c>
      <c r="L824" s="13">
        <f t="shared" si="148"/>
        <v>0</v>
      </c>
      <c r="M824" s="13">
        <f t="shared" si="153"/>
        <v>1.608424302143338E-8</v>
      </c>
      <c r="N824" s="13">
        <f t="shared" si="149"/>
        <v>9.9722306732886959E-9</v>
      </c>
      <c r="O824" s="13">
        <f t="shared" si="150"/>
        <v>9.9722306732886959E-9</v>
      </c>
      <c r="Q824">
        <v>15.65961742386752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51.678778795417948</v>
      </c>
      <c r="G825" s="13">
        <f t="shared" si="144"/>
        <v>2.012828239897579</v>
      </c>
      <c r="H825" s="13">
        <f t="shared" si="145"/>
        <v>49.665950555520368</v>
      </c>
      <c r="I825" s="16">
        <f t="shared" si="152"/>
        <v>51.082143430983045</v>
      </c>
      <c r="J825" s="13">
        <f t="shared" si="146"/>
        <v>47.948376600542893</v>
      </c>
      <c r="K825" s="13">
        <f t="shared" si="147"/>
        <v>3.1337668304401518</v>
      </c>
      <c r="L825" s="13">
        <f t="shared" si="148"/>
        <v>0</v>
      </c>
      <c r="M825" s="13">
        <f t="shared" si="153"/>
        <v>6.1120123481446837E-9</v>
      </c>
      <c r="N825" s="13">
        <f t="shared" si="149"/>
        <v>3.7894476558497035E-9</v>
      </c>
      <c r="O825" s="13">
        <f t="shared" si="150"/>
        <v>2.0128282436870268</v>
      </c>
      <c r="Q825">
        <v>14.1204574516129</v>
      </c>
    </row>
    <row r="826" spans="1:17" x14ac:dyDescent="0.2">
      <c r="A826" s="14">
        <f t="shared" si="151"/>
        <v>47119</v>
      </c>
      <c r="B826" s="1">
        <v>1</v>
      </c>
      <c r="F826" s="34">
        <v>12.43630153988766</v>
      </c>
      <c r="G826" s="13">
        <f t="shared" si="144"/>
        <v>0</v>
      </c>
      <c r="H826" s="13">
        <f t="shared" si="145"/>
        <v>12.43630153988766</v>
      </c>
      <c r="I826" s="16">
        <f t="shared" si="152"/>
        <v>15.570068370327812</v>
      </c>
      <c r="J826" s="13">
        <f t="shared" si="146"/>
        <v>15.466116210771032</v>
      </c>
      <c r="K826" s="13">
        <f t="shared" si="147"/>
        <v>0.10395215955677983</v>
      </c>
      <c r="L826" s="13">
        <f t="shared" si="148"/>
        <v>0</v>
      </c>
      <c r="M826" s="13">
        <f t="shared" si="153"/>
        <v>2.3225646922949802E-9</v>
      </c>
      <c r="N826" s="13">
        <f t="shared" si="149"/>
        <v>1.4399901092228878E-9</v>
      </c>
      <c r="O826" s="13">
        <f t="shared" si="150"/>
        <v>1.4399901092228878E-9</v>
      </c>
      <c r="Q826">
        <v>13.59324074594687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118.2082959613614</v>
      </c>
      <c r="G827" s="13">
        <f t="shared" si="144"/>
        <v>13.147654138701197</v>
      </c>
      <c r="H827" s="13">
        <f t="shared" si="145"/>
        <v>105.0606418226602</v>
      </c>
      <c r="I827" s="16">
        <f t="shared" si="152"/>
        <v>105.16459398221699</v>
      </c>
      <c r="J827" s="13">
        <f t="shared" si="146"/>
        <v>82.388400874111042</v>
      </c>
      <c r="K827" s="13">
        <f t="shared" si="147"/>
        <v>22.776193108105943</v>
      </c>
      <c r="L827" s="13">
        <f t="shared" si="148"/>
        <v>3.4628488096445742</v>
      </c>
      <c r="M827" s="13">
        <f t="shared" si="153"/>
        <v>3.4628488105271491</v>
      </c>
      <c r="N827" s="13">
        <f t="shared" si="149"/>
        <v>2.1469662625268326</v>
      </c>
      <c r="O827" s="13">
        <f t="shared" si="150"/>
        <v>15.29462040122803</v>
      </c>
      <c r="Q827">
        <v>13.42971540104767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111.96777900714081</v>
      </c>
      <c r="G828" s="13">
        <f t="shared" si="144"/>
        <v>12.103199394945007</v>
      </c>
      <c r="H828" s="13">
        <f t="shared" si="145"/>
        <v>99.864579612195797</v>
      </c>
      <c r="I828" s="16">
        <f t="shared" si="152"/>
        <v>119.17792391065717</v>
      </c>
      <c r="J828" s="13">
        <f t="shared" si="146"/>
        <v>87.339588261242184</v>
      </c>
      <c r="K828" s="13">
        <f t="shared" si="147"/>
        <v>31.838335649414987</v>
      </c>
      <c r="L828" s="13">
        <f t="shared" si="148"/>
        <v>8.9818587409693453</v>
      </c>
      <c r="M828" s="13">
        <f t="shared" si="153"/>
        <v>10.297741288969661</v>
      </c>
      <c r="N828" s="13">
        <f t="shared" si="149"/>
        <v>6.3845995991611897</v>
      </c>
      <c r="O828" s="13">
        <f t="shared" si="150"/>
        <v>18.487798994106196</v>
      </c>
      <c r="Q828">
        <v>12.96072542298252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159.3929955670973</v>
      </c>
      <c r="G829" s="13">
        <f t="shared" si="144"/>
        <v>20.040601500104042</v>
      </c>
      <c r="H829" s="13">
        <f t="shared" si="145"/>
        <v>139.35239406699327</v>
      </c>
      <c r="I829" s="16">
        <f t="shared" si="152"/>
        <v>162.20887097543891</v>
      </c>
      <c r="J829" s="13">
        <f t="shared" si="146"/>
        <v>102.59966165246342</v>
      </c>
      <c r="K829" s="13">
        <f t="shared" si="147"/>
        <v>59.609209322975488</v>
      </c>
      <c r="L829" s="13">
        <f t="shared" si="148"/>
        <v>25.894826828514596</v>
      </c>
      <c r="M829" s="13">
        <f t="shared" si="153"/>
        <v>29.807968518323065</v>
      </c>
      <c r="N829" s="13">
        <f t="shared" si="149"/>
        <v>18.4809404813603</v>
      </c>
      <c r="O829" s="13">
        <f t="shared" si="150"/>
        <v>38.521541981464338</v>
      </c>
      <c r="Q829">
        <v>13.418492934379961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63.003073631224737</v>
      </c>
      <c r="G830" s="13">
        <f t="shared" si="144"/>
        <v>3.9081381233124133</v>
      </c>
      <c r="H830" s="13">
        <f t="shared" si="145"/>
        <v>59.094935507912325</v>
      </c>
      <c r="I830" s="16">
        <f t="shared" si="152"/>
        <v>92.809318002373217</v>
      </c>
      <c r="J830" s="13">
        <f t="shared" si="146"/>
        <v>78.283578804559156</v>
      </c>
      <c r="K830" s="13">
        <f t="shared" si="147"/>
        <v>14.525739197814062</v>
      </c>
      <c r="L830" s="13">
        <f t="shared" si="148"/>
        <v>0</v>
      </c>
      <c r="M830" s="13">
        <f t="shared" si="153"/>
        <v>11.327028036962766</v>
      </c>
      <c r="N830" s="13">
        <f t="shared" si="149"/>
        <v>7.0227573829169145</v>
      </c>
      <c r="O830" s="13">
        <f t="shared" si="150"/>
        <v>10.930895506229328</v>
      </c>
      <c r="Q830">
        <v>14.79946796071974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6.2004326829248644</v>
      </c>
      <c r="G831" s="13">
        <f t="shared" si="144"/>
        <v>0</v>
      </c>
      <c r="H831" s="13">
        <f t="shared" si="145"/>
        <v>6.2004326829248644</v>
      </c>
      <c r="I831" s="16">
        <f t="shared" si="152"/>
        <v>20.726171880738924</v>
      </c>
      <c r="J831" s="13">
        <f t="shared" si="146"/>
        <v>20.641996948469053</v>
      </c>
      <c r="K831" s="13">
        <f t="shared" si="147"/>
        <v>8.417493226987105E-2</v>
      </c>
      <c r="L831" s="13">
        <f t="shared" si="148"/>
        <v>0</v>
      </c>
      <c r="M831" s="13">
        <f t="shared" si="153"/>
        <v>4.3042706540458511</v>
      </c>
      <c r="N831" s="13">
        <f t="shared" si="149"/>
        <v>2.6686478055084275</v>
      </c>
      <c r="O831" s="13">
        <f t="shared" si="150"/>
        <v>2.6686478055084275</v>
      </c>
      <c r="Q831">
        <v>21.227500505010472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8.8383586659547326</v>
      </c>
      <c r="G832" s="13">
        <f t="shared" si="144"/>
        <v>0</v>
      </c>
      <c r="H832" s="13">
        <f t="shared" si="145"/>
        <v>8.8383586659547326</v>
      </c>
      <c r="I832" s="16">
        <f t="shared" si="152"/>
        <v>8.9225335982246037</v>
      </c>
      <c r="J832" s="13">
        <f t="shared" si="146"/>
        <v>8.9185864157445423</v>
      </c>
      <c r="K832" s="13">
        <f t="shared" si="147"/>
        <v>3.9471824800614286E-3</v>
      </c>
      <c r="L832" s="13">
        <f t="shared" si="148"/>
        <v>0</v>
      </c>
      <c r="M832" s="13">
        <f t="shared" si="153"/>
        <v>1.6356228485374236</v>
      </c>
      <c r="N832" s="13">
        <f t="shared" si="149"/>
        <v>1.0140861660932026</v>
      </c>
      <c r="O832" s="13">
        <f t="shared" si="150"/>
        <v>1.0140861660932026</v>
      </c>
      <c r="Q832">
        <v>25.04843597862433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19.324859906563461</v>
      </c>
      <c r="G833" s="13">
        <f t="shared" si="144"/>
        <v>0</v>
      </c>
      <c r="H833" s="13">
        <f t="shared" si="145"/>
        <v>19.324859906563461</v>
      </c>
      <c r="I833" s="16">
        <f t="shared" si="152"/>
        <v>19.328807089043522</v>
      </c>
      <c r="J833" s="13">
        <f t="shared" si="146"/>
        <v>19.296297449113425</v>
      </c>
      <c r="K833" s="13">
        <f t="shared" si="147"/>
        <v>3.2509639930097478E-2</v>
      </c>
      <c r="L833" s="13">
        <f t="shared" si="148"/>
        <v>0</v>
      </c>
      <c r="M833" s="13">
        <f t="shared" si="153"/>
        <v>0.621536682444221</v>
      </c>
      <c r="N833" s="13">
        <f t="shared" si="149"/>
        <v>0.38535274311541701</v>
      </c>
      <c r="O833" s="13">
        <f t="shared" si="150"/>
        <v>0.38535274311541701</v>
      </c>
      <c r="Q833">
        <v>26.55581687096775</v>
      </c>
    </row>
    <row r="834" spans="1:17" x14ac:dyDescent="0.2">
      <c r="A834" s="14">
        <f t="shared" si="151"/>
        <v>47362</v>
      </c>
      <c r="B834" s="1">
        <v>9</v>
      </c>
      <c r="F834" s="34">
        <v>98.857438039717721</v>
      </c>
      <c r="G834" s="13">
        <f t="shared" si="144"/>
        <v>9.9089648601882043</v>
      </c>
      <c r="H834" s="13">
        <f t="shared" si="145"/>
        <v>88.948473179529515</v>
      </c>
      <c r="I834" s="16">
        <f t="shared" si="152"/>
        <v>88.980982819459612</v>
      </c>
      <c r="J834" s="13">
        <f t="shared" si="146"/>
        <v>82.993343839464117</v>
      </c>
      <c r="K834" s="13">
        <f t="shared" si="147"/>
        <v>5.987638979995495</v>
      </c>
      <c r="L834" s="13">
        <f t="shared" si="148"/>
        <v>0</v>
      </c>
      <c r="M834" s="13">
        <f t="shared" si="153"/>
        <v>0.23618393932880399</v>
      </c>
      <c r="N834" s="13">
        <f t="shared" si="149"/>
        <v>0.14643404238385849</v>
      </c>
      <c r="O834" s="13">
        <f t="shared" si="150"/>
        <v>10.055398902572064</v>
      </c>
      <c r="Q834">
        <v>21.280711228384298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34.610108425899057</v>
      </c>
      <c r="G835" s="13">
        <f t="shared" si="144"/>
        <v>0</v>
      </c>
      <c r="H835" s="13">
        <f t="shared" si="145"/>
        <v>34.610108425899057</v>
      </c>
      <c r="I835" s="16">
        <f t="shared" si="152"/>
        <v>40.597747405894552</v>
      </c>
      <c r="J835" s="13">
        <f t="shared" si="146"/>
        <v>39.914939918555845</v>
      </c>
      <c r="K835" s="13">
        <f t="shared" si="147"/>
        <v>0.68280748733870666</v>
      </c>
      <c r="L835" s="13">
        <f t="shared" si="148"/>
        <v>0</v>
      </c>
      <c r="M835" s="13">
        <f t="shared" si="153"/>
        <v>8.9749896944945506E-2</v>
      </c>
      <c r="N835" s="13">
        <f t="shared" si="149"/>
        <v>5.5644936105866211E-2</v>
      </c>
      <c r="O835" s="13">
        <f t="shared" si="150"/>
        <v>5.5644936105866211E-2</v>
      </c>
      <c r="Q835">
        <v>20.55112927338892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4.690568945140253</v>
      </c>
      <c r="G836" s="13">
        <f t="shared" si="144"/>
        <v>0</v>
      </c>
      <c r="H836" s="13">
        <f t="shared" si="145"/>
        <v>4.690568945140253</v>
      </c>
      <c r="I836" s="16">
        <f t="shared" si="152"/>
        <v>5.3733764324789597</v>
      </c>
      <c r="J836" s="13">
        <f t="shared" si="146"/>
        <v>5.3694909464311378</v>
      </c>
      <c r="K836" s="13">
        <f t="shared" si="147"/>
        <v>3.8854860478219067E-3</v>
      </c>
      <c r="L836" s="13">
        <f t="shared" si="148"/>
        <v>0</v>
      </c>
      <c r="M836" s="13">
        <f t="shared" si="153"/>
        <v>3.4104960839079296E-2</v>
      </c>
      <c r="N836" s="13">
        <f t="shared" si="149"/>
        <v>2.1145075720229164E-2</v>
      </c>
      <c r="O836" s="13">
        <f t="shared" si="150"/>
        <v>2.1145075720229164E-2</v>
      </c>
      <c r="Q836">
        <v>14.34569487769433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40.405285469998773</v>
      </c>
      <c r="G837" s="13">
        <f t="shared" si="144"/>
        <v>0.12602083775209505</v>
      </c>
      <c r="H837" s="13">
        <f t="shared" si="145"/>
        <v>40.279264632246679</v>
      </c>
      <c r="I837" s="16">
        <f t="shared" si="152"/>
        <v>40.2831501182945</v>
      </c>
      <c r="J837" s="13">
        <f t="shared" si="146"/>
        <v>38.525246697353211</v>
      </c>
      <c r="K837" s="13">
        <f t="shared" si="147"/>
        <v>1.7579034209412896</v>
      </c>
      <c r="L837" s="13">
        <f t="shared" si="148"/>
        <v>0</v>
      </c>
      <c r="M837" s="13">
        <f t="shared" si="153"/>
        <v>1.2959885118850132E-2</v>
      </c>
      <c r="N837" s="13">
        <f t="shared" si="149"/>
        <v>8.0351287736870822E-3</v>
      </c>
      <c r="O837" s="13">
        <f t="shared" si="150"/>
        <v>0.13405596652578214</v>
      </c>
      <c r="Q837">
        <v>13.351081151612901</v>
      </c>
    </row>
    <row r="838" spans="1:17" x14ac:dyDescent="0.2">
      <c r="A838" s="14">
        <f t="shared" si="151"/>
        <v>47484</v>
      </c>
      <c r="B838" s="1">
        <v>1</v>
      </c>
      <c r="F838" s="34">
        <v>12.45082002138037</v>
      </c>
      <c r="G838" s="13">
        <f t="shared" ref="G838:G901" si="157">IF((F838-$J$2)&gt;0,$I$2*(F838-$J$2),0)</f>
        <v>0</v>
      </c>
      <c r="H838" s="13">
        <f t="shared" ref="H838:H901" si="158">F838-G838</f>
        <v>12.45082002138037</v>
      </c>
      <c r="I838" s="16">
        <f t="shared" si="152"/>
        <v>14.208723442321659</v>
      </c>
      <c r="J838" s="13">
        <f t="shared" ref="J838:J901" si="159">I838/SQRT(1+(I838/($K$2*(300+(25*Q838)+0.05*(Q838)^3)))^2)</f>
        <v>14.12589827332603</v>
      </c>
      <c r="K838" s="13">
        <f t="shared" ref="K838:K901" si="160">I838-J838</f>
        <v>8.2825168995629639E-2</v>
      </c>
      <c r="L838" s="13">
        <f t="shared" ref="L838:L901" si="161">IF(K838&gt;$N$2,(K838-$N$2)/$L$2,0)</f>
        <v>0</v>
      </c>
      <c r="M838" s="13">
        <f t="shared" si="153"/>
        <v>4.9247563451630498E-3</v>
      </c>
      <c r="N838" s="13">
        <f t="shared" ref="N838:N901" si="162">$M$2*M838</f>
        <v>3.0533489340010909E-3</v>
      </c>
      <c r="O838" s="13">
        <f t="shared" ref="O838:O901" si="163">N838+G838</f>
        <v>3.0533489340010909E-3</v>
      </c>
      <c r="Q838">
        <v>13.258784951311339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6.2059626991372676</v>
      </c>
      <c r="G839" s="13">
        <f t="shared" si="157"/>
        <v>0</v>
      </c>
      <c r="H839" s="13">
        <f t="shared" si="158"/>
        <v>6.2059626991372676</v>
      </c>
      <c r="I839" s="16">
        <f t="shared" ref="I839:I902" si="166">H839+K838-L838</f>
        <v>6.2887878681328973</v>
      </c>
      <c r="J839" s="13">
        <f t="shared" si="159"/>
        <v>6.2822032190651393</v>
      </c>
      <c r="K839" s="13">
        <f t="shared" si="160"/>
        <v>6.5846490677579084E-3</v>
      </c>
      <c r="L839" s="13">
        <f t="shared" si="161"/>
        <v>0</v>
      </c>
      <c r="M839" s="13">
        <f t="shared" ref="M839:M902" si="167">L839+M838-N838</f>
        <v>1.8714074111619589E-3</v>
      </c>
      <c r="N839" s="13">
        <f t="shared" si="162"/>
        <v>1.1602725949204145E-3</v>
      </c>
      <c r="O839" s="13">
        <f t="shared" si="163"/>
        <v>1.1602725949204145E-3</v>
      </c>
      <c r="Q839">
        <v>13.94066490078761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70.9184978884022</v>
      </c>
      <c r="G840" s="13">
        <f t="shared" si="157"/>
        <v>5.2329165791517926</v>
      </c>
      <c r="H840" s="13">
        <f t="shared" si="158"/>
        <v>65.685581309250409</v>
      </c>
      <c r="I840" s="16">
        <f t="shared" si="166"/>
        <v>65.692165958318171</v>
      </c>
      <c r="J840" s="13">
        <f t="shared" si="159"/>
        <v>59.602755307323086</v>
      </c>
      <c r="K840" s="13">
        <f t="shared" si="160"/>
        <v>6.0894106509950845</v>
      </c>
      <c r="L840" s="13">
        <f t="shared" si="161"/>
        <v>0</v>
      </c>
      <c r="M840" s="13">
        <f t="shared" si="167"/>
        <v>7.1113481624154439E-4</v>
      </c>
      <c r="N840" s="13">
        <f t="shared" si="162"/>
        <v>4.4090358606975753E-4</v>
      </c>
      <c r="O840" s="13">
        <f t="shared" si="163"/>
        <v>5.2333574827378628</v>
      </c>
      <c r="Q840">
        <v>14.399778390377071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62.149652809378949</v>
      </c>
      <c r="G841" s="13">
        <f t="shared" si="157"/>
        <v>3.7653038946201423</v>
      </c>
      <c r="H841" s="13">
        <f t="shared" si="158"/>
        <v>58.38434891475881</v>
      </c>
      <c r="I841" s="16">
        <f t="shared" si="166"/>
        <v>64.473759565753895</v>
      </c>
      <c r="J841" s="13">
        <f t="shared" si="159"/>
        <v>58.359569816701871</v>
      </c>
      <c r="K841" s="13">
        <f t="shared" si="160"/>
        <v>6.1141897490520236</v>
      </c>
      <c r="L841" s="13">
        <f t="shared" si="161"/>
        <v>0</v>
      </c>
      <c r="M841" s="13">
        <f t="shared" si="167"/>
        <v>2.7023123017178686E-4</v>
      </c>
      <c r="N841" s="13">
        <f t="shared" si="162"/>
        <v>1.6754336270650785E-4</v>
      </c>
      <c r="O841" s="13">
        <f t="shared" si="163"/>
        <v>3.7654714379828489</v>
      </c>
      <c r="Q841">
        <v>13.938653365955361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6.2927162730271853</v>
      </c>
      <c r="G842" s="13">
        <f t="shared" si="157"/>
        <v>0</v>
      </c>
      <c r="H842" s="13">
        <f t="shared" si="158"/>
        <v>6.2927162730271853</v>
      </c>
      <c r="I842" s="16">
        <f t="shared" si="166"/>
        <v>12.406906022079209</v>
      </c>
      <c r="J842" s="13">
        <f t="shared" si="159"/>
        <v>12.388556083962799</v>
      </c>
      <c r="K842" s="13">
        <f t="shared" si="160"/>
        <v>1.8349938116410058E-2</v>
      </c>
      <c r="L842" s="13">
        <f t="shared" si="161"/>
        <v>0</v>
      </c>
      <c r="M842" s="13">
        <f t="shared" si="167"/>
        <v>1.0268786746527901E-4</v>
      </c>
      <c r="N842" s="13">
        <f t="shared" si="162"/>
        <v>6.3666477828472993E-5</v>
      </c>
      <c r="O842" s="13">
        <f t="shared" si="163"/>
        <v>6.3666477828472993E-5</v>
      </c>
      <c r="Q842">
        <v>21.140742237584359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5.8942386115308274</v>
      </c>
      <c r="G843" s="13">
        <f t="shared" si="157"/>
        <v>0</v>
      </c>
      <c r="H843" s="13">
        <f t="shared" si="158"/>
        <v>5.8942386115308274</v>
      </c>
      <c r="I843" s="16">
        <f t="shared" si="166"/>
        <v>5.9125885496472375</v>
      </c>
      <c r="J843" s="13">
        <f t="shared" si="159"/>
        <v>5.9111562502674451</v>
      </c>
      <c r="K843" s="13">
        <f t="shared" si="160"/>
        <v>1.43229937979239E-3</v>
      </c>
      <c r="L843" s="13">
        <f t="shared" si="161"/>
        <v>0</v>
      </c>
      <c r="M843" s="13">
        <f t="shared" si="167"/>
        <v>3.9021389636806019E-5</v>
      </c>
      <c r="N843" s="13">
        <f t="shared" si="162"/>
        <v>2.419326157481973E-5</v>
      </c>
      <c r="O843" s="13">
        <f t="shared" si="163"/>
        <v>2.419326157481973E-5</v>
      </c>
      <c r="Q843">
        <v>23.47146190191468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21.841628918600652</v>
      </c>
      <c r="G844" s="13">
        <f t="shared" si="157"/>
        <v>0</v>
      </c>
      <c r="H844" s="13">
        <f t="shared" si="158"/>
        <v>21.841628918600652</v>
      </c>
      <c r="I844" s="16">
        <f t="shared" si="166"/>
        <v>21.843061217980445</v>
      </c>
      <c r="J844" s="13">
        <f t="shared" si="159"/>
        <v>21.796518262868759</v>
      </c>
      <c r="K844" s="13">
        <f t="shared" si="160"/>
        <v>4.6542955111686268E-2</v>
      </c>
      <c r="L844" s="13">
        <f t="shared" si="161"/>
        <v>0</v>
      </c>
      <c r="M844" s="13">
        <f t="shared" si="167"/>
        <v>1.4828128061986289E-5</v>
      </c>
      <c r="N844" s="13">
        <f t="shared" si="162"/>
        <v>9.1934393984314988E-6</v>
      </c>
      <c r="O844" s="13">
        <f t="shared" si="163"/>
        <v>9.1934393984314988E-6</v>
      </c>
      <c r="Q844">
        <v>26.60920002921636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8.9136906927045132</v>
      </c>
      <c r="G845" s="13">
        <f t="shared" si="157"/>
        <v>0</v>
      </c>
      <c r="H845" s="13">
        <f t="shared" si="158"/>
        <v>8.9136906927045132</v>
      </c>
      <c r="I845" s="16">
        <f t="shared" si="166"/>
        <v>8.9602336478161995</v>
      </c>
      <c r="J845" s="13">
        <f t="shared" si="159"/>
        <v>8.9575433572827379</v>
      </c>
      <c r="K845" s="13">
        <f t="shared" si="160"/>
        <v>2.6902905334615923E-3</v>
      </c>
      <c r="L845" s="13">
        <f t="shared" si="161"/>
        <v>0</v>
      </c>
      <c r="M845" s="13">
        <f t="shared" si="167"/>
        <v>5.6346886635547901E-6</v>
      </c>
      <c r="N845" s="13">
        <f t="shared" si="162"/>
        <v>3.49350697140397E-6</v>
      </c>
      <c r="O845" s="13">
        <f t="shared" si="163"/>
        <v>3.49350697140397E-6</v>
      </c>
      <c r="Q845">
        <v>27.926214870967751</v>
      </c>
    </row>
    <row r="846" spans="1:17" x14ac:dyDescent="0.2">
      <c r="A846" s="14">
        <f t="shared" si="164"/>
        <v>47727</v>
      </c>
      <c r="B846" s="1">
        <v>9</v>
      </c>
      <c r="F846" s="34">
        <v>5.0258763847443086</v>
      </c>
      <c r="G846" s="13">
        <f t="shared" si="157"/>
        <v>0</v>
      </c>
      <c r="H846" s="13">
        <f t="shared" si="158"/>
        <v>5.0258763847443086</v>
      </c>
      <c r="I846" s="16">
        <f t="shared" si="166"/>
        <v>5.0285666752777702</v>
      </c>
      <c r="J846" s="13">
        <f t="shared" si="159"/>
        <v>5.0279791633903885</v>
      </c>
      <c r="K846" s="13">
        <f t="shared" si="160"/>
        <v>5.8751188738170868E-4</v>
      </c>
      <c r="L846" s="13">
        <f t="shared" si="161"/>
        <v>0</v>
      </c>
      <c r="M846" s="13">
        <f t="shared" si="167"/>
        <v>2.1411816921508202E-6</v>
      </c>
      <c r="N846" s="13">
        <f t="shared" si="162"/>
        <v>1.3275326491335084E-6</v>
      </c>
      <c r="O846" s="13">
        <f t="shared" si="163"/>
        <v>1.3275326491335084E-6</v>
      </c>
      <c r="Q846">
        <v>26.384192837951229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40.508298311802463</v>
      </c>
      <c r="G847" s="13">
        <f t="shared" si="157"/>
        <v>0.1432617573872709</v>
      </c>
      <c r="H847" s="13">
        <f t="shared" si="158"/>
        <v>40.365036554415191</v>
      </c>
      <c r="I847" s="16">
        <f t="shared" si="166"/>
        <v>40.365624066302573</v>
      </c>
      <c r="J847" s="13">
        <f t="shared" si="159"/>
        <v>39.612042576473314</v>
      </c>
      <c r="K847" s="13">
        <f t="shared" si="160"/>
        <v>0.75358148982925854</v>
      </c>
      <c r="L847" s="13">
        <f t="shared" si="161"/>
        <v>0</v>
      </c>
      <c r="M847" s="13">
        <f t="shared" si="167"/>
        <v>8.1364904301731172E-7</v>
      </c>
      <c r="N847" s="13">
        <f t="shared" si="162"/>
        <v>5.0446240667073331E-7</v>
      </c>
      <c r="O847" s="13">
        <f t="shared" si="163"/>
        <v>0.14326226184967758</v>
      </c>
      <c r="Q847">
        <v>19.713456829483029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19.276781219121581</v>
      </c>
      <c r="G848" s="13">
        <f t="shared" si="157"/>
        <v>0</v>
      </c>
      <c r="H848" s="13">
        <f t="shared" si="158"/>
        <v>19.276781219121581</v>
      </c>
      <c r="I848" s="16">
        <f t="shared" si="166"/>
        <v>20.03036270895084</v>
      </c>
      <c r="J848" s="13">
        <f t="shared" si="159"/>
        <v>19.864708302041429</v>
      </c>
      <c r="K848" s="13">
        <f t="shared" si="160"/>
        <v>0.16565440690941102</v>
      </c>
      <c r="L848" s="13">
        <f t="shared" si="161"/>
        <v>0</v>
      </c>
      <c r="M848" s="13">
        <f t="shared" si="167"/>
        <v>3.0918663634657841E-7</v>
      </c>
      <c r="N848" s="13">
        <f t="shared" si="162"/>
        <v>1.9169571453487861E-7</v>
      </c>
      <c r="O848" s="13">
        <f t="shared" si="163"/>
        <v>1.9169571453487861E-7</v>
      </c>
      <c r="Q848">
        <v>15.662326138475199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12.38005208872876</v>
      </c>
      <c r="G849" s="13">
        <f t="shared" si="157"/>
        <v>0</v>
      </c>
      <c r="H849" s="13">
        <f t="shared" si="158"/>
        <v>12.38005208872876</v>
      </c>
      <c r="I849" s="16">
        <f t="shared" si="166"/>
        <v>12.545706495638171</v>
      </c>
      <c r="J849" s="13">
        <f t="shared" si="159"/>
        <v>12.503192634657868</v>
      </c>
      <c r="K849" s="13">
        <f t="shared" si="160"/>
        <v>4.2513860980303519E-2</v>
      </c>
      <c r="L849" s="13">
        <f t="shared" si="161"/>
        <v>0</v>
      </c>
      <c r="M849" s="13">
        <f t="shared" si="167"/>
        <v>1.174909218116998E-7</v>
      </c>
      <c r="N849" s="13">
        <f t="shared" si="162"/>
        <v>7.2844371523253871E-8</v>
      </c>
      <c r="O849" s="13">
        <f t="shared" si="163"/>
        <v>7.2844371523253871E-8</v>
      </c>
      <c r="Q849">
        <v>15.40353494968822</v>
      </c>
    </row>
    <row r="850" spans="1:17" x14ac:dyDescent="0.2">
      <c r="A850" s="14">
        <f t="shared" si="164"/>
        <v>47849</v>
      </c>
      <c r="B850" s="1">
        <v>1</v>
      </c>
      <c r="F850" s="34">
        <v>27.025754761347009</v>
      </c>
      <c r="G850" s="13">
        <f t="shared" si="157"/>
        <v>0</v>
      </c>
      <c r="H850" s="13">
        <f t="shared" si="158"/>
        <v>27.025754761347009</v>
      </c>
      <c r="I850" s="16">
        <f t="shared" si="166"/>
        <v>27.068268622327313</v>
      </c>
      <c r="J850" s="13">
        <f t="shared" si="159"/>
        <v>26.538706587679176</v>
      </c>
      <c r="K850" s="13">
        <f t="shared" si="160"/>
        <v>0.52956203464813711</v>
      </c>
      <c r="L850" s="13">
        <f t="shared" si="161"/>
        <v>0</v>
      </c>
      <c r="M850" s="13">
        <f t="shared" si="167"/>
        <v>4.4646550288445925E-8</v>
      </c>
      <c r="N850" s="13">
        <f t="shared" si="162"/>
        <v>2.7680861178836472E-8</v>
      </c>
      <c r="O850" s="13">
        <f t="shared" si="163"/>
        <v>2.7680861178836472E-8</v>
      </c>
      <c r="Q850">
        <v>13.67513144905295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22.2587223755332</v>
      </c>
      <c r="G851" s="13">
        <f t="shared" si="157"/>
        <v>0</v>
      </c>
      <c r="H851" s="13">
        <f t="shared" si="158"/>
        <v>22.2587223755332</v>
      </c>
      <c r="I851" s="16">
        <f t="shared" si="166"/>
        <v>22.788284410181337</v>
      </c>
      <c r="J851" s="13">
        <f t="shared" si="159"/>
        <v>22.538392856490475</v>
      </c>
      <c r="K851" s="13">
        <f t="shared" si="160"/>
        <v>0.24989155369086191</v>
      </c>
      <c r="L851" s="13">
        <f t="shared" si="161"/>
        <v>0</v>
      </c>
      <c r="M851" s="13">
        <f t="shared" si="167"/>
        <v>1.6965689109609453E-8</v>
      </c>
      <c r="N851" s="13">
        <f t="shared" si="162"/>
        <v>1.0518727247957861E-8</v>
      </c>
      <c r="O851" s="13">
        <f t="shared" si="163"/>
        <v>1.0518727247957861E-8</v>
      </c>
      <c r="Q851">
        <v>15.46042745282813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140.3386210842709</v>
      </c>
      <c r="G852" s="13">
        <f t="shared" si="157"/>
        <v>16.851533677055315</v>
      </c>
      <c r="H852" s="13">
        <f t="shared" si="158"/>
        <v>123.48708740721558</v>
      </c>
      <c r="I852" s="16">
        <f t="shared" si="166"/>
        <v>123.73697896090644</v>
      </c>
      <c r="J852" s="13">
        <f t="shared" si="159"/>
        <v>89.498668718531434</v>
      </c>
      <c r="K852" s="13">
        <f t="shared" si="160"/>
        <v>34.238310242375007</v>
      </c>
      <c r="L852" s="13">
        <f t="shared" si="161"/>
        <v>10.443486998646272</v>
      </c>
      <c r="M852" s="13">
        <f t="shared" si="167"/>
        <v>10.443487005093234</v>
      </c>
      <c r="N852" s="13">
        <f t="shared" si="162"/>
        <v>6.4749619431578047</v>
      </c>
      <c r="O852" s="13">
        <f t="shared" si="163"/>
        <v>23.32649562021312</v>
      </c>
      <c r="Q852">
        <v>13.101047751612899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31.000384693503069</v>
      </c>
      <c r="G853" s="13">
        <f t="shared" si="157"/>
        <v>0</v>
      </c>
      <c r="H853" s="13">
        <f t="shared" si="158"/>
        <v>31.000384693503069</v>
      </c>
      <c r="I853" s="16">
        <f t="shared" si="166"/>
        <v>54.795207937231801</v>
      </c>
      <c r="J853" s="13">
        <f t="shared" si="159"/>
        <v>51.673877317808675</v>
      </c>
      <c r="K853" s="13">
        <f t="shared" si="160"/>
        <v>3.1213306194231265</v>
      </c>
      <c r="L853" s="13">
        <f t="shared" si="161"/>
        <v>0</v>
      </c>
      <c r="M853" s="13">
        <f t="shared" si="167"/>
        <v>3.9685250619354289</v>
      </c>
      <c r="N853" s="13">
        <f t="shared" si="162"/>
        <v>2.4604855383999658</v>
      </c>
      <c r="O853" s="13">
        <f t="shared" si="163"/>
        <v>2.4604855383999658</v>
      </c>
      <c r="Q853">
        <v>15.71243510813413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28.078095826813659</v>
      </c>
      <c r="G854" s="13">
        <f t="shared" si="157"/>
        <v>0</v>
      </c>
      <c r="H854" s="13">
        <f t="shared" si="158"/>
        <v>28.078095826813659</v>
      </c>
      <c r="I854" s="16">
        <f t="shared" si="166"/>
        <v>31.199426446236785</v>
      </c>
      <c r="J854" s="13">
        <f t="shared" si="159"/>
        <v>30.634307990248537</v>
      </c>
      <c r="K854" s="13">
        <f t="shared" si="160"/>
        <v>0.56511845598824806</v>
      </c>
      <c r="L854" s="13">
        <f t="shared" si="161"/>
        <v>0</v>
      </c>
      <c r="M854" s="13">
        <f t="shared" si="167"/>
        <v>1.5080395235354631</v>
      </c>
      <c r="N854" s="13">
        <f t="shared" si="162"/>
        <v>0.93498450459198712</v>
      </c>
      <c r="O854" s="13">
        <f t="shared" si="163"/>
        <v>0.93498450459198712</v>
      </c>
      <c r="Q854">
        <v>16.285549795702131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7.9034959912930116</v>
      </c>
      <c r="G855" s="13">
        <f t="shared" si="157"/>
        <v>0</v>
      </c>
      <c r="H855" s="13">
        <f t="shared" si="158"/>
        <v>7.9034959912930116</v>
      </c>
      <c r="I855" s="16">
        <f t="shared" si="166"/>
        <v>8.4686144472812597</v>
      </c>
      <c r="J855" s="13">
        <f t="shared" si="159"/>
        <v>8.4640770297134615</v>
      </c>
      <c r="K855" s="13">
        <f t="shared" si="160"/>
        <v>4.5374175677981299E-3</v>
      </c>
      <c r="L855" s="13">
        <f t="shared" si="161"/>
        <v>0</v>
      </c>
      <c r="M855" s="13">
        <f t="shared" si="167"/>
        <v>0.57305501894347599</v>
      </c>
      <c r="N855" s="13">
        <f t="shared" si="162"/>
        <v>0.35529411174495512</v>
      </c>
      <c r="O855" s="13">
        <f t="shared" si="163"/>
        <v>0.35529411174495512</v>
      </c>
      <c r="Q855">
        <v>22.933166479490549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4.5054345036092727</v>
      </c>
      <c r="G856" s="13">
        <f t="shared" si="157"/>
        <v>0</v>
      </c>
      <c r="H856" s="13">
        <f t="shared" si="158"/>
        <v>4.5054345036092727</v>
      </c>
      <c r="I856" s="16">
        <f t="shared" si="166"/>
        <v>4.5099719211770708</v>
      </c>
      <c r="J856" s="13">
        <f t="shared" si="159"/>
        <v>4.5095746574942011</v>
      </c>
      <c r="K856" s="13">
        <f t="shared" si="160"/>
        <v>3.9726368286974179E-4</v>
      </c>
      <c r="L856" s="13">
        <f t="shared" si="161"/>
        <v>0</v>
      </c>
      <c r="M856" s="13">
        <f t="shared" si="167"/>
        <v>0.21776090719852087</v>
      </c>
      <c r="N856" s="13">
        <f t="shared" si="162"/>
        <v>0.13501176246308294</v>
      </c>
      <c r="O856" s="13">
        <f t="shared" si="163"/>
        <v>0.13501176246308294</v>
      </c>
      <c r="Q856">
        <v>26.855261870967741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146.47732337818451</v>
      </c>
      <c r="G857" s="13">
        <f t="shared" si="157"/>
        <v>17.878948036862283</v>
      </c>
      <c r="H857" s="13">
        <f t="shared" si="158"/>
        <v>128.59837534132222</v>
      </c>
      <c r="I857" s="16">
        <f t="shared" si="166"/>
        <v>128.59877260500508</v>
      </c>
      <c r="J857" s="13">
        <f t="shared" si="159"/>
        <v>117.6734203667766</v>
      </c>
      <c r="K857" s="13">
        <f t="shared" si="160"/>
        <v>10.925352238228484</v>
      </c>
      <c r="L857" s="13">
        <f t="shared" si="161"/>
        <v>0</v>
      </c>
      <c r="M857" s="13">
        <f t="shared" si="167"/>
        <v>8.2749144735437929E-2</v>
      </c>
      <c r="N857" s="13">
        <f t="shared" si="162"/>
        <v>5.1304469735971518E-2</v>
      </c>
      <c r="O857" s="13">
        <f t="shared" si="163"/>
        <v>17.930252506598254</v>
      </c>
      <c r="Q857">
        <v>24.65378608462742</v>
      </c>
    </row>
    <row r="858" spans="1:17" x14ac:dyDescent="0.2">
      <c r="A858" s="14">
        <f t="shared" si="164"/>
        <v>48092</v>
      </c>
      <c r="B858" s="1">
        <v>9</v>
      </c>
      <c r="F858" s="34">
        <v>27.112063627443248</v>
      </c>
      <c r="G858" s="13">
        <f t="shared" si="157"/>
        <v>0</v>
      </c>
      <c r="H858" s="13">
        <f t="shared" si="158"/>
        <v>27.112063627443248</v>
      </c>
      <c r="I858" s="16">
        <f t="shared" si="166"/>
        <v>38.037415865671733</v>
      </c>
      <c r="J858" s="13">
        <f t="shared" si="159"/>
        <v>37.70843700303972</v>
      </c>
      <c r="K858" s="13">
        <f t="shared" si="160"/>
        <v>0.32897886263201315</v>
      </c>
      <c r="L858" s="13">
        <f t="shared" si="161"/>
        <v>0</v>
      </c>
      <c r="M858" s="13">
        <f t="shared" si="167"/>
        <v>3.1444674999466411E-2</v>
      </c>
      <c r="N858" s="13">
        <f t="shared" si="162"/>
        <v>1.9495698499669176E-2</v>
      </c>
      <c r="O858" s="13">
        <f t="shared" si="163"/>
        <v>1.9495698499669176E-2</v>
      </c>
      <c r="Q858">
        <v>24.435922308353121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22.237691367857529</v>
      </c>
      <c r="G859" s="13">
        <f t="shared" si="157"/>
        <v>0</v>
      </c>
      <c r="H859" s="13">
        <f t="shared" si="158"/>
        <v>22.237691367857529</v>
      </c>
      <c r="I859" s="16">
        <f t="shared" si="166"/>
        <v>22.566670230489542</v>
      </c>
      <c r="J859" s="13">
        <f t="shared" si="159"/>
        <v>22.441487312206931</v>
      </c>
      <c r="K859" s="13">
        <f t="shared" si="160"/>
        <v>0.12518291828261141</v>
      </c>
      <c r="L859" s="13">
        <f t="shared" si="161"/>
        <v>0</v>
      </c>
      <c r="M859" s="13">
        <f t="shared" si="167"/>
        <v>1.1948976499797235E-2</v>
      </c>
      <c r="N859" s="13">
        <f t="shared" si="162"/>
        <v>7.4083654298742856E-3</v>
      </c>
      <c r="O859" s="13">
        <f t="shared" si="163"/>
        <v>7.4083654298742856E-3</v>
      </c>
      <c r="Q859">
        <v>20.211193418896841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70.434075345452442</v>
      </c>
      <c r="G860" s="13">
        <f t="shared" si="157"/>
        <v>5.1518403755811697</v>
      </c>
      <c r="H860" s="13">
        <f t="shared" si="158"/>
        <v>65.282234969871269</v>
      </c>
      <c r="I860" s="16">
        <f t="shared" si="166"/>
        <v>65.407417888153873</v>
      </c>
      <c r="J860" s="13">
        <f t="shared" si="159"/>
        <v>59.819953090763825</v>
      </c>
      <c r="K860" s="13">
        <f t="shared" si="160"/>
        <v>5.587464797390048</v>
      </c>
      <c r="L860" s="13">
        <f t="shared" si="161"/>
        <v>0</v>
      </c>
      <c r="M860" s="13">
        <f t="shared" si="167"/>
        <v>4.5406110699229493E-3</v>
      </c>
      <c r="N860" s="13">
        <f t="shared" si="162"/>
        <v>2.8151788633522285E-3</v>
      </c>
      <c r="O860" s="13">
        <f t="shared" si="163"/>
        <v>5.1546555544445223</v>
      </c>
      <c r="Q860">
        <v>15.01253729736133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47.699386033581384</v>
      </c>
      <c r="G861" s="13">
        <f t="shared" si="157"/>
        <v>1.3468103958857529</v>
      </c>
      <c r="H861" s="13">
        <f t="shared" si="158"/>
        <v>46.352575637695629</v>
      </c>
      <c r="I861" s="16">
        <f t="shared" si="166"/>
        <v>51.940040435085677</v>
      </c>
      <c r="J861" s="13">
        <f t="shared" si="159"/>
        <v>47.676756352775165</v>
      </c>
      <c r="K861" s="13">
        <f t="shared" si="160"/>
        <v>4.2632840823105127</v>
      </c>
      <c r="L861" s="13">
        <f t="shared" si="161"/>
        <v>0</v>
      </c>
      <c r="M861" s="13">
        <f t="shared" si="167"/>
        <v>1.7254322065707209E-3</v>
      </c>
      <c r="N861" s="13">
        <f t="shared" si="162"/>
        <v>1.0697679680738469E-3</v>
      </c>
      <c r="O861" s="13">
        <f t="shared" si="163"/>
        <v>1.3478801638538267</v>
      </c>
      <c r="Q861">
        <v>11.9922048516129</v>
      </c>
    </row>
    <row r="862" spans="1:17" x14ac:dyDescent="0.2">
      <c r="A862" s="14">
        <f t="shared" si="164"/>
        <v>48214</v>
      </c>
      <c r="B862" s="1">
        <v>1</v>
      </c>
      <c r="F862" s="34">
        <v>87.030899889740354</v>
      </c>
      <c r="G862" s="13">
        <f t="shared" si="157"/>
        <v>7.9295961694897024</v>
      </c>
      <c r="H862" s="13">
        <f t="shared" si="158"/>
        <v>79.101303720250655</v>
      </c>
      <c r="I862" s="16">
        <f t="shared" si="166"/>
        <v>83.364587802561175</v>
      </c>
      <c r="J862" s="13">
        <f t="shared" si="159"/>
        <v>65.926280745570736</v>
      </c>
      <c r="K862" s="13">
        <f t="shared" si="160"/>
        <v>17.438307056990439</v>
      </c>
      <c r="L862" s="13">
        <f t="shared" si="161"/>
        <v>0.21197894149848096</v>
      </c>
      <c r="M862" s="13">
        <f t="shared" si="167"/>
        <v>0.21263460573697784</v>
      </c>
      <c r="N862" s="13">
        <f t="shared" si="162"/>
        <v>0.13183345555692627</v>
      </c>
      <c r="O862" s="13">
        <f t="shared" si="163"/>
        <v>8.0614296250466282</v>
      </c>
      <c r="Q862">
        <v>10.36888460898286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103.87512900944139</v>
      </c>
      <c r="G863" s="13">
        <f t="shared" si="157"/>
        <v>10.748759251338132</v>
      </c>
      <c r="H863" s="13">
        <f t="shared" si="158"/>
        <v>93.126369758103266</v>
      </c>
      <c r="I863" s="16">
        <f t="shared" si="166"/>
        <v>110.35269787359522</v>
      </c>
      <c r="J863" s="13">
        <f t="shared" si="159"/>
        <v>83.098397881773607</v>
      </c>
      <c r="K863" s="13">
        <f t="shared" si="160"/>
        <v>27.254299991821611</v>
      </c>
      <c r="L863" s="13">
        <f t="shared" si="161"/>
        <v>6.1900974985832624</v>
      </c>
      <c r="M863" s="13">
        <f t="shared" si="167"/>
        <v>6.270898648763314</v>
      </c>
      <c r="N863" s="13">
        <f t="shared" si="162"/>
        <v>3.8879571622332545</v>
      </c>
      <c r="O863" s="13">
        <f t="shared" si="163"/>
        <v>14.636716413571387</v>
      </c>
      <c r="Q863">
        <v>12.72242823741197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139.18357359219371</v>
      </c>
      <c r="G864" s="13">
        <f t="shared" si="157"/>
        <v>16.658217187217435</v>
      </c>
      <c r="H864" s="13">
        <f t="shared" si="158"/>
        <v>122.52535640497628</v>
      </c>
      <c r="I864" s="16">
        <f t="shared" si="166"/>
        <v>143.58955889821462</v>
      </c>
      <c r="J864" s="13">
        <f t="shared" si="159"/>
        <v>101.63185373941748</v>
      </c>
      <c r="K864" s="13">
        <f t="shared" si="160"/>
        <v>41.95770515879714</v>
      </c>
      <c r="L864" s="13">
        <f t="shared" si="161"/>
        <v>15.144739159859524</v>
      </c>
      <c r="M864" s="13">
        <f t="shared" si="167"/>
        <v>17.527680646389584</v>
      </c>
      <c r="N864" s="13">
        <f t="shared" si="162"/>
        <v>10.867162000761542</v>
      </c>
      <c r="O864" s="13">
        <f t="shared" si="163"/>
        <v>27.525379187978977</v>
      </c>
      <c r="Q864">
        <v>14.613577697850641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32.39119731468756</v>
      </c>
      <c r="G865" s="13">
        <f t="shared" si="157"/>
        <v>0</v>
      </c>
      <c r="H865" s="13">
        <f t="shared" si="158"/>
        <v>32.39119731468756</v>
      </c>
      <c r="I865" s="16">
        <f t="shared" si="166"/>
        <v>59.204163313625173</v>
      </c>
      <c r="J865" s="13">
        <f t="shared" si="159"/>
        <v>55.175142652008155</v>
      </c>
      <c r="K865" s="13">
        <f t="shared" si="160"/>
        <v>4.0290206616170181</v>
      </c>
      <c r="L865" s="13">
        <f t="shared" si="161"/>
        <v>0</v>
      </c>
      <c r="M865" s="13">
        <f t="shared" si="167"/>
        <v>6.6605186456280414</v>
      </c>
      <c r="N865" s="13">
        <f t="shared" si="162"/>
        <v>4.129521560289386</v>
      </c>
      <c r="O865" s="13">
        <f t="shared" si="163"/>
        <v>4.129521560289386</v>
      </c>
      <c r="Q865">
        <v>15.4188956829645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27.028825490388069</v>
      </c>
      <c r="G866" s="13">
        <f t="shared" si="157"/>
        <v>0</v>
      </c>
      <c r="H866" s="13">
        <f t="shared" si="158"/>
        <v>27.028825490388069</v>
      </c>
      <c r="I866" s="16">
        <f t="shared" si="166"/>
        <v>31.057846152005087</v>
      </c>
      <c r="J866" s="13">
        <f t="shared" si="159"/>
        <v>30.786753573286553</v>
      </c>
      <c r="K866" s="13">
        <f t="shared" si="160"/>
        <v>0.27109257871853387</v>
      </c>
      <c r="L866" s="13">
        <f t="shared" si="161"/>
        <v>0</v>
      </c>
      <c r="M866" s="13">
        <f t="shared" si="167"/>
        <v>2.5309970853386554</v>
      </c>
      <c r="N866" s="13">
        <f t="shared" si="162"/>
        <v>1.5692181929099664</v>
      </c>
      <c r="O866" s="13">
        <f t="shared" si="163"/>
        <v>1.5692181929099664</v>
      </c>
      <c r="Q866">
        <v>21.48730665438476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3.5674750468682581</v>
      </c>
      <c r="G867" s="13">
        <f t="shared" si="157"/>
        <v>0</v>
      </c>
      <c r="H867" s="13">
        <f t="shared" si="158"/>
        <v>3.5674750468682581</v>
      </c>
      <c r="I867" s="16">
        <f t="shared" si="166"/>
        <v>3.838567625586792</v>
      </c>
      <c r="J867" s="13">
        <f t="shared" si="159"/>
        <v>3.8382820578018273</v>
      </c>
      <c r="K867" s="13">
        <f t="shared" si="160"/>
        <v>2.8556778496469093E-4</v>
      </c>
      <c r="L867" s="13">
        <f t="shared" si="161"/>
        <v>0</v>
      </c>
      <c r="M867" s="13">
        <f t="shared" si="167"/>
        <v>0.96177889242868897</v>
      </c>
      <c r="N867" s="13">
        <f t="shared" si="162"/>
        <v>0.59630291330578711</v>
      </c>
      <c r="O867" s="13">
        <f t="shared" si="163"/>
        <v>0.59630291330578711</v>
      </c>
      <c r="Q867">
        <v>25.74274163798799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27.828875591870151</v>
      </c>
      <c r="G868" s="13">
        <f t="shared" si="157"/>
        <v>0</v>
      </c>
      <c r="H868" s="13">
        <f t="shared" si="158"/>
        <v>27.828875591870151</v>
      </c>
      <c r="I868" s="16">
        <f t="shared" si="166"/>
        <v>27.829161159655115</v>
      </c>
      <c r="J868" s="13">
        <f t="shared" si="159"/>
        <v>27.731969594453609</v>
      </c>
      <c r="K868" s="13">
        <f t="shared" si="160"/>
        <v>9.7191565201505625E-2</v>
      </c>
      <c r="L868" s="13">
        <f t="shared" si="161"/>
        <v>0</v>
      </c>
      <c r="M868" s="13">
        <f t="shared" si="167"/>
        <v>0.36547597912290186</v>
      </c>
      <c r="N868" s="13">
        <f t="shared" si="162"/>
        <v>0.22659510705619915</v>
      </c>
      <c r="O868" s="13">
        <f t="shared" si="163"/>
        <v>0.22659510705619915</v>
      </c>
      <c r="Q868">
        <v>26.523798870967749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20.335043720970951</v>
      </c>
      <c r="G869" s="13">
        <f t="shared" si="157"/>
        <v>0</v>
      </c>
      <c r="H869" s="13">
        <f t="shared" si="158"/>
        <v>20.335043720970951</v>
      </c>
      <c r="I869" s="16">
        <f t="shared" si="166"/>
        <v>20.432235286172457</v>
      </c>
      <c r="J869" s="13">
        <f t="shared" si="159"/>
        <v>20.38888212429752</v>
      </c>
      <c r="K869" s="13">
        <f t="shared" si="160"/>
        <v>4.3353161874936319E-2</v>
      </c>
      <c r="L869" s="13">
        <f t="shared" si="161"/>
        <v>0</v>
      </c>
      <c r="M869" s="13">
        <f t="shared" si="167"/>
        <v>0.13888087206670272</v>
      </c>
      <c r="N869" s="13">
        <f t="shared" si="162"/>
        <v>8.6106140681355678E-2</v>
      </c>
      <c r="O869" s="13">
        <f t="shared" si="163"/>
        <v>8.6106140681355678E-2</v>
      </c>
      <c r="Q869">
        <v>25.672813274616349</v>
      </c>
    </row>
    <row r="870" spans="1:17" x14ac:dyDescent="0.2">
      <c r="A870" s="14">
        <f t="shared" si="164"/>
        <v>48458</v>
      </c>
      <c r="B870" s="1">
        <v>9</v>
      </c>
      <c r="F870" s="34">
        <v>5.8816439060286569</v>
      </c>
      <c r="G870" s="13">
        <f t="shared" si="157"/>
        <v>0</v>
      </c>
      <c r="H870" s="13">
        <f t="shared" si="158"/>
        <v>5.8816439060286569</v>
      </c>
      <c r="I870" s="16">
        <f t="shared" si="166"/>
        <v>5.9249970679035933</v>
      </c>
      <c r="J870" s="13">
        <f t="shared" si="159"/>
        <v>5.9240759622853476</v>
      </c>
      <c r="K870" s="13">
        <f t="shared" si="160"/>
        <v>9.2110561824565451E-4</v>
      </c>
      <c r="L870" s="13">
        <f t="shared" si="161"/>
        <v>0</v>
      </c>
      <c r="M870" s="13">
        <f t="shared" si="167"/>
        <v>5.2774731385347037E-2</v>
      </c>
      <c r="N870" s="13">
        <f t="shared" si="162"/>
        <v>3.272033345891516E-2</v>
      </c>
      <c r="O870" s="13">
        <f t="shared" si="163"/>
        <v>3.272033345891516E-2</v>
      </c>
      <c r="Q870">
        <v>26.692184524418089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46.62471141819826</v>
      </c>
      <c r="G871" s="13">
        <f t="shared" si="157"/>
        <v>1.1669456493807175</v>
      </c>
      <c r="H871" s="13">
        <f t="shared" si="158"/>
        <v>45.457765768817545</v>
      </c>
      <c r="I871" s="16">
        <f t="shared" si="166"/>
        <v>45.458686874435791</v>
      </c>
      <c r="J871" s="13">
        <f t="shared" si="159"/>
        <v>44.634244157515113</v>
      </c>
      <c r="K871" s="13">
        <f t="shared" si="160"/>
        <v>0.82444271692067872</v>
      </c>
      <c r="L871" s="13">
        <f t="shared" si="161"/>
        <v>0</v>
      </c>
      <c r="M871" s="13">
        <f t="shared" si="167"/>
        <v>2.0054397926431877E-2</v>
      </c>
      <c r="N871" s="13">
        <f t="shared" si="162"/>
        <v>1.2433726714387763E-2</v>
      </c>
      <c r="O871" s="13">
        <f t="shared" si="163"/>
        <v>1.1793793760951052</v>
      </c>
      <c r="Q871">
        <v>21.6024210365774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12.457649834172329</v>
      </c>
      <c r="G872" s="13">
        <f t="shared" si="157"/>
        <v>0</v>
      </c>
      <c r="H872" s="13">
        <f t="shared" si="158"/>
        <v>12.457649834172329</v>
      </c>
      <c r="I872" s="16">
        <f t="shared" si="166"/>
        <v>13.282092551093008</v>
      </c>
      <c r="J872" s="13">
        <f t="shared" si="159"/>
        <v>13.240210841317875</v>
      </c>
      <c r="K872" s="13">
        <f t="shared" si="160"/>
        <v>4.1881709775132947E-2</v>
      </c>
      <c r="L872" s="13">
        <f t="shared" si="161"/>
        <v>0</v>
      </c>
      <c r="M872" s="13">
        <f t="shared" si="167"/>
        <v>7.6206712120441139E-3</v>
      </c>
      <c r="N872" s="13">
        <f t="shared" si="162"/>
        <v>4.7248161514673506E-3</v>
      </c>
      <c r="O872" s="13">
        <f t="shared" si="163"/>
        <v>4.7248161514673506E-3</v>
      </c>
      <c r="Q872">
        <v>16.733601647108891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122.4880056432503</v>
      </c>
      <c r="G873" s="13">
        <f t="shared" si="157"/>
        <v>13.863935035290227</v>
      </c>
      <c r="H873" s="13">
        <f t="shared" si="158"/>
        <v>108.62407060796008</v>
      </c>
      <c r="I873" s="16">
        <f t="shared" si="166"/>
        <v>108.66595231773522</v>
      </c>
      <c r="J873" s="13">
        <f t="shared" si="159"/>
        <v>81.140440136164898</v>
      </c>
      <c r="K873" s="13">
        <f t="shared" si="160"/>
        <v>27.525512181570321</v>
      </c>
      <c r="L873" s="13">
        <f t="shared" si="161"/>
        <v>6.3552706639684144</v>
      </c>
      <c r="M873" s="13">
        <f t="shared" si="167"/>
        <v>6.3581665190289911</v>
      </c>
      <c r="N873" s="13">
        <f t="shared" si="162"/>
        <v>3.9420632417979746</v>
      </c>
      <c r="O873" s="13">
        <f t="shared" si="163"/>
        <v>17.8059982770882</v>
      </c>
      <c r="Q873">
        <v>12.213707270624869</v>
      </c>
    </row>
    <row r="874" spans="1:17" x14ac:dyDescent="0.2">
      <c r="A874" s="14">
        <f t="shared" si="164"/>
        <v>48580</v>
      </c>
      <c r="B874" s="1">
        <v>1</v>
      </c>
      <c r="F874" s="34">
        <v>7.9234961841823228</v>
      </c>
      <c r="G874" s="13">
        <f t="shared" si="157"/>
        <v>0</v>
      </c>
      <c r="H874" s="13">
        <f t="shared" si="158"/>
        <v>7.9234961841823228</v>
      </c>
      <c r="I874" s="16">
        <f t="shared" si="166"/>
        <v>29.093737701784232</v>
      </c>
      <c r="J874" s="13">
        <f t="shared" si="159"/>
        <v>28.067692021545895</v>
      </c>
      <c r="K874" s="13">
        <f t="shared" si="160"/>
        <v>1.0260456802383366</v>
      </c>
      <c r="L874" s="13">
        <f t="shared" si="161"/>
        <v>0</v>
      </c>
      <c r="M874" s="13">
        <f t="shared" si="167"/>
        <v>2.4161032772310165</v>
      </c>
      <c r="N874" s="13">
        <f t="shared" si="162"/>
        <v>1.4979840318832303</v>
      </c>
      <c r="O874" s="13">
        <f t="shared" si="163"/>
        <v>1.4979840318832303</v>
      </c>
      <c r="Q874">
        <v>10.21729053632977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78.889038922366908</v>
      </c>
      <c r="G875" s="13">
        <f t="shared" si="157"/>
        <v>6.566919748167706</v>
      </c>
      <c r="H875" s="13">
        <f t="shared" si="158"/>
        <v>72.322119174199202</v>
      </c>
      <c r="I875" s="16">
        <f t="shared" si="166"/>
        <v>73.348164854437542</v>
      </c>
      <c r="J875" s="13">
        <f t="shared" si="159"/>
        <v>61.86145452413794</v>
      </c>
      <c r="K875" s="13">
        <f t="shared" si="160"/>
        <v>11.486710330299601</v>
      </c>
      <c r="L875" s="13">
        <f t="shared" si="161"/>
        <v>0</v>
      </c>
      <c r="M875" s="13">
        <f t="shared" si="167"/>
        <v>0.91811924534778622</v>
      </c>
      <c r="N875" s="13">
        <f t="shared" si="162"/>
        <v>0.56923393211562745</v>
      </c>
      <c r="O875" s="13">
        <f t="shared" si="163"/>
        <v>7.1361536802833339</v>
      </c>
      <c r="Q875">
        <v>11.360712751612899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55.430015651690347</v>
      </c>
      <c r="G876" s="13">
        <f t="shared" si="157"/>
        <v>2.6406603823672734</v>
      </c>
      <c r="H876" s="13">
        <f t="shared" si="158"/>
        <v>52.789355269323075</v>
      </c>
      <c r="I876" s="16">
        <f t="shared" si="166"/>
        <v>64.276065599622683</v>
      </c>
      <c r="J876" s="13">
        <f t="shared" si="159"/>
        <v>59.245570943138453</v>
      </c>
      <c r="K876" s="13">
        <f t="shared" si="160"/>
        <v>5.0304946564842297</v>
      </c>
      <c r="L876" s="13">
        <f t="shared" si="161"/>
        <v>0</v>
      </c>
      <c r="M876" s="13">
        <f t="shared" si="167"/>
        <v>0.34888531323215877</v>
      </c>
      <c r="N876" s="13">
        <f t="shared" si="162"/>
        <v>0.21630889420393842</v>
      </c>
      <c r="O876" s="13">
        <f t="shared" si="163"/>
        <v>2.856969276571212</v>
      </c>
      <c r="Q876">
        <v>15.47514563059754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40.166056801477609</v>
      </c>
      <c r="G877" s="13">
        <f t="shared" si="157"/>
        <v>8.5981924387647027E-2</v>
      </c>
      <c r="H877" s="13">
        <f t="shared" si="158"/>
        <v>40.080074877089963</v>
      </c>
      <c r="I877" s="16">
        <f t="shared" si="166"/>
        <v>45.110569533574193</v>
      </c>
      <c r="J877" s="13">
        <f t="shared" si="159"/>
        <v>43.536903742086807</v>
      </c>
      <c r="K877" s="13">
        <f t="shared" si="160"/>
        <v>1.5736657914873859</v>
      </c>
      <c r="L877" s="13">
        <f t="shared" si="161"/>
        <v>0</v>
      </c>
      <c r="M877" s="13">
        <f t="shared" si="167"/>
        <v>0.13257641902822034</v>
      </c>
      <c r="N877" s="13">
        <f t="shared" si="162"/>
        <v>8.2197379797496611E-2</v>
      </c>
      <c r="O877" s="13">
        <f t="shared" si="163"/>
        <v>0.16817930418514365</v>
      </c>
      <c r="Q877">
        <v>16.68458234320136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6.8854618022791341</v>
      </c>
      <c r="G878" s="13">
        <f t="shared" si="157"/>
        <v>0</v>
      </c>
      <c r="H878" s="13">
        <f t="shared" si="158"/>
        <v>6.8854618022791341</v>
      </c>
      <c r="I878" s="16">
        <f t="shared" si="166"/>
        <v>8.4591275937665209</v>
      </c>
      <c r="J878" s="13">
        <f t="shared" si="159"/>
        <v>8.4543245675017857</v>
      </c>
      <c r="K878" s="13">
        <f t="shared" si="160"/>
        <v>4.8030262647351663E-3</v>
      </c>
      <c r="L878" s="13">
        <f t="shared" si="161"/>
        <v>0</v>
      </c>
      <c r="M878" s="13">
        <f t="shared" si="167"/>
        <v>5.0379039230723732E-2</v>
      </c>
      <c r="N878" s="13">
        <f t="shared" si="162"/>
        <v>3.1235004323048713E-2</v>
      </c>
      <c r="O878" s="13">
        <f t="shared" si="163"/>
        <v>3.1235004323048713E-2</v>
      </c>
      <c r="Q878">
        <v>22.505072413172549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83.51014564096522</v>
      </c>
      <c r="G879" s="13">
        <f t="shared" si="157"/>
        <v>7.3403391409920973</v>
      </c>
      <c r="H879" s="13">
        <f t="shared" si="158"/>
        <v>76.16980649997312</v>
      </c>
      <c r="I879" s="16">
        <f t="shared" si="166"/>
        <v>76.174609526237859</v>
      </c>
      <c r="J879" s="13">
        <f t="shared" si="159"/>
        <v>72.040930062748117</v>
      </c>
      <c r="K879" s="13">
        <f t="shared" si="160"/>
        <v>4.1336794634897416</v>
      </c>
      <c r="L879" s="13">
        <f t="shared" si="161"/>
        <v>0</v>
      </c>
      <c r="M879" s="13">
        <f t="shared" si="167"/>
        <v>1.9144034907675019E-2</v>
      </c>
      <c r="N879" s="13">
        <f t="shared" si="162"/>
        <v>1.1869301642758512E-2</v>
      </c>
      <c r="O879" s="13">
        <f t="shared" si="163"/>
        <v>7.352208442634856</v>
      </c>
      <c r="Q879">
        <v>20.753357539493841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61.407170132908369</v>
      </c>
      <c r="G880" s="13">
        <f t="shared" si="157"/>
        <v>3.6410370174871494</v>
      </c>
      <c r="H880" s="13">
        <f t="shared" si="158"/>
        <v>57.766133115421219</v>
      </c>
      <c r="I880" s="16">
        <f t="shared" si="166"/>
        <v>61.899812578910961</v>
      </c>
      <c r="J880" s="13">
        <f t="shared" si="159"/>
        <v>60.634436226635344</v>
      </c>
      <c r="K880" s="13">
        <f t="shared" si="160"/>
        <v>1.2653763522756165</v>
      </c>
      <c r="L880" s="13">
        <f t="shared" si="161"/>
        <v>0</v>
      </c>
      <c r="M880" s="13">
        <f t="shared" si="167"/>
        <v>7.2747332649165074E-3</v>
      </c>
      <c r="N880" s="13">
        <f t="shared" si="162"/>
        <v>4.5103346242482342E-3</v>
      </c>
      <c r="O880" s="13">
        <f t="shared" si="163"/>
        <v>3.6455473521113975</v>
      </c>
      <c r="Q880">
        <v>25.122603528154439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75.282358198175288</v>
      </c>
      <c r="G881" s="13">
        <f t="shared" si="157"/>
        <v>5.9632814888327585</v>
      </c>
      <c r="H881" s="13">
        <f t="shared" si="158"/>
        <v>69.319076709342525</v>
      </c>
      <c r="I881" s="16">
        <f t="shared" si="166"/>
        <v>70.584453061618149</v>
      </c>
      <c r="J881" s="13">
        <f t="shared" si="159"/>
        <v>69.041606400661252</v>
      </c>
      <c r="K881" s="13">
        <f t="shared" si="160"/>
        <v>1.5428466609568972</v>
      </c>
      <c r="L881" s="13">
        <f t="shared" si="161"/>
        <v>0</v>
      </c>
      <c r="M881" s="13">
        <f t="shared" si="167"/>
        <v>2.7643986406682731E-3</v>
      </c>
      <c r="N881" s="13">
        <f t="shared" si="162"/>
        <v>1.7139271572143293E-3</v>
      </c>
      <c r="O881" s="13">
        <f t="shared" si="163"/>
        <v>5.9649954159899732</v>
      </c>
      <c r="Q881">
        <v>26.520263870967749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47.509662992927517</v>
      </c>
      <c r="G882" s="13">
        <f t="shared" si="157"/>
        <v>1.3150570762065616</v>
      </c>
      <c r="H882" s="13">
        <f t="shared" si="158"/>
        <v>46.194605916720953</v>
      </c>
      <c r="I882" s="16">
        <f t="shared" si="166"/>
        <v>47.73745257767785</v>
      </c>
      <c r="J882" s="13">
        <f t="shared" si="159"/>
        <v>47.075292267322027</v>
      </c>
      <c r="K882" s="13">
        <f t="shared" si="160"/>
        <v>0.6621603103558229</v>
      </c>
      <c r="L882" s="13">
        <f t="shared" si="161"/>
        <v>0</v>
      </c>
      <c r="M882" s="13">
        <f t="shared" si="167"/>
        <v>1.0504714834539438E-3</v>
      </c>
      <c r="N882" s="13">
        <f t="shared" si="162"/>
        <v>6.5129231974144516E-4</v>
      </c>
      <c r="O882" s="13">
        <f t="shared" si="163"/>
        <v>1.3157083685263031</v>
      </c>
      <c r="Q882">
        <v>24.24978256211876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26.95834356815342</v>
      </c>
      <c r="G883" s="13">
        <f t="shared" si="157"/>
        <v>0</v>
      </c>
      <c r="H883" s="13">
        <f t="shared" si="158"/>
        <v>26.95834356815342</v>
      </c>
      <c r="I883" s="16">
        <f t="shared" si="166"/>
        <v>27.620503878509243</v>
      </c>
      <c r="J883" s="13">
        <f t="shared" si="159"/>
        <v>27.298039427668908</v>
      </c>
      <c r="K883" s="13">
        <f t="shared" si="160"/>
        <v>0.32246445084033581</v>
      </c>
      <c r="L883" s="13">
        <f t="shared" si="161"/>
        <v>0</v>
      </c>
      <c r="M883" s="13">
        <f t="shared" si="167"/>
        <v>3.9917916371249868E-4</v>
      </c>
      <c r="N883" s="13">
        <f t="shared" si="162"/>
        <v>2.4749108150174916E-4</v>
      </c>
      <c r="O883" s="13">
        <f t="shared" si="163"/>
        <v>2.4749108150174916E-4</v>
      </c>
      <c r="Q883">
        <v>17.743728794357761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25.130117525026659</v>
      </c>
      <c r="G884" s="13">
        <f t="shared" si="157"/>
        <v>0</v>
      </c>
      <c r="H884" s="13">
        <f t="shared" si="158"/>
        <v>25.130117525026659</v>
      </c>
      <c r="I884" s="16">
        <f t="shared" si="166"/>
        <v>25.452581975866995</v>
      </c>
      <c r="J884" s="13">
        <f t="shared" si="159"/>
        <v>25.089359586887948</v>
      </c>
      <c r="K884" s="13">
        <f t="shared" si="160"/>
        <v>0.36322238897904668</v>
      </c>
      <c r="L884" s="13">
        <f t="shared" si="161"/>
        <v>0</v>
      </c>
      <c r="M884" s="13">
        <f t="shared" si="167"/>
        <v>1.5168808221074952E-4</v>
      </c>
      <c r="N884" s="13">
        <f t="shared" si="162"/>
        <v>9.40466109706647E-5</v>
      </c>
      <c r="O884" s="13">
        <f t="shared" si="163"/>
        <v>9.40466109706647E-5</v>
      </c>
      <c r="Q884">
        <v>15.12138699249032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112.7028936086797</v>
      </c>
      <c r="G885" s="13">
        <f t="shared" si="157"/>
        <v>12.226233101673817</v>
      </c>
      <c r="H885" s="13">
        <f t="shared" si="158"/>
        <v>100.47666050700589</v>
      </c>
      <c r="I885" s="16">
        <f t="shared" si="166"/>
        <v>100.83988289598494</v>
      </c>
      <c r="J885" s="13">
        <f t="shared" si="159"/>
        <v>74.829391449042205</v>
      </c>
      <c r="K885" s="13">
        <f t="shared" si="160"/>
        <v>26.010491446942737</v>
      </c>
      <c r="L885" s="13">
        <f t="shared" si="161"/>
        <v>5.4325954309914719</v>
      </c>
      <c r="M885" s="13">
        <f t="shared" si="167"/>
        <v>5.4326530724627116</v>
      </c>
      <c r="N885" s="13">
        <f t="shared" si="162"/>
        <v>3.3682449049268812</v>
      </c>
      <c r="O885" s="13">
        <f t="shared" si="163"/>
        <v>15.594478006600697</v>
      </c>
      <c r="Q885">
        <v>10.901659051612899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85.018791050991368</v>
      </c>
      <c r="G886" s="13">
        <f t="shared" si="157"/>
        <v>7.5928361483244986</v>
      </c>
      <c r="H886" s="13">
        <f t="shared" si="158"/>
        <v>77.425954902666874</v>
      </c>
      <c r="I886" s="16">
        <f t="shared" si="166"/>
        <v>98.003850918618141</v>
      </c>
      <c r="J886" s="13">
        <f t="shared" si="159"/>
        <v>72.408254466666648</v>
      </c>
      <c r="K886" s="13">
        <f t="shared" si="160"/>
        <v>25.595596451951494</v>
      </c>
      <c r="L886" s="13">
        <f t="shared" si="161"/>
        <v>5.1799168191316713</v>
      </c>
      <c r="M886" s="13">
        <f t="shared" si="167"/>
        <v>7.2443249866675021</v>
      </c>
      <c r="N886" s="13">
        <f t="shared" si="162"/>
        <v>4.4914814917338513</v>
      </c>
      <c r="O886" s="13">
        <f t="shared" si="163"/>
        <v>12.08431764005835</v>
      </c>
      <c r="Q886">
        <v>10.331934311612301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40.226355581785697</v>
      </c>
      <c r="G887" s="13">
        <f t="shared" si="157"/>
        <v>9.6073932405172008E-2</v>
      </c>
      <c r="H887" s="13">
        <f t="shared" si="158"/>
        <v>40.130281649380528</v>
      </c>
      <c r="I887" s="16">
        <f t="shared" si="166"/>
        <v>60.545961282200359</v>
      </c>
      <c r="J887" s="13">
        <f t="shared" si="159"/>
        <v>55.294368117687455</v>
      </c>
      <c r="K887" s="13">
        <f t="shared" si="160"/>
        <v>5.2515931645129044</v>
      </c>
      <c r="L887" s="13">
        <f t="shared" si="161"/>
        <v>0</v>
      </c>
      <c r="M887" s="13">
        <f t="shared" si="167"/>
        <v>2.7528434949336509</v>
      </c>
      <c r="N887" s="13">
        <f t="shared" si="162"/>
        <v>1.7067629668588635</v>
      </c>
      <c r="O887" s="13">
        <f t="shared" si="163"/>
        <v>1.8028368992640356</v>
      </c>
      <c r="Q887">
        <v>13.77262967432736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113.7386302159303</v>
      </c>
      <c r="G888" s="13">
        <f t="shared" si="157"/>
        <v>12.399580922160579</v>
      </c>
      <c r="H888" s="13">
        <f t="shared" si="158"/>
        <v>101.33904929376972</v>
      </c>
      <c r="I888" s="16">
        <f t="shared" si="166"/>
        <v>106.59064245828262</v>
      </c>
      <c r="J888" s="13">
        <f t="shared" si="159"/>
        <v>84.58276335240285</v>
      </c>
      <c r="K888" s="13">
        <f t="shared" si="160"/>
        <v>22.007879105879766</v>
      </c>
      <c r="L888" s="13">
        <f t="shared" si="161"/>
        <v>2.9949315826386056</v>
      </c>
      <c r="M888" s="13">
        <f t="shared" si="167"/>
        <v>4.0410121107133934</v>
      </c>
      <c r="N888" s="13">
        <f t="shared" si="162"/>
        <v>2.5054275086423039</v>
      </c>
      <c r="O888" s="13">
        <f t="shared" si="163"/>
        <v>14.905008430802884</v>
      </c>
      <c r="Q888">
        <v>14.116228687047739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36.112871298996382</v>
      </c>
      <c r="G889" s="13">
        <f t="shared" si="157"/>
        <v>0</v>
      </c>
      <c r="H889" s="13">
        <f t="shared" si="158"/>
        <v>36.112871298996382</v>
      </c>
      <c r="I889" s="16">
        <f t="shared" si="166"/>
        <v>55.125818822237541</v>
      </c>
      <c r="J889" s="13">
        <f t="shared" si="159"/>
        <v>52.40219078920812</v>
      </c>
      <c r="K889" s="13">
        <f t="shared" si="160"/>
        <v>2.7236280330294207</v>
      </c>
      <c r="L889" s="13">
        <f t="shared" si="161"/>
        <v>0</v>
      </c>
      <c r="M889" s="13">
        <f t="shared" si="167"/>
        <v>1.5355846020710895</v>
      </c>
      <c r="N889" s="13">
        <f t="shared" si="162"/>
        <v>0.95206245328407546</v>
      </c>
      <c r="O889" s="13">
        <f t="shared" si="163"/>
        <v>0.95206245328407546</v>
      </c>
      <c r="Q889">
        <v>16.898087358848741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7.9016086197928388</v>
      </c>
      <c r="G890" s="13">
        <f t="shared" si="157"/>
        <v>0</v>
      </c>
      <c r="H890" s="13">
        <f t="shared" si="158"/>
        <v>7.9016086197928388</v>
      </c>
      <c r="I890" s="16">
        <f t="shared" si="166"/>
        <v>10.625236652822259</v>
      </c>
      <c r="J890" s="13">
        <f t="shared" si="159"/>
        <v>10.61161872824125</v>
      </c>
      <c r="K890" s="13">
        <f t="shared" si="160"/>
        <v>1.3617924581009078E-2</v>
      </c>
      <c r="L890" s="13">
        <f t="shared" si="161"/>
        <v>0</v>
      </c>
      <c r="M890" s="13">
        <f t="shared" si="167"/>
        <v>0.58352214878701403</v>
      </c>
      <c r="N890" s="13">
        <f t="shared" si="162"/>
        <v>0.36178373224794869</v>
      </c>
      <c r="O890" s="13">
        <f t="shared" si="163"/>
        <v>0.36178373224794869</v>
      </c>
      <c r="Q890">
        <v>19.96474042833319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46.844181053306492</v>
      </c>
      <c r="G891" s="13">
        <f t="shared" si="157"/>
        <v>1.2036775584806845</v>
      </c>
      <c r="H891" s="13">
        <f t="shared" si="158"/>
        <v>45.640503494825808</v>
      </c>
      <c r="I891" s="16">
        <f t="shared" si="166"/>
        <v>45.65412141940682</v>
      </c>
      <c r="J891" s="13">
        <f t="shared" si="159"/>
        <v>44.930314644321157</v>
      </c>
      <c r="K891" s="13">
        <f t="shared" si="160"/>
        <v>0.72380677508566293</v>
      </c>
      <c r="L891" s="13">
        <f t="shared" si="161"/>
        <v>0</v>
      </c>
      <c r="M891" s="13">
        <f t="shared" si="167"/>
        <v>0.22173841653906534</v>
      </c>
      <c r="N891" s="13">
        <f t="shared" si="162"/>
        <v>0.13747781825422051</v>
      </c>
      <c r="O891" s="13">
        <f t="shared" si="163"/>
        <v>1.3411553767349049</v>
      </c>
      <c r="Q891">
        <v>22.640693534997482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2.952049677093127</v>
      </c>
      <c r="G892" s="13">
        <f t="shared" si="157"/>
        <v>0</v>
      </c>
      <c r="H892" s="13">
        <f t="shared" si="158"/>
        <v>2.952049677093127</v>
      </c>
      <c r="I892" s="16">
        <f t="shared" si="166"/>
        <v>3.67585645217879</v>
      </c>
      <c r="J892" s="13">
        <f t="shared" si="159"/>
        <v>3.6756388492456216</v>
      </c>
      <c r="K892" s="13">
        <f t="shared" si="160"/>
        <v>2.1760293316841484E-4</v>
      </c>
      <c r="L892" s="13">
        <f t="shared" si="161"/>
        <v>0</v>
      </c>
      <c r="M892" s="13">
        <f t="shared" si="167"/>
        <v>8.4260598284844834E-2</v>
      </c>
      <c r="N892" s="13">
        <f t="shared" si="162"/>
        <v>5.2241570936603796E-2</v>
      </c>
      <c r="O892" s="13">
        <f t="shared" si="163"/>
        <v>5.2241570936603796E-2</v>
      </c>
      <c r="Q892">
        <v>26.77123018155017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12.718897463479401</v>
      </c>
      <c r="G893" s="13">
        <f t="shared" si="157"/>
        <v>0</v>
      </c>
      <c r="H893" s="13">
        <f t="shared" si="158"/>
        <v>12.718897463479401</v>
      </c>
      <c r="I893" s="16">
        <f t="shared" si="166"/>
        <v>12.71911506641257</v>
      </c>
      <c r="J893" s="13">
        <f t="shared" si="159"/>
        <v>12.71061317645623</v>
      </c>
      <c r="K893" s="13">
        <f t="shared" si="160"/>
        <v>8.5018899563404915E-3</v>
      </c>
      <c r="L893" s="13">
        <f t="shared" si="161"/>
        <v>0</v>
      </c>
      <c r="M893" s="13">
        <f t="shared" si="167"/>
        <v>3.2019027348241039E-2</v>
      </c>
      <c r="N893" s="13">
        <f t="shared" si="162"/>
        <v>1.9851796955909443E-2</v>
      </c>
      <c r="O893" s="13">
        <f t="shared" si="163"/>
        <v>1.9851796955909443E-2</v>
      </c>
      <c r="Q893">
        <v>27.191677870967752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5.8644454815277403</v>
      </c>
      <c r="G894" s="13">
        <f t="shared" si="157"/>
        <v>0</v>
      </c>
      <c r="H894" s="13">
        <f t="shared" si="158"/>
        <v>5.8644454815277403</v>
      </c>
      <c r="I894" s="16">
        <f t="shared" si="166"/>
        <v>5.8729473714840807</v>
      </c>
      <c r="J894" s="13">
        <f t="shared" si="159"/>
        <v>5.8716111855804796</v>
      </c>
      <c r="K894" s="13">
        <f t="shared" si="160"/>
        <v>1.3361859036011836E-3</v>
      </c>
      <c r="L894" s="13">
        <f t="shared" si="161"/>
        <v>0</v>
      </c>
      <c r="M894" s="13">
        <f t="shared" si="167"/>
        <v>1.2167230392331595E-2</v>
      </c>
      <c r="N894" s="13">
        <f t="shared" si="162"/>
        <v>7.5436828432455891E-3</v>
      </c>
      <c r="O894" s="13">
        <f t="shared" si="163"/>
        <v>7.5436828432455891E-3</v>
      </c>
      <c r="Q894">
        <v>23.822932149180751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68.250280732163745</v>
      </c>
      <c r="G895" s="13">
        <f t="shared" si="157"/>
        <v>4.7863458724861987</v>
      </c>
      <c r="H895" s="13">
        <f t="shared" si="158"/>
        <v>63.463934859677543</v>
      </c>
      <c r="I895" s="16">
        <f t="shared" si="166"/>
        <v>63.465271045581147</v>
      </c>
      <c r="J895" s="13">
        <f t="shared" si="159"/>
        <v>60.174389752531113</v>
      </c>
      <c r="K895" s="13">
        <f t="shared" si="160"/>
        <v>3.2908812930500346</v>
      </c>
      <c r="L895" s="13">
        <f t="shared" si="161"/>
        <v>0</v>
      </c>
      <c r="M895" s="13">
        <f t="shared" si="167"/>
        <v>4.6235475490860063E-3</v>
      </c>
      <c r="N895" s="13">
        <f t="shared" si="162"/>
        <v>2.8665994804333238E-3</v>
      </c>
      <c r="O895" s="13">
        <f t="shared" si="163"/>
        <v>4.789212471966632</v>
      </c>
      <c r="Q895">
        <v>18.523940950711062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6.1117307314922966</v>
      </c>
      <c r="G896" s="13">
        <f t="shared" si="157"/>
        <v>0</v>
      </c>
      <c r="H896" s="13">
        <f t="shared" si="158"/>
        <v>6.1117307314922966</v>
      </c>
      <c r="I896" s="16">
        <f t="shared" si="166"/>
        <v>9.4026120245423321</v>
      </c>
      <c r="J896" s="13">
        <f t="shared" si="159"/>
        <v>9.3876359032913506</v>
      </c>
      <c r="K896" s="13">
        <f t="shared" si="160"/>
        <v>1.4976121250981578E-2</v>
      </c>
      <c r="L896" s="13">
        <f t="shared" si="161"/>
        <v>0</v>
      </c>
      <c r="M896" s="13">
        <f t="shared" si="167"/>
        <v>1.7569480686526824E-3</v>
      </c>
      <c r="N896" s="13">
        <f t="shared" si="162"/>
        <v>1.089307802564663E-3</v>
      </c>
      <c r="O896" s="13">
        <f t="shared" si="163"/>
        <v>1.089307802564663E-3</v>
      </c>
      <c r="Q896">
        <v>16.694157055132941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24.195591747673859</v>
      </c>
      <c r="G897" s="13">
        <f t="shared" si="157"/>
        <v>0</v>
      </c>
      <c r="H897" s="13">
        <f t="shared" si="158"/>
        <v>24.195591747673859</v>
      </c>
      <c r="I897" s="16">
        <f t="shared" si="166"/>
        <v>24.210567868924841</v>
      </c>
      <c r="J897" s="13">
        <f t="shared" si="159"/>
        <v>23.805331621888552</v>
      </c>
      <c r="K897" s="13">
        <f t="shared" si="160"/>
        <v>0.40523624703628869</v>
      </c>
      <c r="L897" s="13">
        <f t="shared" si="161"/>
        <v>0</v>
      </c>
      <c r="M897" s="13">
        <f t="shared" si="167"/>
        <v>6.676402660880194E-4</v>
      </c>
      <c r="N897" s="13">
        <f t="shared" si="162"/>
        <v>4.1393696497457204E-4</v>
      </c>
      <c r="O897" s="13">
        <f t="shared" si="163"/>
        <v>4.1393696497457204E-4</v>
      </c>
      <c r="Q897">
        <v>13.21858583717812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134.94468101756539</v>
      </c>
      <c r="G898" s="13">
        <f t="shared" si="157"/>
        <v>15.948767715271181</v>
      </c>
      <c r="H898" s="13">
        <f t="shared" si="158"/>
        <v>118.99591330229421</v>
      </c>
      <c r="I898" s="16">
        <f t="shared" si="166"/>
        <v>119.4011495493305</v>
      </c>
      <c r="J898" s="13">
        <f t="shared" si="159"/>
        <v>86.651805200884368</v>
      </c>
      <c r="K898" s="13">
        <f t="shared" si="160"/>
        <v>32.74934434844613</v>
      </c>
      <c r="L898" s="13">
        <f t="shared" si="161"/>
        <v>9.5366796384069019</v>
      </c>
      <c r="M898" s="13">
        <f t="shared" si="167"/>
        <v>9.5369333417080142</v>
      </c>
      <c r="N898" s="13">
        <f t="shared" si="162"/>
        <v>5.9128986718589687</v>
      </c>
      <c r="O898" s="13">
        <f t="shared" si="163"/>
        <v>21.86166638713015</v>
      </c>
      <c r="Q898">
        <v>12.682764451612901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70.410973249276722</v>
      </c>
      <c r="G899" s="13">
        <f t="shared" si="157"/>
        <v>5.1479738539262412</v>
      </c>
      <c r="H899" s="13">
        <f t="shared" si="158"/>
        <v>65.262999395350477</v>
      </c>
      <c r="I899" s="16">
        <f t="shared" si="166"/>
        <v>88.475664105389711</v>
      </c>
      <c r="J899" s="13">
        <f t="shared" si="159"/>
        <v>75.504529997947955</v>
      </c>
      <c r="K899" s="13">
        <f t="shared" si="160"/>
        <v>12.971134107441756</v>
      </c>
      <c r="L899" s="13">
        <f t="shared" si="161"/>
        <v>0</v>
      </c>
      <c r="M899" s="13">
        <f t="shared" si="167"/>
        <v>3.6240346698490455</v>
      </c>
      <c r="N899" s="13">
        <f t="shared" si="162"/>
        <v>2.2469014953064081</v>
      </c>
      <c r="O899" s="13">
        <f t="shared" si="163"/>
        <v>7.3948753492326489</v>
      </c>
      <c r="Q899">
        <v>14.71118617046352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73.650258800686501</v>
      </c>
      <c r="G900" s="13">
        <f t="shared" si="157"/>
        <v>5.6901223947234332</v>
      </c>
      <c r="H900" s="13">
        <f t="shared" si="158"/>
        <v>67.96013640596307</v>
      </c>
      <c r="I900" s="16">
        <f t="shared" si="166"/>
        <v>80.931270513404826</v>
      </c>
      <c r="J900" s="13">
        <f t="shared" si="159"/>
        <v>71.116807993632804</v>
      </c>
      <c r="K900" s="13">
        <f t="shared" si="160"/>
        <v>9.8144625197720217</v>
      </c>
      <c r="L900" s="13">
        <f t="shared" si="161"/>
        <v>0</v>
      </c>
      <c r="M900" s="13">
        <f t="shared" si="167"/>
        <v>1.3771331745426374</v>
      </c>
      <c r="N900" s="13">
        <f t="shared" si="162"/>
        <v>0.85382256821643521</v>
      </c>
      <c r="O900" s="13">
        <f t="shared" si="163"/>
        <v>6.543944962939868</v>
      </c>
      <c r="Q900">
        <v>15.116620045973709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32.033535831363452</v>
      </c>
      <c r="G901" s="13">
        <f t="shared" si="157"/>
        <v>0</v>
      </c>
      <c r="H901" s="13">
        <f t="shared" si="158"/>
        <v>32.033535831363452</v>
      </c>
      <c r="I901" s="16">
        <f t="shared" si="166"/>
        <v>41.847998351135473</v>
      </c>
      <c r="J901" s="13">
        <f t="shared" si="159"/>
        <v>40.438106391017811</v>
      </c>
      <c r="K901" s="13">
        <f t="shared" si="160"/>
        <v>1.4098919601176618</v>
      </c>
      <c r="L901" s="13">
        <f t="shared" si="161"/>
        <v>0</v>
      </c>
      <c r="M901" s="13">
        <f t="shared" si="167"/>
        <v>0.52331060632620219</v>
      </c>
      <c r="N901" s="13">
        <f t="shared" si="162"/>
        <v>0.32445257592224536</v>
      </c>
      <c r="O901" s="13">
        <f t="shared" si="163"/>
        <v>0.32445257592224536</v>
      </c>
      <c r="Q901">
        <v>15.87619001590669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61.170465393399972</v>
      </c>
      <c r="G902" s="13">
        <f t="shared" ref="G902:G965" si="172">IF((F902-$J$2)&gt;0,$I$2*(F902-$J$2),0)</f>
        <v>3.6014205257986021</v>
      </c>
      <c r="H902" s="13">
        <f t="shared" ref="H902:H965" si="173">F902-G902</f>
        <v>57.56904486760137</v>
      </c>
      <c r="I902" s="16">
        <f t="shared" si="166"/>
        <v>58.978936827719032</v>
      </c>
      <c r="J902" s="13">
        <f t="shared" ref="J902:J965" si="174">I902/SQRT(1+(I902/($K$2*(300+(25*Q902)+0.05*(Q902)^3)))^2)</f>
        <v>56.897920927407355</v>
      </c>
      <c r="K902" s="13">
        <f t="shared" ref="K902:K965" si="175">I902-J902</f>
        <v>2.0810159003116766</v>
      </c>
      <c r="L902" s="13">
        <f t="shared" ref="L902:L965" si="176">IF(K902&gt;$N$2,(K902-$N$2)/$L$2,0)</f>
        <v>0</v>
      </c>
      <c r="M902" s="13">
        <f t="shared" si="167"/>
        <v>0.19885803040395683</v>
      </c>
      <c r="N902" s="13">
        <f t="shared" ref="N902:N965" si="177">$M$2*M902</f>
        <v>0.12329197885045323</v>
      </c>
      <c r="O902" s="13">
        <f t="shared" ref="O902:O965" si="178">N902+G902</f>
        <v>3.7247125046490552</v>
      </c>
      <c r="Q902">
        <v>20.391838521271879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4.3435644468036978</v>
      </c>
      <c r="G903" s="13">
        <f t="shared" si="172"/>
        <v>0</v>
      </c>
      <c r="H903" s="13">
        <f t="shared" si="173"/>
        <v>4.3435644468036978</v>
      </c>
      <c r="I903" s="16">
        <f t="shared" ref="I903:I966" si="180">H903+K902-L902</f>
        <v>6.4245803471153744</v>
      </c>
      <c r="J903" s="13">
        <f t="shared" si="174"/>
        <v>6.4224298393794141</v>
      </c>
      <c r="K903" s="13">
        <f t="shared" si="175"/>
        <v>2.1505077359602609E-3</v>
      </c>
      <c r="L903" s="13">
        <f t="shared" si="176"/>
        <v>0</v>
      </c>
      <c r="M903" s="13">
        <f t="shared" ref="M903:M966" si="181">L903+M902-N902</f>
        <v>7.5566051553503599E-2</v>
      </c>
      <c r="N903" s="13">
        <f t="shared" si="177"/>
        <v>4.6850951963172231E-2</v>
      </c>
      <c r="O903" s="13">
        <f t="shared" si="178"/>
        <v>4.6850951963172231E-2</v>
      </c>
      <c r="Q903">
        <v>22.352936266556409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105.4092251127253</v>
      </c>
      <c r="G904" s="13">
        <f t="shared" si="172"/>
        <v>11.005515857274295</v>
      </c>
      <c r="H904" s="13">
        <f t="shared" si="173"/>
        <v>94.403709255451005</v>
      </c>
      <c r="I904" s="16">
        <f t="shared" si="180"/>
        <v>94.405859763186967</v>
      </c>
      <c r="J904" s="13">
        <f t="shared" si="174"/>
        <v>89.873840039112054</v>
      </c>
      <c r="K904" s="13">
        <f t="shared" si="175"/>
        <v>4.5320197240749138</v>
      </c>
      <c r="L904" s="13">
        <f t="shared" si="176"/>
        <v>0</v>
      </c>
      <c r="M904" s="13">
        <f t="shared" si="181"/>
        <v>2.8715099590331368E-2</v>
      </c>
      <c r="N904" s="13">
        <f t="shared" si="177"/>
        <v>1.7803361746005449E-2</v>
      </c>
      <c r="O904" s="13">
        <f t="shared" si="178"/>
        <v>11.023319219020301</v>
      </c>
      <c r="Q904">
        <v>24.744854919339161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9.5520472747082188</v>
      </c>
      <c r="G905" s="13">
        <f t="shared" si="172"/>
        <v>0</v>
      </c>
      <c r="H905" s="13">
        <f t="shared" si="173"/>
        <v>9.5520472747082188</v>
      </c>
      <c r="I905" s="16">
        <f t="shared" si="180"/>
        <v>14.084066998783133</v>
      </c>
      <c r="J905" s="13">
        <f t="shared" si="174"/>
        <v>14.069853867262093</v>
      </c>
      <c r="K905" s="13">
        <f t="shared" si="175"/>
        <v>1.4213131521039202E-2</v>
      </c>
      <c r="L905" s="13">
        <f t="shared" si="176"/>
        <v>0</v>
      </c>
      <c r="M905" s="13">
        <f t="shared" si="181"/>
        <v>1.0911737844325919E-2</v>
      </c>
      <c r="N905" s="13">
        <f t="shared" si="177"/>
        <v>6.7652774634820697E-3</v>
      </c>
      <c r="O905" s="13">
        <f t="shared" si="178"/>
        <v>6.7652774634820697E-3</v>
      </c>
      <c r="Q905">
        <v>25.677694870967741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20.278721076237201</v>
      </c>
      <c r="G906" s="13">
        <f t="shared" si="172"/>
        <v>0</v>
      </c>
      <c r="H906" s="13">
        <f t="shared" si="173"/>
        <v>20.278721076237201</v>
      </c>
      <c r="I906" s="16">
        <f t="shared" si="180"/>
        <v>20.29293420775824</v>
      </c>
      <c r="J906" s="13">
        <f t="shared" si="174"/>
        <v>20.231944747021629</v>
      </c>
      <c r="K906" s="13">
        <f t="shared" si="175"/>
        <v>6.0989460736610823E-2</v>
      </c>
      <c r="L906" s="13">
        <f t="shared" si="176"/>
        <v>0</v>
      </c>
      <c r="M906" s="13">
        <f t="shared" si="181"/>
        <v>4.1464603808438498E-3</v>
      </c>
      <c r="N906" s="13">
        <f t="shared" si="177"/>
        <v>2.5708054361231868E-3</v>
      </c>
      <c r="O906" s="13">
        <f t="shared" si="178"/>
        <v>2.5708054361231868E-3</v>
      </c>
      <c r="Q906">
        <v>23.072919831999091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11.60423316055499</v>
      </c>
      <c r="G907" s="13">
        <f t="shared" si="172"/>
        <v>0</v>
      </c>
      <c r="H907" s="13">
        <f t="shared" si="173"/>
        <v>11.60423316055499</v>
      </c>
      <c r="I907" s="16">
        <f t="shared" si="180"/>
        <v>11.665222621291601</v>
      </c>
      <c r="J907" s="13">
        <f t="shared" si="174"/>
        <v>11.650664086166572</v>
      </c>
      <c r="K907" s="13">
        <f t="shared" si="175"/>
        <v>1.4558535125029692E-2</v>
      </c>
      <c r="L907" s="13">
        <f t="shared" si="176"/>
        <v>0</v>
      </c>
      <c r="M907" s="13">
        <f t="shared" si="181"/>
        <v>1.5756549447206629E-3</v>
      </c>
      <c r="N907" s="13">
        <f t="shared" si="177"/>
        <v>9.7690606572681097E-4</v>
      </c>
      <c r="O907" s="13">
        <f t="shared" si="178"/>
        <v>9.7690606572681097E-4</v>
      </c>
      <c r="Q907">
        <v>21.472109377632481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122.1242093353208</v>
      </c>
      <c r="G908" s="13">
        <f t="shared" si="172"/>
        <v>13.803047646895108</v>
      </c>
      <c r="H908" s="13">
        <f t="shared" si="173"/>
        <v>108.32116168842569</v>
      </c>
      <c r="I908" s="16">
        <f t="shared" si="180"/>
        <v>108.33572022355072</v>
      </c>
      <c r="J908" s="13">
        <f t="shared" si="174"/>
        <v>90.757948615832078</v>
      </c>
      <c r="K908" s="13">
        <f t="shared" si="175"/>
        <v>17.577771607718645</v>
      </c>
      <c r="L908" s="13">
        <f t="shared" si="176"/>
        <v>0.29691539411198542</v>
      </c>
      <c r="M908" s="13">
        <f t="shared" si="181"/>
        <v>0.29751414299097928</v>
      </c>
      <c r="N908" s="13">
        <f t="shared" si="177"/>
        <v>0.18445876865440716</v>
      </c>
      <c r="O908" s="13">
        <f t="shared" si="178"/>
        <v>13.987506415549515</v>
      </c>
      <c r="Q908">
        <v>16.67801014212278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1.1786303056669709</v>
      </c>
      <c r="G909" s="13">
        <f t="shared" si="172"/>
        <v>0</v>
      </c>
      <c r="H909" s="13">
        <f t="shared" si="173"/>
        <v>1.1786303056669709</v>
      </c>
      <c r="I909" s="16">
        <f t="shared" si="180"/>
        <v>18.459486519273632</v>
      </c>
      <c r="J909" s="13">
        <f t="shared" si="174"/>
        <v>18.296423943297619</v>
      </c>
      <c r="K909" s="13">
        <f t="shared" si="175"/>
        <v>0.16306257597601359</v>
      </c>
      <c r="L909" s="13">
        <f t="shared" si="176"/>
        <v>0</v>
      </c>
      <c r="M909" s="13">
        <f t="shared" si="181"/>
        <v>0.11305537433657212</v>
      </c>
      <c r="N909" s="13">
        <f t="shared" si="177"/>
        <v>7.0094332088674716E-2</v>
      </c>
      <c r="O909" s="13">
        <f t="shared" si="178"/>
        <v>7.0094332088674716E-2</v>
      </c>
      <c r="Q909">
        <v>14.007892855116649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26.13554081538782</v>
      </c>
      <c r="G910" s="13">
        <f t="shared" si="172"/>
        <v>0</v>
      </c>
      <c r="H910" s="13">
        <f t="shared" si="173"/>
        <v>26.13554081538782</v>
      </c>
      <c r="I910" s="16">
        <f t="shared" si="180"/>
        <v>26.298603391363834</v>
      </c>
      <c r="J910" s="13">
        <f t="shared" si="174"/>
        <v>25.766882302021909</v>
      </c>
      <c r="K910" s="13">
        <f t="shared" si="175"/>
        <v>0.53172108934192508</v>
      </c>
      <c r="L910" s="13">
        <f t="shared" si="176"/>
        <v>0</v>
      </c>
      <c r="M910" s="13">
        <f t="shared" si="181"/>
        <v>4.2961042247897402E-2</v>
      </c>
      <c r="N910" s="13">
        <f t="shared" si="177"/>
        <v>2.663584619369639E-2</v>
      </c>
      <c r="O910" s="13">
        <f t="shared" si="178"/>
        <v>2.663584619369639E-2</v>
      </c>
      <c r="Q910">
        <v>13.0085974516129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207.67050367663671</v>
      </c>
      <c r="G911" s="13">
        <f t="shared" si="172"/>
        <v>28.120648831380628</v>
      </c>
      <c r="H911" s="13">
        <f t="shared" si="173"/>
        <v>179.54985484525608</v>
      </c>
      <c r="I911" s="16">
        <f t="shared" si="180"/>
        <v>180.08157593459799</v>
      </c>
      <c r="J911" s="13">
        <f t="shared" si="174"/>
        <v>99.434648866311449</v>
      </c>
      <c r="K911" s="13">
        <f t="shared" si="175"/>
        <v>80.646927068286544</v>
      </c>
      <c r="L911" s="13">
        <f t="shared" si="176"/>
        <v>38.707180269162109</v>
      </c>
      <c r="M911" s="13">
        <f t="shared" si="181"/>
        <v>38.723505465216306</v>
      </c>
      <c r="N911" s="13">
        <f t="shared" si="177"/>
        <v>24.008573388434108</v>
      </c>
      <c r="O911" s="13">
        <f t="shared" si="178"/>
        <v>52.129222219814736</v>
      </c>
      <c r="Q911">
        <v>11.881540176793489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134.2500553147768</v>
      </c>
      <c r="G912" s="13">
        <f t="shared" si="172"/>
        <v>15.832510502009091</v>
      </c>
      <c r="H912" s="13">
        <f t="shared" si="173"/>
        <v>118.41754481276772</v>
      </c>
      <c r="I912" s="16">
        <f t="shared" si="180"/>
        <v>160.35729161189215</v>
      </c>
      <c r="J912" s="13">
        <f t="shared" si="174"/>
        <v>107.77936400351939</v>
      </c>
      <c r="K912" s="13">
        <f t="shared" si="175"/>
        <v>52.577927608372761</v>
      </c>
      <c r="L912" s="13">
        <f t="shared" si="176"/>
        <v>21.612648145499843</v>
      </c>
      <c r="M912" s="13">
        <f t="shared" si="181"/>
        <v>36.327580222282045</v>
      </c>
      <c r="N912" s="13">
        <f t="shared" si="177"/>
        <v>22.523099737814867</v>
      </c>
      <c r="O912" s="13">
        <f t="shared" si="178"/>
        <v>38.35561023982396</v>
      </c>
      <c r="Q912">
        <v>14.78182791273011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30.632838783581469</v>
      </c>
      <c r="G913" s="13">
        <f t="shared" si="172"/>
        <v>0</v>
      </c>
      <c r="H913" s="13">
        <f t="shared" si="173"/>
        <v>30.632838783581469</v>
      </c>
      <c r="I913" s="16">
        <f t="shared" si="180"/>
        <v>61.598118246454376</v>
      </c>
      <c r="J913" s="13">
        <f t="shared" si="174"/>
        <v>57.889202468153229</v>
      </c>
      <c r="K913" s="13">
        <f t="shared" si="175"/>
        <v>3.7089157783011473</v>
      </c>
      <c r="L913" s="13">
        <f t="shared" si="176"/>
        <v>0</v>
      </c>
      <c r="M913" s="13">
        <f t="shared" si="181"/>
        <v>13.804480484467177</v>
      </c>
      <c r="N913" s="13">
        <f t="shared" si="177"/>
        <v>8.55877790036965</v>
      </c>
      <c r="O913" s="13">
        <f t="shared" si="178"/>
        <v>8.55877790036965</v>
      </c>
      <c r="Q913">
        <v>16.94750645231321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8.8362839244742535</v>
      </c>
      <c r="G914" s="13">
        <f t="shared" si="172"/>
        <v>0</v>
      </c>
      <c r="H914" s="13">
        <f t="shared" si="173"/>
        <v>8.8362839244742535</v>
      </c>
      <c r="I914" s="16">
        <f t="shared" si="180"/>
        <v>12.545199702775401</v>
      </c>
      <c r="J914" s="13">
        <f t="shared" si="174"/>
        <v>12.523803472116285</v>
      </c>
      <c r="K914" s="13">
        <f t="shared" si="175"/>
        <v>2.1396230659116E-2</v>
      </c>
      <c r="L914" s="13">
        <f t="shared" si="176"/>
        <v>0</v>
      </c>
      <c r="M914" s="13">
        <f t="shared" si="181"/>
        <v>5.2457025840975273</v>
      </c>
      <c r="N914" s="13">
        <f t="shared" si="177"/>
        <v>3.2523356021404668</v>
      </c>
      <c r="O914" s="13">
        <f t="shared" si="178"/>
        <v>3.2523356021404668</v>
      </c>
      <c r="Q914">
        <v>20.288428347509111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9.0840200817922874</v>
      </c>
      <c r="G915" s="13">
        <f t="shared" si="172"/>
        <v>0</v>
      </c>
      <c r="H915" s="13">
        <f t="shared" si="173"/>
        <v>9.0840200817922874</v>
      </c>
      <c r="I915" s="16">
        <f t="shared" si="180"/>
        <v>9.1054163124514034</v>
      </c>
      <c r="J915" s="13">
        <f t="shared" si="174"/>
        <v>9.1007049260001196</v>
      </c>
      <c r="K915" s="13">
        <f t="shared" si="175"/>
        <v>4.7113864512837722E-3</v>
      </c>
      <c r="L915" s="13">
        <f t="shared" si="176"/>
        <v>0</v>
      </c>
      <c r="M915" s="13">
        <f t="shared" si="181"/>
        <v>1.9933669819570605</v>
      </c>
      <c r="N915" s="13">
        <f t="shared" si="177"/>
        <v>1.2358875288133775</v>
      </c>
      <c r="O915" s="13">
        <f t="shared" si="178"/>
        <v>1.2358875288133775</v>
      </c>
      <c r="Q915">
        <v>24.215350337540769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26.13672712122208</v>
      </c>
      <c r="G916" s="13">
        <f t="shared" si="172"/>
        <v>0</v>
      </c>
      <c r="H916" s="13">
        <f t="shared" si="173"/>
        <v>26.13672712122208</v>
      </c>
      <c r="I916" s="16">
        <f t="shared" si="180"/>
        <v>26.141438507673364</v>
      </c>
      <c r="J916" s="13">
        <f t="shared" si="174"/>
        <v>26.059511133497587</v>
      </c>
      <c r="K916" s="13">
        <f t="shared" si="175"/>
        <v>8.192737417577689E-2</v>
      </c>
      <c r="L916" s="13">
        <f t="shared" si="176"/>
        <v>0</v>
      </c>
      <c r="M916" s="13">
        <f t="shared" si="181"/>
        <v>0.75747945314368303</v>
      </c>
      <c r="N916" s="13">
        <f t="shared" si="177"/>
        <v>0.46963726094908348</v>
      </c>
      <c r="O916" s="13">
        <f t="shared" si="178"/>
        <v>0.46963726094908348</v>
      </c>
      <c r="Q916">
        <v>26.405481007755839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4.0985527424888808</v>
      </c>
      <c r="G917" s="13">
        <f t="shared" si="172"/>
        <v>0</v>
      </c>
      <c r="H917" s="13">
        <f t="shared" si="173"/>
        <v>4.0985527424888808</v>
      </c>
      <c r="I917" s="16">
        <f t="shared" si="180"/>
        <v>4.1804801166646577</v>
      </c>
      <c r="J917" s="13">
        <f t="shared" si="174"/>
        <v>4.1802143735289841</v>
      </c>
      <c r="K917" s="13">
        <f t="shared" si="175"/>
        <v>2.6574313567362395E-4</v>
      </c>
      <c r="L917" s="13">
        <f t="shared" si="176"/>
        <v>0</v>
      </c>
      <c r="M917" s="13">
        <f t="shared" si="181"/>
        <v>0.28784219219459956</v>
      </c>
      <c r="N917" s="13">
        <f t="shared" si="177"/>
        <v>0.17846215916065172</v>
      </c>
      <c r="O917" s="13">
        <f t="shared" si="178"/>
        <v>0.17846215916065172</v>
      </c>
      <c r="Q917">
        <v>28.133079870967752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5.0251044922127308</v>
      </c>
      <c r="G918" s="13">
        <f t="shared" si="172"/>
        <v>0</v>
      </c>
      <c r="H918" s="13">
        <f t="shared" si="173"/>
        <v>5.0251044922127308</v>
      </c>
      <c r="I918" s="16">
        <f t="shared" si="180"/>
        <v>5.0253702353484044</v>
      </c>
      <c r="J918" s="13">
        <f t="shared" si="174"/>
        <v>5.0246667267306728</v>
      </c>
      <c r="K918" s="13">
        <f t="shared" si="175"/>
        <v>7.0350861773160744E-4</v>
      </c>
      <c r="L918" s="13">
        <f t="shared" si="176"/>
        <v>0</v>
      </c>
      <c r="M918" s="13">
        <f t="shared" si="181"/>
        <v>0.10938003303394783</v>
      </c>
      <c r="N918" s="13">
        <f t="shared" si="177"/>
        <v>6.7815620481047653E-2</v>
      </c>
      <c r="O918" s="13">
        <f t="shared" si="178"/>
        <v>6.7815620481047653E-2</v>
      </c>
      <c r="Q918">
        <v>25.069195376530939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32.640902622467223</v>
      </c>
      <c r="G919" s="13">
        <f t="shared" si="172"/>
        <v>0</v>
      </c>
      <c r="H919" s="13">
        <f t="shared" si="173"/>
        <v>32.640902622467223</v>
      </c>
      <c r="I919" s="16">
        <f t="shared" si="180"/>
        <v>32.641606131084956</v>
      </c>
      <c r="J919" s="13">
        <f t="shared" si="174"/>
        <v>32.250048787524591</v>
      </c>
      <c r="K919" s="13">
        <f t="shared" si="175"/>
        <v>0.39155734356036476</v>
      </c>
      <c r="L919" s="13">
        <f t="shared" si="176"/>
        <v>0</v>
      </c>
      <c r="M919" s="13">
        <f t="shared" si="181"/>
        <v>4.1564412552900179E-2</v>
      </c>
      <c r="N919" s="13">
        <f t="shared" si="177"/>
        <v>2.5769935782798112E-2</v>
      </c>
      <c r="O919" s="13">
        <f t="shared" si="178"/>
        <v>2.5769935782798112E-2</v>
      </c>
      <c r="Q919">
        <v>19.9091573251131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1.0677263622772619</v>
      </c>
      <c r="G920" s="13">
        <f t="shared" si="172"/>
        <v>0</v>
      </c>
      <c r="H920" s="13">
        <f t="shared" si="173"/>
        <v>1.0677263622772619</v>
      </c>
      <c r="I920" s="16">
        <f t="shared" si="180"/>
        <v>1.4592837058376267</v>
      </c>
      <c r="J920" s="13">
        <f t="shared" si="174"/>
        <v>1.459220329286625</v>
      </c>
      <c r="K920" s="13">
        <f t="shared" si="175"/>
        <v>6.3376551001637083E-5</v>
      </c>
      <c r="L920" s="13">
        <f t="shared" si="176"/>
        <v>0</v>
      </c>
      <c r="M920" s="13">
        <f t="shared" si="181"/>
        <v>1.5794476770102067E-2</v>
      </c>
      <c r="N920" s="13">
        <f t="shared" si="177"/>
        <v>9.7925755974632815E-3</v>
      </c>
      <c r="O920" s="13">
        <f t="shared" si="178"/>
        <v>9.7925755974632815E-3</v>
      </c>
      <c r="Q920">
        <v>15.82708112558738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30.996450476197321</v>
      </c>
      <c r="G921" s="13">
        <f t="shared" si="172"/>
        <v>0</v>
      </c>
      <c r="H921" s="13">
        <f t="shared" si="173"/>
        <v>30.996450476197321</v>
      </c>
      <c r="I921" s="16">
        <f t="shared" si="180"/>
        <v>30.996513852748322</v>
      </c>
      <c r="J921" s="13">
        <f t="shared" si="174"/>
        <v>30.234048542812683</v>
      </c>
      <c r="K921" s="13">
        <f t="shared" si="175"/>
        <v>0.76246530993563866</v>
      </c>
      <c r="L921" s="13">
        <f t="shared" si="176"/>
        <v>0</v>
      </c>
      <c r="M921" s="13">
        <f t="shared" si="181"/>
        <v>6.0019011726387857E-3</v>
      </c>
      <c r="N921" s="13">
        <f t="shared" si="177"/>
        <v>3.7211787270360471E-3</v>
      </c>
      <c r="O921" s="13">
        <f t="shared" si="178"/>
        <v>3.7211787270360471E-3</v>
      </c>
      <c r="Q921">
        <v>13.923567051612901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3.7828449218140232</v>
      </c>
      <c r="G922" s="13">
        <f t="shared" si="172"/>
        <v>0</v>
      </c>
      <c r="H922" s="13">
        <f t="shared" si="173"/>
        <v>3.7828449218140232</v>
      </c>
      <c r="I922" s="16">
        <f t="shared" si="180"/>
        <v>4.5453102317496619</v>
      </c>
      <c r="J922" s="13">
        <f t="shared" si="174"/>
        <v>4.5424457219898944</v>
      </c>
      <c r="K922" s="13">
        <f t="shared" si="175"/>
        <v>2.8645097597674862E-3</v>
      </c>
      <c r="L922" s="13">
        <f t="shared" si="176"/>
        <v>0</v>
      </c>
      <c r="M922" s="13">
        <f t="shared" si="181"/>
        <v>2.2807224456027385E-3</v>
      </c>
      <c r="N922" s="13">
        <f t="shared" si="177"/>
        <v>1.4140479162736978E-3</v>
      </c>
      <c r="O922" s="13">
        <f t="shared" si="178"/>
        <v>1.4140479162736978E-3</v>
      </c>
      <c r="Q922">
        <v>12.91521329708929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30.030500284121821</v>
      </c>
      <c r="G923" s="13">
        <f t="shared" si="172"/>
        <v>0</v>
      </c>
      <c r="H923" s="13">
        <f t="shared" si="173"/>
        <v>30.030500284121821</v>
      </c>
      <c r="I923" s="16">
        <f t="shared" si="180"/>
        <v>30.033364793881589</v>
      </c>
      <c r="J923" s="13">
        <f t="shared" si="174"/>
        <v>29.335682560327921</v>
      </c>
      <c r="K923" s="13">
        <f t="shared" si="175"/>
        <v>0.69768223355366743</v>
      </c>
      <c r="L923" s="13">
        <f t="shared" si="176"/>
        <v>0</v>
      </c>
      <c r="M923" s="13">
        <f t="shared" si="181"/>
        <v>8.6667452932904067E-4</v>
      </c>
      <c r="N923" s="13">
        <f t="shared" si="177"/>
        <v>5.3733820818400524E-4</v>
      </c>
      <c r="O923" s="13">
        <f t="shared" si="178"/>
        <v>5.3733820818400524E-4</v>
      </c>
      <c r="Q923">
        <v>13.896102319404561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104.8191286648719</v>
      </c>
      <c r="G924" s="13">
        <f t="shared" si="172"/>
        <v>10.90675336071264</v>
      </c>
      <c r="H924" s="13">
        <f t="shared" si="173"/>
        <v>93.912375304159255</v>
      </c>
      <c r="I924" s="16">
        <f t="shared" si="180"/>
        <v>94.610057537712919</v>
      </c>
      <c r="J924" s="13">
        <f t="shared" si="174"/>
        <v>76.142480597179315</v>
      </c>
      <c r="K924" s="13">
        <f t="shared" si="175"/>
        <v>18.467576940533604</v>
      </c>
      <c r="L924" s="13">
        <f t="shared" si="176"/>
        <v>0.838823055171808</v>
      </c>
      <c r="M924" s="13">
        <f t="shared" si="181"/>
        <v>0.83915239149295306</v>
      </c>
      <c r="N924" s="13">
        <f t="shared" si="177"/>
        <v>0.52027448272563093</v>
      </c>
      <c r="O924" s="13">
        <f t="shared" si="178"/>
        <v>11.427027843438271</v>
      </c>
      <c r="Q924">
        <v>12.951394456204429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27.63970059292145</v>
      </c>
      <c r="G925" s="13">
        <f t="shared" si="172"/>
        <v>0</v>
      </c>
      <c r="H925" s="13">
        <f t="shared" si="173"/>
        <v>27.63970059292145</v>
      </c>
      <c r="I925" s="16">
        <f t="shared" si="180"/>
        <v>45.268454478283246</v>
      </c>
      <c r="J925" s="13">
        <f t="shared" si="174"/>
        <v>43.46967763312248</v>
      </c>
      <c r="K925" s="13">
        <f t="shared" si="175"/>
        <v>1.7987768451607664</v>
      </c>
      <c r="L925" s="13">
        <f t="shared" si="176"/>
        <v>0</v>
      </c>
      <c r="M925" s="13">
        <f t="shared" si="181"/>
        <v>0.31887790876732214</v>
      </c>
      <c r="N925" s="13">
        <f t="shared" si="177"/>
        <v>0.19770430343573972</v>
      </c>
      <c r="O925" s="13">
        <f t="shared" si="178"/>
        <v>0.19770430343573972</v>
      </c>
      <c r="Q925">
        <v>15.75213768844305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229.78764165665839</v>
      </c>
      <c r="G926" s="13">
        <f t="shared" si="172"/>
        <v>31.822321281115837</v>
      </c>
      <c r="H926" s="13">
        <f t="shared" si="173"/>
        <v>197.96532037554255</v>
      </c>
      <c r="I926" s="16">
        <f t="shared" si="180"/>
        <v>199.76409722070332</v>
      </c>
      <c r="J926" s="13">
        <f t="shared" si="174"/>
        <v>140.33800455875351</v>
      </c>
      <c r="K926" s="13">
        <f t="shared" si="175"/>
        <v>59.426092661949809</v>
      </c>
      <c r="L926" s="13">
        <f t="shared" si="176"/>
        <v>25.783305445333419</v>
      </c>
      <c r="M926" s="13">
        <f t="shared" si="181"/>
        <v>25.904479050665003</v>
      </c>
      <c r="N926" s="13">
        <f t="shared" si="177"/>
        <v>16.060777011412302</v>
      </c>
      <c r="O926" s="13">
        <f t="shared" si="178"/>
        <v>47.883098292528139</v>
      </c>
      <c r="Q926">
        <v>19.099318501082632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42.18435045402201</v>
      </c>
      <c r="G927" s="13">
        <f t="shared" si="172"/>
        <v>0.42377707744260534</v>
      </c>
      <c r="H927" s="13">
        <f t="shared" si="173"/>
        <v>41.760573376579401</v>
      </c>
      <c r="I927" s="16">
        <f t="shared" si="180"/>
        <v>75.403360593195799</v>
      </c>
      <c r="J927" s="13">
        <f t="shared" si="174"/>
        <v>72.275058353974444</v>
      </c>
      <c r="K927" s="13">
        <f t="shared" si="175"/>
        <v>3.1283022392213553</v>
      </c>
      <c r="L927" s="13">
        <f t="shared" si="176"/>
        <v>0</v>
      </c>
      <c r="M927" s="13">
        <f t="shared" si="181"/>
        <v>9.843702039252701</v>
      </c>
      <c r="N927" s="13">
        <f t="shared" si="177"/>
        <v>6.1030952643366749</v>
      </c>
      <c r="O927" s="13">
        <f t="shared" si="178"/>
        <v>6.5268723417792804</v>
      </c>
      <c r="Q927">
        <v>22.653275669801921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15.438185452591201</v>
      </c>
      <c r="G928" s="13">
        <f t="shared" si="172"/>
        <v>0</v>
      </c>
      <c r="H928" s="13">
        <f t="shared" si="173"/>
        <v>15.438185452591201</v>
      </c>
      <c r="I928" s="16">
        <f t="shared" si="180"/>
        <v>18.566487691812554</v>
      </c>
      <c r="J928" s="13">
        <f t="shared" si="174"/>
        <v>18.534189695077778</v>
      </c>
      <c r="K928" s="13">
        <f t="shared" si="175"/>
        <v>3.2297996734776291E-2</v>
      </c>
      <c r="L928" s="13">
        <f t="shared" si="176"/>
        <v>0</v>
      </c>
      <c r="M928" s="13">
        <f t="shared" si="181"/>
        <v>3.7406067749160261</v>
      </c>
      <c r="N928" s="13">
        <f t="shared" si="177"/>
        <v>2.3191762004479362</v>
      </c>
      <c r="O928" s="13">
        <f t="shared" si="178"/>
        <v>2.3191762004479362</v>
      </c>
      <c r="Q928">
        <v>25.728267296430811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5.5290516056132324</v>
      </c>
      <c r="G929" s="13">
        <f t="shared" si="172"/>
        <v>0</v>
      </c>
      <c r="H929" s="13">
        <f t="shared" si="173"/>
        <v>5.5290516056132324</v>
      </c>
      <c r="I929" s="16">
        <f t="shared" si="180"/>
        <v>5.5613496023480087</v>
      </c>
      <c r="J929" s="13">
        <f t="shared" si="174"/>
        <v>5.5606113412434182</v>
      </c>
      <c r="K929" s="13">
        <f t="shared" si="175"/>
        <v>7.3826110459052074E-4</v>
      </c>
      <c r="L929" s="13">
        <f t="shared" si="176"/>
        <v>0</v>
      </c>
      <c r="M929" s="13">
        <f t="shared" si="181"/>
        <v>1.42143057446809</v>
      </c>
      <c r="N929" s="13">
        <f t="shared" si="177"/>
        <v>0.8812869561702158</v>
      </c>
      <c r="O929" s="13">
        <f t="shared" si="178"/>
        <v>0.8812869561702158</v>
      </c>
      <c r="Q929">
        <v>26.919986870967751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9.6086446089071806</v>
      </c>
      <c r="G930" s="13">
        <f t="shared" si="172"/>
        <v>0</v>
      </c>
      <c r="H930" s="13">
        <f t="shared" si="173"/>
        <v>9.6086446089071806</v>
      </c>
      <c r="I930" s="16">
        <f t="shared" si="180"/>
        <v>9.6093828700117712</v>
      </c>
      <c r="J930" s="13">
        <f t="shared" si="174"/>
        <v>9.603373041724339</v>
      </c>
      <c r="K930" s="13">
        <f t="shared" si="175"/>
        <v>6.0098282874321285E-3</v>
      </c>
      <c r="L930" s="13">
        <f t="shared" si="176"/>
        <v>0</v>
      </c>
      <c r="M930" s="13">
        <f t="shared" si="181"/>
        <v>0.54014361829787416</v>
      </c>
      <c r="N930" s="13">
        <f t="shared" si="177"/>
        <v>0.334889043344682</v>
      </c>
      <c r="O930" s="13">
        <f t="shared" si="178"/>
        <v>0.334889043344682</v>
      </c>
      <c r="Q930">
        <v>23.630206957438102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5.8124930006356568</v>
      </c>
      <c r="G931" s="13">
        <f t="shared" si="172"/>
        <v>0</v>
      </c>
      <c r="H931" s="13">
        <f t="shared" si="173"/>
        <v>5.8124930006356568</v>
      </c>
      <c r="I931" s="16">
        <f t="shared" si="180"/>
        <v>5.8185028289230889</v>
      </c>
      <c r="J931" s="13">
        <f t="shared" si="174"/>
        <v>5.816544799201707</v>
      </c>
      <c r="K931" s="13">
        <f t="shared" si="175"/>
        <v>1.9580297213819264E-3</v>
      </c>
      <c r="L931" s="13">
        <f t="shared" si="176"/>
        <v>0</v>
      </c>
      <c r="M931" s="13">
        <f t="shared" si="181"/>
        <v>0.20525457495319216</v>
      </c>
      <c r="N931" s="13">
        <f t="shared" si="177"/>
        <v>0.12725783647097913</v>
      </c>
      <c r="O931" s="13">
        <f t="shared" si="178"/>
        <v>0.12725783647097913</v>
      </c>
      <c r="Q931">
        <v>20.91302430976388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93.808570585503134</v>
      </c>
      <c r="G932" s="13">
        <f t="shared" si="172"/>
        <v>9.0639525636373204</v>
      </c>
      <c r="H932" s="13">
        <f t="shared" si="173"/>
        <v>84.744618021865818</v>
      </c>
      <c r="I932" s="16">
        <f t="shared" si="180"/>
        <v>84.746576051587198</v>
      </c>
      <c r="J932" s="13">
        <f t="shared" si="174"/>
        <v>75.698949540339683</v>
      </c>
      <c r="K932" s="13">
        <f t="shared" si="175"/>
        <v>9.0476265112475147</v>
      </c>
      <c r="L932" s="13">
        <f t="shared" si="176"/>
        <v>0</v>
      </c>
      <c r="M932" s="13">
        <f t="shared" si="181"/>
        <v>7.7996738482213029E-2</v>
      </c>
      <c r="N932" s="13">
        <f t="shared" si="177"/>
        <v>4.8357977858972077E-2</v>
      </c>
      <c r="O932" s="13">
        <f t="shared" si="178"/>
        <v>9.1123105414962922</v>
      </c>
      <c r="Q932">
        <v>16.862462044343442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46.279738944168692</v>
      </c>
      <c r="G933" s="13">
        <f t="shared" si="172"/>
        <v>1.1092087439915241</v>
      </c>
      <c r="H933" s="13">
        <f t="shared" si="173"/>
        <v>45.170530200177168</v>
      </c>
      <c r="I933" s="16">
        <f t="shared" si="180"/>
        <v>54.218156711424683</v>
      </c>
      <c r="J933" s="13">
        <f t="shared" si="174"/>
        <v>50.192526349725441</v>
      </c>
      <c r="K933" s="13">
        <f t="shared" si="175"/>
        <v>4.0256303616992426</v>
      </c>
      <c r="L933" s="13">
        <f t="shared" si="176"/>
        <v>0</v>
      </c>
      <c r="M933" s="13">
        <f t="shared" si="181"/>
        <v>2.9638760623240952E-2</v>
      </c>
      <c r="N933" s="13">
        <f t="shared" si="177"/>
        <v>1.8376031586409391E-2</v>
      </c>
      <c r="O933" s="13">
        <f t="shared" si="178"/>
        <v>1.1275847755779336</v>
      </c>
      <c r="Q933">
        <v>13.44850692673079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60.813639072599038</v>
      </c>
      <c r="G934" s="13">
        <f t="shared" si="172"/>
        <v>3.5416996811648018</v>
      </c>
      <c r="H934" s="13">
        <f t="shared" si="173"/>
        <v>57.271939391434238</v>
      </c>
      <c r="I934" s="16">
        <f t="shared" si="180"/>
        <v>61.29756975313348</v>
      </c>
      <c r="J934" s="13">
        <f t="shared" si="174"/>
        <v>55.053778591380585</v>
      </c>
      <c r="K934" s="13">
        <f t="shared" si="175"/>
        <v>6.2437911617528954</v>
      </c>
      <c r="L934" s="13">
        <f t="shared" si="176"/>
        <v>0</v>
      </c>
      <c r="M934" s="13">
        <f t="shared" si="181"/>
        <v>1.1262729036831561E-2</v>
      </c>
      <c r="N934" s="13">
        <f t="shared" si="177"/>
        <v>6.9828920028355678E-3</v>
      </c>
      <c r="O934" s="13">
        <f t="shared" si="178"/>
        <v>3.5486825731676372</v>
      </c>
      <c r="Q934">
        <v>12.5959498516129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38.079636220564502</v>
      </c>
      <c r="G935" s="13">
        <f t="shared" si="172"/>
        <v>0</v>
      </c>
      <c r="H935" s="13">
        <f t="shared" si="173"/>
        <v>38.079636220564502</v>
      </c>
      <c r="I935" s="16">
        <f t="shared" si="180"/>
        <v>44.323427382317398</v>
      </c>
      <c r="J935" s="13">
        <f t="shared" si="174"/>
        <v>42.462477075750442</v>
      </c>
      <c r="K935" s="13">
        <f t="shared" si="175"/>
        <v>1.8609503065669557</v>
      </c>
      <c r="L935" s="13">
        <f t="shared" si="176"/>
        <v>0</v>
      </c>
      <c r="M935" s="13">
        <f t="shared" si="181"/>
        <v>4.2798370339959934E-3</v>
      </c>
      <c r="N935" s="13">
        <f t="shared" si="177"/>
        <v>2.653498961077516E-3</v>
      </c>
      <c r="O935" s="13">
        <f t="shared" si="178"/>
        <v>2.653498961077516E-3</v>
      </c>
      <c r="Q935">
        <v>15.030082276773371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4.4723979882847331</v>
      </c>
      <c r="G936" s="13">
        <f t="shared" si="172"/>
        <v>0</v>
      </c>
      <c r="H936" s="13">
        <f t="shared" si="173"/>
        <v>4.4723979882847331</v>
      </c>
      <c r="I936" s="16">
        <f t="shared" si="180"/>
        <v>6.3333482948516888</v>
      </c>
      <c r="J936" s="13">
        <f t="shared" si="174"/>
        <v>6.329339704385883</v>
      </c>
      <c r="K936" s="13">
        <f t="shared" si="175"/>
        <v>4.0085904658058169E-3</v>
      </c>
      <c r="L936" s="13">
        <f t="shared" si="176"/>
        <v>0</v>
      </c>
      <c r="M936" s="13">
        <f t="shared" si="181"/>
        <v>1.6263380729184774E-3</v>
      </c>
      <c r="N936" s="13">
        <f t="shared" si="177"/>
        <v>1.008329605209456E-3</v>
      </c>
      <c r="O936" s="13">
        <f t="shared" si="178"/>
        <v>1.008329605209456E-3</v>
      </c>
      <c r="Q936">
        <v>17.64491417541328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136.2437924601285</v>
      </c>
      <c r="G937" s="13">
        <f t="shared" si="172"/>
        <v>16.166195713433307</v>
      </c>
      <c r="H937" s="13">
        <f t="shared" si="173"/>
        <v>120.07759674669519</v>
      </c>
      <c r="I937" s="16">
        <f t="shared" si="180"/>
        <v>120.08160533716099</v>
      </c>
      <c r="J937" s="13">
        <f t="shared" si="174"/>
        <v>89.303478588757812</v>
      </c>
      <c r="K937" s="13">
        <f t="shared" si="175"/>
        <v>30.778126748403182</v>
      </c>
      <c r="L937" s="13">
        <f t="shared" si="176"/>
        <v>8.3361722019096938</v>
      </c>
      <c r="M937" s="13">
        <f t="shared" si="181"/>
        <v>8.3367902103774032</v>
      </c>
      <c r="N937" s="13">
        <f t="shared" si="177"/>
        <v>5.1688099304339898</v>
      </c>
      <c r="O937" s="13">
        <f t="shared" si="178"/>
        <v>21.335005643867298</v>
      </c>
      <c r="Q937">
        <v>13.540741232622819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4.128826919088417</v>
      </c>
      <c r="G938" s="13">
        <f t="shared" si="172"/>
        <v>0</v>
      </c>
      <c r="H938" s="13">
        <f t="shared" si="173"/>
        <v>4.128826919088417</v>
      </c>
      <c r="I938" s="16">
        <f t="shared" si="180"/>
        <v>26.570781465581906</v>
      </c>
      <c r="J938" s="13">
        <f t="shared" si="174"/>
        <v>26.379996743276568</v>
      </c>
      <c r="K938" s="13">
        <f t="shared" si="175"/>
        <v>0.19078472230533805</v>
      </c>
      <c r="L938" s="13">
        <f t="shared" si="176"/>
        <v>0</v>
      </c>
      <c r="M938" s="13">
        <f t="shared" si="181"/>
        <v>3.1679802799434134</v>
      </c>
      <c r="N938" s="13">
        <f t="shared" si="177"/>
        <v>1.9641477735649162</v>
      </c>
      <c r="O938" s="13">
        <f t="shared" si="178"/>
        <v>1.9641477735649162</v>
      </c>
      <c r="Q938">
        <v>20.67844727004783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7.8871680037685419</v>
      </c>
      <c r="G939" s="13">
        <f t="shared" si="172"/>
        <v>0</v>
      </c>
      <c r="H939" s="13">
        <f t="shared" si="173"/>
        <v>7.8871680037685419</v>
      </c>
      <c r="I939" s="16">
        <f t="shared" si="180"/>
        <v>8.0779527260738799</v>
      </c>
      <c r="J939" s="13">
        <f t="shared" si="174"/>
        <v>8.0729601167061222</v>
      </c>
      <c r="K939" s="13">
        <f t="shared" si="175"/>
        <v>4.9926093677576944E-3</v>
      </c>
      <c r="L939" s="13">
        <f t="shared" si="176"/>
        <v>0</v>
      </c>
      <c r="M939" s="13">
        <f t="shared" si="181"/>
        <v>1.2038325063784971</v>
      </c>
      <c r="N939" s="13">
        <f t="shared" si="177"/>
        <v>0.74637615395466828</v>
      </c>
      <c r="O939" s="13">
        <f t="shared" si="178"/>
        <v>0.74637615395466828</v>
      </c>
      <c r="Q939">
        <v>21.25111760912662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13.118030703679629</v>
      </c>
      <c r="G940" s="13">
        <f t="shared" si="172"/>
        <v>0</v>
      </c>
      <c r="H940" s="13">
        <f t="shared" si="173"/>
        <v>13.118030703679629</v>
      </c>
      <c r="I940" s="16">
        <f t="shared" si="180"/>
        <v>13.123023313047387</v>
      </c>
      <c r="J940" s="13">
        <f t="shared" si="174"/>
        <v>13.111383986703455</v>
      </c>
      <c r="K940" s="13">
        <f t="shared" si="175"/>
        <v>1.1639326343932055E-2</v>
      </c>
      <c r="L940" s="13">
        <f t="shared" si="176"/>
        <v>0</v>
      </c>
      <c r="M940" s="13">
        <f t="shared" si="181"/>
        <v>0.45745635242382887</v>
      </c>
      <c r="N940" s="13">
        <f t="shared" si="177"/>
        <v>0.28362293850277392</v>
      </c>
      <c r="O940" s="13">
        <f t="shared" si="178"/>
        <v>0.28362293850277392</v>
      </c>
      <c r="Q940">
        <v>25.59062627300202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61.346318445591997</v>
      </c>
      <c r="G941" s="13">
        <f t="shared" si="172"/>
        <v>3.6308524712469268</v>
      </c>
      <c r="H941" s="13">
        <f t="shared" si="173"/>
        <v>57.715465974345072</v>
      </c>
      <c r="I941" s="16">
        <f t="shared" si="180"/>
        <v>57.727105300689004</v>
      </c>
      <c r="J941" s="13">
        <f t="shared" si="174"/>
        <v>56.825779523681788</v>
      </c>
      <c r="K941" s="13">
        <f t="shared" si="175"/>
        <v>0.90132577700721583</v>
      </c>
      <c r="L941" s="13">
        <f t="shared" si="176"/>
        <v>0</v>
      </c>
      <c r="M941" s="13">
        <f t="shared" si="181"/>
        <v>0.17383341392105495</v>
      </c>
      <c r="N941" s="13">
        <f t="shared" si="177"/>
        <v>0.10777671663105406</v>
      </c>
      <c r="O941" s="13">
        <f t="shared" si="178"/>
        <v>3.7386291878779807</v>
      </c>
      <c r="Q941">
        <v>26.113048870967749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89.317478447858988</v>
      </c>
      <c r="G942" s="13">
        <f t="shared" si="172"/>
        <v>8.3122932824881683</v>
      </c>
      <c r="H942" s="13">
        <f t="shared" si="173"/>
        <v>81.005185165370818</v>
      </c>
      <c r="I942" s="16">
        <f t="shared" si="180"/>
        <v>81.906510942378034</v>
      </c>
      <c r="J942" s="13">
        <f t="shared" si="174"/>
        <v>77.433031424910283</v>
      </c>
      <c r="K942" s="13">
        <f t="shared" si="175"/>
        <v>4.4734795174677515</v>
      </c>
      <c r="L942" s="13">
        <f t="shared" si="176"/>
        <v>0</v>
      </c>
      <c r="M942" s="13">
        <f t="shared" si="181"/>
        <v>6.6056697290000882E-2</v>
      </c>
      <c r="N942" s="13">
        <f t="shared" si="177"/>
        <v>4.0955152319800549E-2</v>
      </c>
      <c r="O942" s="13">
        <f t="shared" si="178"/>
        <v>8.3532484348079681</v>
      </c>
      <c r="Q942">
        <v>21.72952022624699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0.86461350854188668</v>
      </c>
      <c r="G943" s="13">
        <f t="shared" si="172"/>
        <v>0</v>
      </c>
      <c r="H943" s="13">
        <f t="shared" si="173"/>
        <v>0.86461350854188668</v>
      </c>
      <c r="I943" s="16">
        <f t="shared" si="180"/>
        <v>5.3380930260096378</v>
      </c>
      <c r="J943" s="13">
        <f t="shared" si="174"/>
        <v>5.3365245781729618</v>
      </c>
      <c r="K943" s="13">
        <f t="shared" si="175"/>
        <v>1.5684478366759791E-3</v>
      </c>
      <c r="L943" s="13">
        <f t="shared" si="176"/>
        <v>0</v>
      </c>
      <c r="M943" s="13">
        <f t="shared" si="181"/>
        <v>2.5101544970200333E-2</v>
      </c>
      <c r="N943" s="13">
        <f t="shared" si="177"/>
        <v>1.5562957881524207E-2</v>
      </c>
      <c r="O943" s="13">
        <f t="shared" si="178"/>
        <v>1.5562957881524207E-2</v>
      </c>
      <c r="Q943">
        <v>20.65445707443757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34.145261605388569</v>
      </c>
      <c r="G944" s="13">
        <f t="shared" si="172"/>
        <v>0</v>
      </c>
      <c r="H944" s="13">
        <f t="shared" si="173"/>
        <v>34.145261605388569</v>
      </c>
      <c r="I944" s="16">
        <f t="shared" si="180"/>
        <v>34.146830053225244</v>
      </c>
      <c r="J944" s="13">
        <f t="shared" si="174"/>
        <v>33.468254542354558</v>
      </c>
      <c r="K944" s="13">
        <f t="shared" si="175"/>
        <v>0.67857551087068657</v>
      </c>
      <c r="L944" s="13">
        <f t="shared" si="176"/>
        <v>0</v>
      </c>
      <c r="M944" s="13">
        <f t="shared" si="181"/>
        <v>9.5385870886761266E-3</v>
      </c>
      <c r="N944" s="13">
        <f t="shared" si="177"/>
        <v>5.9139239949791986E-3</v>
      </c>
      <c r="O944" s="13">
        <f t="shared" si="178"/>
        <v>5.9139239949791986E-3</v>
      </c>
      <c r="Q944">
        <v>16.891308049280291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57.521756330716642</v>
      </c>
      <c r="G945" s="13">
        <f t="shared" si="172"/>
        <v>2.9907481220439087</v>
      </c>
      <c r="H945" s="13">
        <f t="shared" si="173"/>
        <v>54.531008208672731</v>
      </c>
      <c r="I945" s="16">
        <f t="shared" si="180"/>
        <v>55.209583719543417</v>
      </c>
      <c r="J945" s="13">
        <f t="shared" si="174"/>
        <v>51.156516938611048</v>
      </c>
      <c r="K945" s="13">
        <f t="shared" si="175"/>
        <v>4.0530667809323688</v>
      </c>
      <c r="L945" s="13">
        <f t="shared" si="176"/>
        <v>0</v>
      </c>
      <c r="M945" s="13">
        <f t="shared" si="181"/>
        <v>3.624663093696928E-3</v>
      </c>
      <c r="N945" s="13">
        <f t="shared" si="177"/>
        <v>2.2472911180920953E-3</v>
      </c>
      <c r="O945" s="13">
        <f t="shared" si="178"/>
        <v>2.9929954131620007</v>
      </c>
      <c r="Q945">
        <v>13.80371406593758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4.352654252964185</v>
      </c>
      <c r="G946" s="13">
        <f t="shared" si="172"/>
        <v>0</v>
      </c>
      <c r="H946" s="13">
        <f t="shared" si="173"/>
        <v>4.352654252964185</v>
      </c>
      <c r="I946" s="16">
        <f t="shared" si="180"/>
        <v>8.4057210338965547</v>
      </c>
      <c r="J946" s="13">
        <f t="shared" si="174"/>
        <v>8.3915071799281602</v>
      </c>
      <c r="K946" s="13">
        <f t="shared" si="175"/>
        <v>1.4213853968394474E-2</v>
      </c>
      <c r="L946" s="13">
        <f t="shared" si="176"/>
        <v>0</v>
      </c>
      <c r="M946" s="13">
        <f t="shared" si="181"/>
        <v>1.3773719756048327E-3</v>
      </c>
      <c r="N946" s="13">
        <f t="shared" si="177"/>
        <v>8.5397062487499627E-4</v>
      </c>
      <c r="O946" s="13">
        <f t="shared" si="178"/>
        <v>8.5397062487499627E-4</v>
      </c>
      <c r="Q946">
        <v>14.66240062021968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113.98307981201791</v>
      </c>
      <c r="G947" s="13">
        <f t="shared" si="172"/>
        <v>12.440493644955172</v>
      </c>
      <c r="H947" s="13">
        <f t="shared" si="173"/>
        <v>101.54258616706274</v>
      </c>
      <c r="I947" s="16">
        <f t="shared" si="180"/>
        <v>101.55680002103114</v>
      </c>
      <c r="J947" s="13">
        <f t="shared" si="174"/>
        <v>81.223937279192242</v>
      </c>
      <c r="K947" s="13">
        <f t="shared" si="175"/>
        <v>20.332862741838895</v>
      </c>
      <c r="L947" s="13">
        <f t="shared" si="176"/>
        <v>1.9748160960267933</v>
      </c>
      <c r="M947" s="13">
        <f t="shared" si="181"/>
        <v>1.9753394973775231</v>
      </c>
      <c r="N947" s="13">
        <f t="shared" si="177"/>
        <v>1.2247104883740643</v>
      </c>
      <c r="O947" s="13">
        <f t="shared" si="178"/>
        <v>13.665204133329237</v>
      </c>
      <c r="Q947">
        <v>13.727152051612901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178.28990427227049</v>
      </c>
      <c r="G948" s="13">
        <f t="shared" si="172"/>
        <v>23.20331479520971</v>
      </c>
      <c r="H948" s="13">
        <f t="shared" si="173"/>
        <v>155.08658947706078</v>
      </c>
      <c r="I948" s="16">
        <f t="shared" si="180"/>
        <v>173.44463612287288</v>
      </c>
      <c r="J948" s="13">
        <f t="shared" si="174"/>
        <v>100.39051732236953</v>
      </c>
      <c r="K948" s="13">
        <f t="shared" si="175"/>
        <v>73.054118800503346</v>
      </c>
      <c r="L948" s="13">
        <f t="shared" si="176"/>
        <v>34.083021683538369</v>
      </c>
      <c r="M948" s="13">
        <f t="shared" si="181"/>
        <v>34.833650692541831</v>
      </c>
      <c r="N948" s="13">
        <f t="shared" si="177"/>
        <v>21.596863429375937</v>
      </c>
      <c r="O948" s="13">
        <f t="shared" si="178"/>
        <v>44.80017822458565</v>
      </c>
      <c r="Q948">
        <v>12.34830248500092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16.92942063761511</v>
      </c>
      <c r="G949" s="13">
        <f t="shared" si="172"/>
        <v>0</v>
      </c>
      <c r="H949" s="13">
        <f t="shared" si="173"/>
        <v>16.92942063761511</v>
      </c>
      <c r="I949" s="16">
        <f t="shared" si="180"/>
        <v>55.900517754580086</v>
      </c>
      <c r="J949" s="13">
        <f t="shared" si="174"/>
        <v>52.589098496458902</v>
      </c>
      <c r="K949" s="13">
        <f t="shared" si="175"/>
        <v>3.3114192581211839</v>
      </c>
      <c r="L949" s="13">
        <f t="shared" si="176"/>
        <v>0</v>
      </c>
      <c r="M949" s="13">
        <f t="shared" si="181"/>
        <v>13.236787263165894</v>
      </c>
      <c r="N949" s="13">
        <f t="shared" si="177"/>
        <v>8.2068081031628548</v>
      </c>
      <c r="O949" s="13">
        <f t="shared" si="178"/>
        <v>8.2068081031628548</v>
      </c>
      <c r="Q949">
        <v>15.691973319256221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4.7929771319936814</v>
      </c>
      <c r="G950" s="13">
        <f t="shared" si="172"/>
        <v>0</v>
      </c>
      <c r="H950" s="13">
        <f t="shared" si="173"/>
        <v>4.7929771319936814</v>
      </c>
      <c r="I950" s="16">
        <f t="shared" si="180"/>
        <v>8.1043963901148643</v>
      </c>
      <c r="J950" s="13">
        <f t="shared" si="174"/>
        <v>8.0989900237789243</v>
      </c>
      <c r="K950" s="13">
        <f t="shared" si="175"/>
        <v>5.4063663359400493E-3</v>
      </c>
      <c r="L950" s="13">
        <f t="shared" si="176"/>
        <v>0</v>
      </c>
      <c r="M950" s="13">
        <f t="shared" si="181"/>
        <v>5.0299791600030392</v>
      </c>
      <c r="N950" s="13">
        <f t="shared" si="177"/>
        <v>3.1185870792018844</v>
      </c>
      <c r="O950" s="13">
        <f t="shared" si="178"/>
        <v>3.1185870792018844</v>
      </c>
      <c r="Q950">
        <v>20.757313692984042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6.4823896209577159</v>
      </c>
      <c r="G951" s="13">
        <f t="shared" si="172"/>
        <v>0</v>
      </c>
      <c r="H951" s="13">
        <f t="shared" si="173"/>
        <v>6.4823896209577159</v>
      </c>
      <c r="I951" s="16">
        <f t="shared" si="180"/>
        <v>6.4877959872936559</v>
      </c>
      <c r="J951" s="13">
        <f t="shared" si="174"/>
        <v>6.4861666061657015</v>
      </c>
      <c r="K951" s="13">
        <f t="shared" si="175"/>
        <v>1.6293811279544101E-3</v>
      </c>
      <c r="L951" s="13">
        <f t="shared" si="176"/>
        <v>0</v>
      </c>
      <c r="M951" s="13">
        <f t="shared" si="181"/>
        <v>1.9113920808011549</v>
      </c>
      <c r="N951" s="13">
        <f t="shared" si="177"/>
        <v>1.1850630900967161</v>
      </c>
      <c r="O951" s="13">
        <f t="shared" si="178"/>
        <v>1.1850630900967161</v>
      </c>
      <c r="Q951">
        <v>24.539859449124211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47.738814870778093</v>
      </c>
      <c r="G952" s="13">
        <f t="shared" si="172"/>
        <v>1.3534094703459292</v>
      </c>
      <c r="H952" s="13">
        <f t="shared" si="173"/>
        <v>46.385405400432163</v>
      </c>
      <c r="I952" s="16">
        <f t="shared" si="180"/>
        <v>46.387034781560118</v>
      </c>
      <c r="J952" s="13">
        <f t="shared" si="174"/>
        <v>45.945293676783102</v>
      </c>
      <c r="K952" s="13">
        <f t="shared" si="175"/>
        <v>0.44174110477701589</v>
      </c>
      <c r="L952" s="13">
        <f t="shared" si="176"/>
        <v>0</v>
      </c>
      <c r="M952" s="13">
        <f t="shared" si="181"/>
        <v>0.72632899070443879</v>
      </c>
      <c r="N952" s="13">
        <f t="shared" si="177"/>
        <v>0.45032397423675202</v>
      </c>
      <c r="O952" s="13">
        <f t="shared" si="178"/>
        <v>1.8037334445826811</v>
      </c>
      <c r="Q952">
        <v>26.593920486577979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6.1156853228882708</v>
      </c>
      <c r="G953" s="13">
        <f t="shared" si="172"/>
        <v>0</v>
      </c>
      <c r="H953" s="13">
        <f t="shared" si="173"/>
        <v>6.1156853228882708</v>
      </c>
      <c r="I953" s="16">
        <f t="shared" si="180"/>
        <v>6.5574264276652867</v>
      </c>
      <c r="J953" s="13">
        <f t="shared" si="174"/>
        <v>6.5563187762681849</v>
      </c>
      <c r="K953" s="13">
        <f t="shared" si="175"/>
        <v>1.1076513971017832E-3</v>
      </c>
      <c r="L953" s="13">
        <f t="shared" si="176"/>
        <v>0</v>
      </c>
      <c r="M953" s="13">
        <f t="shared" si="181"/>
        <v>0.27600501646768677</v>
      </c>
      <c r="N953" s="13">
        <f t="shared" si="177"/>
        <v>0.17112311020996579</v>
      </c>
      <c r="O953" s="13">
        <f t="shared" si="178"/>
        <v>0.17112311020996579</v>
      </c>
      <c r="Q953">
        <v>27.566719870967749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30.499080228739921</v>
      </c>
      <c r="G954" s="13">
        <f t="shared" si="172"/>
        <v>0</v>
      </c>
      <c r="H954" s="13">
        <f t="shared" si="173"/>
        <v>30.499080228739921</v>
      </c>
      <c r="I954" s="16">
        <f t="shared" si="180"/>
        <v>30.500187880137023</v>
      </c>
      <c r="J954" s="13">
        <f t="shared" si="174"/>
        <v>30.361809995538369</v>
      </c>
      <c r="K954" s="13">
        <f t="shared" si="175"/>
        <v>0.13837788459865408</v>
      </c>
      <c r="L954" s="13">
        <f t="shared" si="176"/>
        <v>0</v>
      </c>
      <c r="M954" s="13">
        <f t="shared" si="181"/>
        <v>0.10488190625772098</v>
      </c>
      <c r="N954" s="13">
        <f t="shared" si="177"/>
        <v>6.5026781879787013E-2</v>
      </c>
      <c r="O954" s="13">
        <f t="shared" si="178"/>
        <v>6.5026781879787013E-2</v>
      </c>
      <c r="Q954">
        <v>25.944522541958001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46.842793857834216</v>
      </c>
      <c r="G955" s="13">
        <f t="shared" si="172"/>
        <v>1.2034453881489373</v>
      </c>
      <c r="H955" s="13">
        <f t="shared" si="173"/>
        <v>45.639348469685281</v>
      </c>
      <c r="I955" s="16">
        <f t="shared" si="180"/>
        <v>45.777726354283935</v>
      </c>
      <c r="J955" s="13">
        <f t="shared" si="174"/>
        <v>45.069962885772618</v>
      </c>
      <c r="K955" s="13">
        <f t="shared" si="175"/>
        <v>0.70776346851131677</v>
      </c>
      <c r="L955" s="13">
        <f t="shared" si="176"/>
        <v>0</v>
      </c>
      <c r="M955" s="13">
        <f t="shared" si="181"/>
        <v>3.9855124377933968E-2</v>
      </c>
      <c r="N955" s="13">
        <f t="shared" si="177"/>
        <v>2.4710177114319061E-2</v>
      </c>
      <c r="O955" s="13">
        <f t="shared" si="178"/>
        <v>1.2281555652632563</v>
      </c>
      <c r="Q955">
        <v>22.861704961758829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8.5999025185260667</v>
      </c>
      <c r="G956" s="13">
        <f t="shared" si="172"/>
        <v>0</v>
      </c>
      <c r="H956" s="13">
        <f t="shared" si="173"/>
        <v>8.5999025185260667</v>
      </c>
      <c r="I956" s="16">
        <f t="shared" si="180"/>
        <v>9.3076659870373835</v>
      </c>
      <c r="J956" s="13">
        <f t="shared" si="174"/>
        <v>9.293211069985805</v>
      </c>
      <c r="K956" s="13">
        <f t="shared" si="175"/>
        <v>1.445491705157842E-2</v>
      </c>
      <c r="L956" s="13">
        <f t="shared" si="176"/>
        <v>0</v>
      </c>
      <c r="M956" s="13">
        <f t="shared" si="181"/>
        <v>1.5144947263614907E-2</v>
      </c>
      <c r="N956" s="13">
        <f t="shared" si="177"/>
        <v>9.3898673034412423E-3</v>
      </c>
      <c r="O956" s="13">
        <f t="shared" si="178"/>
        <v>9.3898673034412423E-3</v>
      </c>
      <c r="Q956">
        <v>16.729951218233388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22.82194159368326</v>
      </c>
      <c r="G957" s="13">
        <f t="shared" si="172"/>
        <v>0</v>
      </c>
      <c r="H957" s="13">
        <f t="shared" si="173"/>
        <v>22.82194159368326</v>
      </c>
      <c r="I957" s="16">
        <f t="shared" si="180"/>
        <v>22.836396510734836</v>
      </c>
      <c r="J957" s="13">
        <f t="shared" si="174"/>
        <v>22.467647182883216</v>
      </c>
      <c r="K957" s="13">
        <f t="shared" si="175"/>
        <v>0.36874932785162073</v>
      </c>
      <c r="L957" s="13">
        <f t="shared" si="176"/>
        <v>0</v>
      </c>
      <c r="M957" s="13">
        <f t="shared" si="181"/>
        <v>5.7550799601736643E-3</v>
      </c>
      <c r="N957" s="13">
        <f t="shared" si="177"/>
        <v>3.5681495753076718E-3</v>
      </c>
      <c r="O957" s="13">
        <f t="shared" si="178"/>
        <v>3.5681495753076718E-3</v>
      </c>
      <c r="Q957">
        <v>12.634076451612909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40.658690495391021</v>
      </c>
      <c r="G958" s="13">
        <f t="shared" si="172"/>
        <v>0.16843240121777694</v>
      </c>
      <c r="H958" s="13">
        <f t="shared" si="173"/>
        <v>40.490258094173242</v>
      </c>
      <c r="I958" s="16">
        <f t="shared" si="180"/>
        <v>40.85900742202486</v>
      </c>
      <c r="J958" s="13">
        <f t="shared" si="174"/>
        <v>38.787313731290496</v>
      </c>
      <c r="K958" s="13">
        <f t="shared" si="175"/>
        <v>2.0716936907343637</v>
      </c>
      <c r="L958" s="13">
        <f t="shared" si="176"/>
        <v>0</v>
      </c>
      <c r="M958" s="13">
        <f t="shared" si="181"/>
        <v>2.1869303848659925E-3</v>
      </c>
      <c r="N958" s="13">
        <f t="shared" si="177"/>
        <v>1.3558968386169154E-3</v>
      </c>
      <c r="O958" s="13">
        <f t="shared" si="178"/>
        <v>0.16978829805639387</v>
      </c>
      <c r="Q958">
        <v>12.380253792984719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10.91295094134947</v>
      </c>
      <c r="G959" s="13">
        <f t="shared" si="172"/>
        <v>0</v>
      </c>
      <c r="H959" s="13">
        <f t="shared" si="173"/>
        <v>10.91295094134947</v>
      </c>
      <c r="I959" s="16">
        <f t="shared" si="180"/>
        <v>12.984644632083834</v>
      </c>
      <c r="J959" s="13">
        <f t="shared" si="174"/>
        <v>12.935618836260833</v>
      </c>
      <c r="K959" s="13">
        <f t="shared" si="175"/>
        <v>4.9025795823000706E-2</v>
      </c>
      <c r="L959" s="13">
        <f t="shared" si="176"/>
        <v>0</v>
      </c>
      <c r="M959" s="13">
        <f t="shared" si="181"/>
        <v>8.3103354624907712E-4</v>
      </c>
      <c r="N959" s="13">
        <f t="shared" si="177"/>
        <v>5.1524079867442784E-4</v>
      </c>
      <c r="O959" s="13">
        <f t="shared" si="178"/>
        <v>5.1524079867442784E-4</v>
      </c>
      <c r="Q959">
        <v>15.11729282398494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109.5206925846184</v>
      </c>
      <c r="G960" s="13">
        <f t="shared" si="172"/>
        <v>11.693638609975695</v>
      </c>
      <c r="H960" s="13">
        <f t="shared" si="173"/>
        <v>97.827053974642709</v>
      </c>
      <c r="I960" s="16">
        <f t="shared" si="180"/>
        <v>97.876079770465708</v>
      </c>
      <c r="J960" s="13">
        <f t="shared" si="174"/>
        <v>86.716448499562802</v>
      </c>
      <c r="K960" s="13">
        <f t="shared" si="175"/>
        <v>11.159631270902906</v>
      </c>
      <c r="L960" s="13">
        <f t="shared" si="176"/>
        <v>0</v>
      </c>
      <c r="M960" s="13">
        <f t="shared" si="181"/>
        <v>3.1579274757464928E-4</v>
      </c>
      <c r="N960" s="13">
        <f t="shared" si="177"/>
        <v>1.9579150349628255E-4</v>
      </c>
      <c r="O960" s="13">
        <f t="shared" si="178"/>
        <v>11.693834401479192</v>
      </c>
      <c r="Q960">
        <v>18.349238168002341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115.6903156658523</v>
      </c>
      <c r="G961" s="13">
        <f t="shared" si="172"/>
        <v>12.726228079991362</v>
      </c>
      <c r="H961" s="13">
        <f t="shared" si="173"/>
        <v>102.96408758586094</v>
      </c>
      <c r="I961" s="16">
        <f t="shared" si="180"/>
        <v>114.12371885676384</v>
      </c>
      <c r="J961" s="13">
        <f t="shared" si="174"/>
        <v>95.278171584256782</v>
      </c>
      <c r="K961" s="13">
        <f t="shared" si="175"/>
        <v>18.845547272507062</v>
      </c>
      <c r="L961" s="13">
        <f t="shared" si="176"/>
        <v>1.0690138744398423</v>
      </c>
      <c r="M961" s="13">
        <f t="shared" si="181"/>
        <v>1.0691338756839206</v>
      </c>
      <c r="N961" s="13">
        <f t="shared" si="177"/>
        <v>0.66286300292403078</v>
      </c>
      <c r="O961" s="13">
        <f t="shared" si="178"/>
        <v>13.389091082915392</v>
      </c>
      <c r="Q961">
        <v>17.254559712075711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5.0237729325532037</v>
      </c>
      <c r="G962" s="13">
        <f t="shared" si="172"/>
        <v>0</v>
      </c>
      <c r="H962" s="13">
        <f t="shared" si="173"/>
        <v>5.0237729325532037</v>
      </c>
      <c r="I962" s="16">
        <f t="shared" si="180"/>
        <v>22.800306330620423</v>
      </c>
      <c r="J962" s="13">
        <f t="shared" si="174"/>
        <v>22.687606631447068</v>
      </c>
      <c r="K962" s="13">
        <f t="shared" si="175"/>
        <v>0.11269969917335487</v>
      </c>
      <c r="L962" s="13">
        <f t="shared" si="176"/>
        <v>0</v>
      </c>
      <c r="M962" s="13">
        <f t="shared" si="181"/>
        <v>0.40627087275988982</v>
      </c>
      <c r="N962" s="13">
        <f t="shared" si="177"/>
        <v>0.25188794111113166</v>
      </c>
      <c r="O962" s="13">
        <f t="shared" si="178"/>
        <v>0.25188794111113166</v>
      </c>
      <c r="Q962">
        <v>21.177820076500961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70.413920404710353</v>
      </c>
      <c r="G963" s="13">
        <f t="shared" si="172"/>
        <v>5.1484671096125609</v>
      </c>
      <c r="H963" s="13">
        <f t="shared" si="173"/>
        <v>65.265453295097785</v>
      </c>
      <c r="I963" s="16">
        <f t="shared" si="180"/>
        <v>65.378152994271147</v>
      </c>
      <c r="J963" s="13">
        <f t="shared" si="174"/>
        <v>63.393788790815918</v>
      </c>
      <c r="K963" s="13">
        <f t="shared" si="175"/>
        <v>1.9843642034552289</v>
      </c>
      <c r="L963" s="13">
        <f t="shared" si="176"/>
        <v>0</v>
      </c>
      <c r="M963" s="13">
        <f t="shared" si="181"/>
        <v>0.15438293164875816</v>
      </c>
      <c r="N963" s="13">
        <f t="shared" si="177"/>
        <v>9.5717417622230058E-2</v>
      </c>
      <c r="O963" s="13">
        <f t="shared" si="178"/>
        <v>5.2441845272347907</v>
      </c>
      <c r="Q963">
        <v>22.970258403017791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157.55638769023639</v>
      </c>
      <c r="G964" s="13">
        <f t="shared" si="172"/>
        <v>19.733214496194055</v>
      </c>
      <c r="H964" s="13">
        <f t="shared" si="173"/>
        <v>137.82317319404234</v>
      </c>
      <c r="I964" s="16">
        <f t="shared" si="180"/>
        <v>139.80753739749758</v>
      </c>
      <c r="J964" s="13">
        <f t="shared" si="174"/>
        <v>124.67471512498319</v>
      </c>
      <c r="K964" s="13">
        <f t="shared" si="175"/>
        <v>15.132822272514389</v>
      </c>
      <c r="L964" s="13">
        <f t="shared" si="176"/>
        <v>0</v>
      </c>
      <c r="M964" s="13">
        <f t="shared" si="181"/>
        <v>5.8665514026528101E-2</v>
      </c>
      <c r="N964" s="13">
        <f t="shared" si="177"/>
        <v>3.6372618696447423E-2</v>
      </c>
      <c r="O964" s="13">
        <f t="shared" si="178"/>
        <v>19.769587114890502</v>
      </c>
      <c r="Q964">
        <v>23.835718870967749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122.9369406406677</v>
      </c>
      <c r="G965" s="13">
        <f t="shared" si="172"/>
        <v>13.939071805389641</v>
      </c>
      <c r="H965" s="13">
        <f t="shared" si="173"/>
        <v>108.99786883527806</v>
      </c>
      <c r="I965" s="16">
        <f t="shared" si="180"/>
        <v>124.13069110779244</v>
      </c>
      <c r="J965" s="13">
        <f t="shared" si="174"/>
        <v>111.23099416577432</v>
      </c>
      <c r="K965" s="13">
        <f t="shared" si="175"/>
        <v>12.899696942018124</v>
      </c>
      <c r="L965" s="13">
        <f t="shared" si="176"/>
        <v>0</v>
      </c>
      <c r="M965" s="13">
        <f t="shared" si="181"/>
        <v>2.2292895330080678E-2</v>
      </c>
      <c r="N965" s="13">
        <f t="shared" si="177"/>
        <v>1.382159510465002E-2</v>
      </c>
      <c r="O965" s="13">
        <f t="shared" si="178"/>
        <v>13.952893400494291</v>
      </c>
      <c r="Q965">
        <v>22.4860103982701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5.4564097105599707</v>
      </c>
      <c r="G966" s="13">
        <f t="shared" ref="G966:G1029" si="183">IF((F966-$J$2)&gt;0,$I$2*(F966-$J$2),0)</f>
        <v>0</v>
      </c>
      <c r="H966" s="13">
        <f t="shared" ref="H966:H1029" si="184">F966-G966</f>
        <v>5.4564097105599707</v>
      </c>
      <c r="I966" s="16">
        <f t="shared" si="180"/>
        <v>18.356106652578095</v>
      </c>
      <c r="J966" s="13">
        <f t="shared" ref="J966:J1029" si="185">I966/SQRT(1+(I966/($K$2*(300+(25*Q966)+0.05*(Q966)^3)))^2)</f>
        <v>18.313842256447515</v>
      </c>
      <c r="K966" s="13">
        <f t="shared" ref="K966:K1029" si="186">I966-J966</f>
        <v>4.2264396130580195E-2</v>
      </c>
      <c r="L966" s="13">
        <f t="shared" ref="L966:L1029" si="187">IF(K966&gt;$N$2,(K966-$N$2)/$L$2,0)</f>
        <v>0</v>
      </c>
      <c r="M966" s="13">
        <f t="shared" si="181"/>
        <v>8.4713002254306578E-3</v>
      </c>
      <c r="N966" s="13">
        <f t="shared" ref="N966:N1029" si="188">$M$2*M966</f>
        <v>5.2522061397670076E-3</v>
      </c>
      <c r="O966" s="13">
        <f t="shared" ref="O966:O1029" si="189">N966+G966</f>
        <v>5.2522061397670076E-3</v>
      </c>
      <c r="Q966">
        <v>23.54894881151462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13.11525283679654</v>
      </c>
      <c r="G967" s="13">
        <f t="shared" si="183"/>
        <v>0</v>
      </c>
      <c r="H967" s="13">
        <f t="shared" si="184"/>
        <v>13.11525283679654</v>
      </c>
      <c r="I967" s="16">
        <f t="shared" ref="I967:I1030" si="191">H967+K966-L966</f>
        <v>13.15751723292712</v>
      </c>
      <c r="J967" s="13">
        <f t="shared" si="185"/>
        <v>13.137522674948732</v>
      </c>
      <c r="K967" s="13">
        <f t="shared" si="186"/>
        <v>1.9994557978387562E-2</v>
      </c>
      <c r="L967" s="13">
        <f t="shared" si="187"/>
        <v>0</v>
      </c>
      <c r="M967" s="13">
        <f t="shared" ref="M967:M1030" si="192">L967+M966-N966</f>
        <v>3.2190940856636503E-3</v>
      </c>
      <c r="N967" s="13">
        <f t="shared" si="188"/>
        <v>1.9958383331114631E-3</v>
      </c>
      <c r="O967" s="13">
        <f t="shared" si="189"/>
        <v>1.9958383331114631E-3</v>
      </c>
      <c r="Q967">
        <v>21.77952887621878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33.782198345876942</v>
      </c>
      <c r="G968" s="13">
        <f t="shared" si="183"/>
        <v>0</v>
      </c>
      <c r="H968" s="13">
        <f t="shared" si="184"/>
        <v>33.782198345876942</v>
      </c>
      <c r="I968" s="16">
        <f t="shared" si="191"/>
        <v>33.802192903855328</v>
      </c>
      <c r="J968" s="13">
        <f t="shared" si="185"/>
        <v>32.837221307805237</v>
      </c>
      <c r="K968" s="13">
        <f t="shared" si="186"/>
        <v>0.96497159605009131</v>
      </c>
      <c r="L968" s="13">
        <f t="shared" si="187"/>
        <v>0</v>
      </c>
      <c r="M968" s="13">
        <f t="shared" si="192"/>
        <v>1.2232557525521871E-3</v>
      </c>
      <c r="N968" s="13">
        <f t="shared" si="188"/>
        <v>7.5841856658235608E-4</v>
      </c>
      <c r="O968" s="13">
        <f t="shared" si="189"/>
        <v>7.5841856658235608E-4</v>
      </c>
      <c r="Q968">
        <v>14.055972066455849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70.480169808799317</v>
      </c>
      <c r="G969" s="13">
        <f t="shared" si="183"/>
        <v>5.1595550539093775</v>
      </c>
      <c r="H969" s="13">
        <f t="shared" si="184"/>
        <v>65.320614754889945</v>
      </c>
      <c r="I969" s="16">
        <f t="shared" si="191"/>
        <v>66.285586350940036</v>
      </c>
      <c r="J969" s="13">
        <f t="shared" si="185"/>
        <v>58.574616124595273</v>
      </c>
      <c r="K969" s="13">
        <f t="shared" si="186"/>
        <v>7.710970226344763</v>
      </c>
      <c r="L969" s="13">
        <f t="shared" si="187"/>
        <v>0</v>
      </c>
      <c r="M969" s="13">
        <f t="shared" si="192"/>
        <v>4.6483718596983107E-4</v>
      </c>
      <c r="N969" s="13">
        <f t="shared" si="188"/>
        <v>2.8819905530129528E-4</v>
      </c>
      <c r="O969" s="13">
        <f t="shared" si="189"/>
        <v>5.1598432529646789</v>
      </c>
      <c r="Q969">
        <v>12.587231505848081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35.165490945137883</v>
      </c>
      <c r="G970" s="13">
        <f t="shared" si="183"/>
        <v>0</v>
      </c>
      <c r="H970" s="13">
        <f t="shared" si="184"/>
        <v>35.165490945137883</v>
      </c>
      <c r="I970" s="16">
        <f t="shared" si="191"/>
        <v>42.876461171482646</v>
      </c>
      <c r="J970" s="13">
        <f t="shared" si="185"/>
        <v>40.277556870504093</v>
      </c>
      <c r="K970" s="13">
        <f t="shared" si="186"/>
        <v>2.5989043009785533</v>
      </c>
      <c r="L970" s="13">
        <f t="shared" si="187"/>
        <v>0</v>
      </c>
      <c r="M970" s="13">
        <f t="shared" si="192"/>
        <v>1.7663813066853579E-4</v>
      </c>
      <c r="N970" s="13">
        <f t="shared" si="188"/>
        <v>1.0951564101449219E-4</v>
      </c>
      <c r="O970" s="13">
        <f t="shared" si="189"/>
        <v>1.0951564101449219E-4</v>
      </c>
      <c r="Q970">
        <v>11.65842295508059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82.068305846299751</v>
      </c>
      <c r="G971" s="13">
        <f t="shared" si="183"/>
        <v>7.0990231692028845</v>
      </c>
      <c r="H971" s="13">
        <f t="shared" si="184"/>
        <v>74.969282677096871</v>
      </c>
      <c r="I971" s="16">
        <f t="shared" si="191"/>
        <v>77.568186978075431</v>
      </c>
      <c r="J971" s="13">
        <f t="shared" si="185"/>
        <v>66.927726888195096</v>
      </c>
      <c r="K971" s="13">
        <f t="shared" si="186"/>
        <v>10.640460089880335</v>
      </c>
      <c r="L971" s="13">
        <f t="shared" si="187"/>
        <v>0</v>
      </c>
      <c r="M971" s="13">
        <f t="shared" si="192"/>
        <v>6.7122489654043602E-5</v>
      </c>
      <c r="N971" s="13">
        <f t="shared" si="188"/>
        <v>4.1615943585507032E-5</v>
      </c>
      <c r="O971" s="13">
        <f t="shared" si="189"/>
        <v>7.0990647851464699</v>
      </c>
      <c r="Q971">
        <v>13.411256051612909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9.0096257231825305</v>
      </c>
      <c r="G972" s="13">
        <f t="shared" si="183"/>
        <v>0</v>
      </c>
      <c r="H972" s="13">
        <f t="shared" si="184"/>
        <v>9.0096257231825305</v>
      </c>
      <c r="I972" s="16">
        <f t="shared" si="191"/>
        <v>19.650085813062866</v>
      </c>
      <c r="J972" s="13">
        <f t="shared" si="185"/>
        <v>19.484372029436653</v>
      </c>
      <c r="K972" s="13">
        <f t="shared" si="186"/>
        <v>0.16571378362621303</v>
      </c>
      <c r="L972" s="13">
        <f t="shared" si="187"/>
        <v>0</v>
      </c>
      <c r="M972" s="13">
        <f t="shared" si="192"/>
        <v>2.5506546068536569E-5</v>
      </c>
      <c r="N972" s="13">
        <f t="shared" si="188"/>
        <v>1.5814058562492673E-5</v>
      </c>
      <c r="O972" s="13">
        <f t="shared" si="189"/>
        <v>1.5814058562492673E-5</v>
      </c>
      <c r="Q972">
        <v>15.24632096525019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31.786244221680629</v>
      </c>
      <c r="G973" s="13">
        <f t="shared" si="183"/>
        <v>0</v>
      </c>
      <c r="H973" s="13">
        <f t="shared" si="184"/>
        <v>31.786244221680629</v>
      </c>
      <c r="I973" s="16">
        <f t="shared" si="191"/>
        <v>31.951958005306842</v>
      </c>
      <c r="J973" s="13">
        <f t="shared" si="185"/>
        <v>31.542676924775339</v>
      </c>
      <c r="K973" s="13">
        <f t="shared" si="186"/>
        <v>0.40928108053150325</v>
      </c>
      <c r="L973" s="13">
        <f t="shared" si="187"/>
        <v>0</v>
      </c>
      <c r="M973" s="13">
        <f t="shared" si="192"/>
        <v>9.6924875060438968E-6</v>
      </c>
      <c r="N973" s="13">
        <f t="shared" si="188"/>
        <v>6.0093422537472161E-6</v>
      </c>
      <c r="O973" s="13">
        <f t="shared" si="189"/>
        <v>6.0093422537472161E-6</v>
      </c>
      <c r="Q973">
        <v>19.135647646752648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22.24857193152377</v>
      </c>
      <c r="G974" s="13">
        <f t="shared" si="183"/>
        <v>0</v>
      </c>
      <c r="H974" s="13">
        <f t="shared" si="184"/>
        <v>22.24857193152377</v>
      </c>
      <c r="I974" s="16">
        <f t="shared" si="191"/>
        <v>22.657853012055273</v>
      </c>
      <c r="J974" s="13">
        <f t="shared" si="185"/>
        <v>22.547810912772082</v>
      </c>
      <c r="K974" s="13">
        <f t="shared" si="186"/>
        <v>0.11004209928319142</v>
      </c>
      <c r="L974" s="13">
        <f t="shared" si="187"/>
        <v>0</v>
      </c>
      <c r="M974" s="13">
        <f t="shared" si="192"/>
        <v>3.6831452522966807E-6</v>
      </c>
      <c r="N974" s="13">
        <f t="shared" si="188"/>
        <v>2.2835500564239418E-6</v>
      </c>
      <c r="O974" s="13">
        <f t="shared" si="189"/>
        <v>2.2835500564239418E-6</v>
      </c>
      <c r="Q974">
        <v>21.214513018104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63.039346105043037</v>
      </c>
      <c r="G975" s="13">
        <f t="shared" si="183"/>
        <v>3.9142089276424414</v>
      </c>
      <c r="H975" s="13">
        <f t="shared" si="184"/>
        <v>59.125137177400596</v>
      </c>
      <c r="I975" s="16">
        <f t="shared" si="191"/>
        <v>59.235179276683787</v>
      </c>
      <c r="J975" s="13">
        <f t="shared" si="185"/>
        <v>57.890133597611474</v>
      </c>
      <c r="K975" s="13">
        <f t="shared" si="186"/>
        <v>1.3450456790723138</v>
      </c>
      <c r="L975" s="13">
        <f t="shared" si="187"/>
        <v>0</v>
      </c>
      <c r="M975" s="13">
        <f t="shared" si="192"/>
        <v>1.3995951958727389E-6</v>
      </c>
      <c r="N975" s="13">
        <f t="shared" si="188"/>
        <v>8.6774902144109804E-7</v>
      </c>
      <c r="O975" s="13">
        <f t="shared" si="189"/>
        <v>3.914209795391463</v>
      </c>
      <c r="Q975">
        <v>23.715473202241871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157.47321159024261</v>
      </c>
      <c r="G976" s="13">
        <f t="shared" si="183"/>
        <v>19.719293586621507</v>
      </c>
      <c r="H976" s="13">
        <f t="shared" si="184"/>
        <v>137.7539180036211</v>
      </c>
      <c r="I976" s="16">
        <f t="shared" si="191"/>
        <v>139.09896368269341</v>
      </c>
      <c r="J976" s="13">
        <f t="shared" si="185"/>
        <v>125.28555590380057</v>
      </c>
      <c r="K976" s="13">
        <f t="shared" si="186"/>
        <v>13.813407778892838</v>
      </c>
      <c r="L976" s="13">
        <f t="shared" si="187"/>
        <v>0</v>
      </c>
      <c r="M976" s="13">
        <f t="shared" si="192"/>
        <v>5.3184617443164082E-7</v>
      </c>
      <c r="N976" s="13">
        <f t="shared" si="188"/>
        <v>3.297446281476173E-7</v>
      </c>
      <c r="O976" s="13">
        <f t="shared" si="189"/>
        <v>19.719293916366137</v>
      </c>
      <c r="Q976">
        <v>24.487704982775661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31.576287353027169</v>
      </c>
      <c r="G977" s="13">
        <f t="shared" si="183"/>
        <v>0</v>
      </c>
      <c r="H977" s="13">
        <f t="shared" si="184"/>
        <v>31.576287353027169</v>
      </c>
      <c r="I977" s="16">
        <f t="shared" si="191"/>
        <v>45.389695131920007</v>
      </c>
      <c r="J977" s="13">
        <f t="shared" si="185"/>
        <v>44.821462876015929</v>
      </c>
      <c r="K977" s="13">
        <f t="shared" si="186"/>
        <v>0.56823225590407844</v>
      </c>
      <c r="L977" s="13">
        <f t="shared" si="187"/>
        <v>0</v>
      </c>
      <c r="M977" s="13">
        <f t="shared" si="192"/>
        <v>2.0210154628402353E-7</v>
      </c>
      <c r="N977" s="13">
        <f t="shared" si="188"/>
        <v>1.2530295869609459E-7</v>
      </c>
      <c r="O977" s="13">
        <f t="shared" si="189"/>
        <v>1.2530295869609459E-7</v>
      </c>
      <c r="Q977">
        <v>24.276556870967749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109.25416449161089</v>
      </c>
      <c r="G978" s="13">
        <f t="shared" si="183"/>
        <v>11.649030681958175</v>
      </c>
      <c r="H978" s="13">
        <f t="shared" si="184"/>
        <v>97.605133809652713</v>
      </c>
      <c r="I978" s="16">
        <f t="shared" si="191"/>
        <v>98.173366065556792</v>
      </c>
      <c r="J978" s="13">
        <f t="shared" si="185"/>
        <v>92.305055559158689</v>
      </c>
      <c r="K978" s="13">
        <f t="shared" si="186"/>
        <v>5.8683105063981031</v>
      </c>
      <c r="L978" s="13">
        <f t="shared" si="187"/>
        <v>0</v>
      </c>
      <c r="M978" s="13">
        <f t="shared" si="192"/>
        <v>7.6798587587928939E-8</v>
      </c>
      <c r="N978" s="13">
        <f t="shared" si="188"/>
        <v>4.7615124304515941E-8</v>
      </c>
      <c r="O978" s="13">
        <f t="shared" si="189"/>
        <v>11.649030729573299</v>
      </c>
      <c r="Q978">
        <v>23.602185005295489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54.81780917640716</v>
      </c>
      <c r="G979" s="13">
        <f t="shared" si="183"/>
        <v>2.5381974034252281</v>
      </c>
      <c r="H979" s="13">
        <f t="shared" si="184"/>
        <v>52.27961177298193</v>
      </c>
      <c r="I979" s="16">
        <f t="shared" si="191"/>
        <v>58.147922279380033</v>
      </c>
      <c r="J979" s="13">
        <f t="shared" si="185"/>
        <v>55.470438365446036</v>
      </c>
      <c r="K979" s="13">
        <f t="shared" si="186"/>
        <v>2.6774839139339974</v>
      </c>
      <c r="L979" s="13">
        <f t="shared" si="187"/>
        <v>0</v>
      </c>
      <c r="M979" s="13">
        <f t="shared" si="192"/>
        <v>2.9183463283412998E-8</v>
      </c>
      <c r="N979" s="13">
        <f t="shared" si="188"/>
        <v>1.8093747235716059E-8</v>
      </c>
      <c r="O979" s="13">
        <f t="shared" si="189"/>
        <v>2.5381974215189755</v>
      </c>
      <c r="Q979">
        <v>18.191692079857891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12.48064516</v>
      </c>
      <c r="G980" s="13">
        <f t="shared" si="183"/>
        <v>0</v>
      </c>
      <c r="H980" s="13">
        <f t="shared" si="184"/>
        <v>12.48064516</v>
      </c>
      <c r="I980" s="16">
        <f t="shared" si="191"/>
        <v>15.158129073933997</v>
      </c>
      <c r="J980" s="13">
        <f t="shared" si="185"/>
        <v>15.084447984397411</v>
      </c>
      <c r="K980" s="13">
        <f t="shared" si="186"/>
        <v>7.3681089536586697E-2</v>
      </c>
      <c r="L980" s="13">
        <f t="shared" si="187"/>
        <v>0</v>
      </c>
      <c r="M980" s="13">
        <f t="shared" si="192"/>
        <v>1.1089716047696939E-8</v>
      </c>
      <c r="N980" s="13">
        <f t="shared" si="188"/>
        <v>6.8756239495721018E-9</v>
      </c>
      <c r="O980" s="13">
        <f t="shared" si="189"/>
        <v>6.8756239495721018E-9</v>
      </c>
      <c r="Q980">
        <v>15.513356597927871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99.706978315794146</v>
      </c>
      <c r="G981" s="13">
        <f t="shared" si="183"/>
        <v>10.051149614731633</v>
      </c>
      <c r="H981" s="13">
        <f t="shared" si="184"/>
        <v>89.655828701062518</v>
      </c>
      <c r="I981" s="16">
        <f t="shared" si="191"/>
        <v>89.72950979059911</v>
      </c>
      <c r="J981" s="13">
        <f t="shared" si="185"/>
        <v>74.214472093384629</v>
      </c>
      <c r="K981" s="13">
        <f t="shared" si="186"/>
        <v>15.515037697214481</v>
      </c>
      <c r="L981" s="13">
        <f t="shared" si="187"/>
        <v>0</v>
      </c>
      <c r="M981" s="13">
        <f t="shared" si="192"/>
        <v>4.2140920981248371E-9</v>
      </c>
      <c r="N981" s="13">
        <f t="shared" si="188"/>
        <v>2.6127371008373989E-9</v>
      </c>
      <c r="O981" s="13">
        <f t="shared" si="189"/>
        <v>10.05114961734437</v>
      </c>
      <c r="Q981">
        <v>13.371670951612909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2.55145955793901</v>
      </c>
      <c r="G982" s="13">
        <f t="shared" si="183"/>
        <v>0</v>
      </c>
      <c r="H982" s="13">
        <f t="shared" si="184"/>
        <v>2.55145955793901</v>
      </c>
      <c r="I982" s="16">
        <f t="shared" si="191"/>
        <v>18.066497255153493</v>
      </c>
      <c r="J982" s="13">
        <f t="shared" si="185"/>
        <v>17.91719185403208</v>
      </c>
      <c r="K982" s="13">
        <f t="shared" si="186"/>
        <v>0.14930540112141344</v>
      </c>
      <c r="L982" s="13">
        <f t="shared" si="187"/>
        <v>0</v>
      </c>
      <c r="M982" s="13">
        <f t="shared" si="192"/>
        <v>1.6013549972874382E-9</v>
      </c>
      <c r="N982" s="13">
        <f t="shared" si="188"/>
        <v>9.9284009831821162E-10</v>
      </c>
      <c r="O982" s="13">
        <f t="shared" si="189"/>
        <v>9.9284009831821162E-10</v>
      </c>
      <c r="Q982">
        <v>14.18462441504621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73.9641602410058</v>
      </c>
      <c r="G983" s="13">
        <f t="shared" si="183"/>
        <v>5.7426590436610914</v>
      </c>
      <c r="H983" s="13">
        <f t="shared" si="184"/>
        <v>68.221501197344708</v>
      </c>
      <c r="I983" s="16">
        <f t="shared" si="191"/>
        <v>68.370806598466118</v>
      </c>
      <c r="J983" s="13">
        <f t="shared" si="185"/>
        <v>60.248501383982997</v>
      </c>
      <c r="K983" s="13">
        <f t="shared" si="186"/>
        <v>8.12230521448312</v>
      </c>
      <c r="L983" s="13">
        <f t="shared" si="187"/>
        <v>0</v>
      </c>
      <c r="M983" s="13">
        <f t="shared" si="192"/>
        <v>6.0851489896922657E-10</v>
      </c>
      <c r="N983" s="13">
        <f t="shared" si="188"/>
        <v>3.7727923736092047E-10</v>
      </c>
      <c r="O983" s="13">
        <f t="shared" si="189"/>
        <v>5.7426590440383709</v>
      </c>
      <c r="Q983">
        <v>12.8554819452511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86.120709933006097</v>
      </c>
      <c r="G984" s="13">
        <f t="shared" si="183"/>
        <v>7.7772606778943478</v>
      </c>
      <c r="H984" s="13">
        <f t="shared" si="184"/>
        <v>78.34344925511175</v>
      </c>
      <c r="I984" s="16">
        <f t="shared" si="191"/>
        <v>86.46575446959487</v>
      </c>
      <c r="J984" s="13">
        <f t="shared" si="185"/>
        <v>73.843126679595386</v>
      </c>
      <c r="K984" s="13">
        <f t="shared" si="186"/>
        <v>12.622627789999484</v>
      </c>
      <c r="L984" s="13">
        <f t="shared" si="187"/>
        <v>0</v>
      </c>
      <c r="M984" s="13">
        <f t="shared" si="192"/>
        <v>2.3123566160830611E-10</v>
      </c>
      <c r="N984" s="13">
        <f t="shared" si="188"/>
        <v>1.433661101971498E-10</v>
      </c>
      <c r="O984" s="13">
        <f t="shared" si="189"/>
        <v>7.777260678037714</v>
      </c>
      <c r="Q984">
        <v>14.41887484374023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14.90399272450491</v>
      </c>
      <c r="G985" s="13">
        <f t="shared" si="183"/>
        <v>0</v>
      </c>
      <c r="H985" s="13">
        <f t="shared" si="184"/>
        <v>14.90399272450491</v>
      </c>
      <c r="I985" s="16">
        <f t="shared" si="191"/>
        <v>27.526620514504394</v>
      </c>
      <c r="J985" s="13">
        <f t="shared" si="185"/>
        <v>27.212704465013083</v>
      </c>
      <c r="K985" s="13">
        <f t="shared" si="186"/>
        <v>0.31391604949131136</v>
      </c>
      <c r="L985" s="13">
        <f t="shared" si="187"/>
        <v>0</v>
      </c>
      <c r="M985" s="13">
        <f t="shared" si="192"/>
        <v>8.786955141115631E-11</v>
      </c>
      <c r="N985" s="13">
        <f t="shared" si="188"/>
        <v>5.4479121874916914E-11</v>
      </c>
      <c r="O985" s="13">
        <f t="shared" si="189"/>
        <v>5.4479121874916914E-11</v>
      </c>
      <c r="Q985">
        <v>17.86454587977946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0.15240667041807901</v>
      </c>
      <c r="G986" s="13">
        <f t="shared" si="183"/>
        <v>0</v>
      </c>
      <c r="H986" s="13">
        <f t="shared" si="184"/>
        <v>0.15240667041807901</v>
      </c>
      <c r="I986" s="16">
        <f t="shared" si="191"/>
        <v>0.46632271990939034</v>
      </c>
      <c r="J986" s="13">
        <f t="shared" si="185"/>
        <v>0.46632222895304648</v>
      </c>
      <c r="K986" s="13">
        <f t="shared" si="186"/>
        <v>4.909563438570963E-7</v>
      </c>
      <c r="L986" s="13">
        <f t="shared" si="187"/>
        <v>0</v>
      </c>
      <c r="M986" s="13">
        <f t="shared" si="192"/>
        <v>3.3390429536239396E-11</v>
      </c>
      <c r="N986" s="13">
        <f t="shared" si="188"/>
        <v>2.0702066312468427E-11</v>
      </c>
      <c r="O986" s="13">
        <f t="shared" si="189"/>
        <v>2.0702066312468427E-11</v>
      </c>
      <c r="Q986">
        <v>26.046773754924761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14.0527556041318</v>
      </c>
      <c r="G987" s="13">
        <f t="shared" si="183"/>
        <v>0</v>
      </c>
      <c r="H987" s="13">
        <f t="shared" si="184"/>
        <v>14.0527556041318</v>
      </c>
      <c r="I987" s="16">
        <f t="shared" si="191"/>
        <v>14.052756095088144</v>
      </c>
      <c r="J987" s="13">
        <f t="shared" si="185"/>
        <v>14.038418842898567</v>
      </c>
      <c r="K987" s="13">
        <f t="shared" si="186"/>
        <v>1.4337252189577043E-2</v>
      </c>
      <c r="L987" s="13">
        <f t="shared" si="187"/>
        <v>0</v>
      </c>
      <c r="M987" s="13">
        <f t="shared" si="192"/>
        <v>1.2688363223770969E-11</v>
      </c>
      <c r="N987" s="13">
        <f t="shared" si="188"/>
        <v>7.8667851987380002E-12</v>
      </c>
      <c r="O987" s="13">
        <f t="shared" si="189"/>
        <v>7.8667851987380002E-12</v>
      </c>
      <c r="Q987">
        <v>25.56667610567796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45.5783258976249</v>
      </c>
      <c r="G988" s="13">
        <f t="shared" si="183"/>
        <v>0.99181555538722499</v>
      </c>
      <c r="H988" s="13">
        <f t="shared" si="184"/>
        <v>44.586510342237673</v>
      </c>
      <c r="I988" s="16">
        <f t="shared" si="191"/>
        <v>44.60084759442725</v>
      </c>
      <c r="J988" s="13">
        <f t="shared" si="185"/>
        <v>44.092541112532082</v>
      </c>
      <c r="K988" s="13">
        <f t="shared" si="186"/>
        <v>0.50830648189516836</v>
      </c>
      <c r="L988" s="13">
        <f t="shared" si="187"/>
        <v>0</v>
      </c>
      <c r="M988" s="13">
        <f t="shared" si="192"/>
        <v>4.8215780250329691E-12</v>
      </c>
      <c r="N988" s="13">
        <f t="shared" si="188"/>
        <v>2.989378375520441E-12</v>
      </c>
      <c r="O988" s="13">
        <f t="shared" si="189"/>
        <v>0.99181555539021438</v>
      </c>
      <c r="Q988">
        <v>24.71024796379584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27.872506628958991</v>
      </c>
      <c r="G989" s="13">
        <f t="shared" si="183"/>
        <v>0</v>
      </c>
      <c r="H989" s="13">
        <f t="shared" si="184"/>
        <v>27.872506628958991</v>
      </c>
      <c r="I989" s="16">
        <f t="shared" si="191"/>
        <v>28.380813110854159</v>
      </c>
      <c r="J989" s="13">
        <f t="shared" si="185"/>
        <v>28.280835737886516</v>
      </c>
      <c r="K989" s="13">
        <f t="shared" si="186"/>
        <v>9.9977372967643419E-2</v>
      </c>
      <c r="L989" s="13">
        <f t="shared" si="187"/>
        <v>0</v>
      </c>
      <c r="M989" s="13">
        <f t="shared" si="192"/>
        <v>1.8321996495125281E-12</v>
      </c>
      <c r="N989" s="13">
        <f t="shared" si="188"/>
        <v>1.1359637826977673E-12</v>
      </c>
      <c r="O989" s="13">
        <f t="shared" si="189"/>
        <v>1.1359637826977673E-12</v>
      </c>
      <c r="Q989">
        <v>26.746111870967749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25.150993028670289</v>
      </c>
      <c r="G990" s="13">
        <f t="shared" si="183"/>
        <v>0</v>
      </c>
      <c r="H990" s="13">
        <f t="shared" si="184"/>
        <v>25.150993028670289</v>
      </c>
      <c r="I990" s="16">
        <f t="shared" si="191"/>
        <v>25.250970401637932</v>
      </c>
      <c r="J990" s="13">
        <f t="shared" si="185"/>
        <v>25.168569625459092</v>
      </c>
      <c r="K990" s="13">
        <f t="shared" si="186"/>
        <v>8.2400776178840118E-2</v>
      </c>
      <c r="L990" s="13">
        <f t="shared" si="187"/>
        <v>0</v>
      </c>
      <c r="M990" s="13">
        <f t="shared" si="192"/>
        <v>6.9623586681476078E-13</v>
      </c>
      <c r="N990" s="13">
        <f t="shared" si="188"/>
        <v>4.3166623742515168E-13</v>
      </c>
      <c r="O990" s="13">
        <f t="shared" si="189"/>
        <v>4.3166623742515168E-13</v>
      </c>
      <c r="Q990">
        <v>25.61017977184564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12.451009930589869</v>
      </c>
      <c r="G991" s="13">
        <f t="shared" si="183"/>
        <v>0</v>
      </c>
      <c r="H991" s="13">
        <f t="shared" si="184"/>
        <v>12.451009930589869</v>
      </c>
      <c r="I991" s="16">
        <f t="shared" si="191"/>
        <v>12.533410706768709</v>
      </c>
      <c r="J991" s="13">
        <f t="shared" si="185"/>
        <v>12.518516844243491</v>
      </c>
      <c r="K991" s="13">
        <f t="shared" si="186"/>
        <v>1.4893862525218182E-2</v>
      </c>
      <c r="L991" s="13">
        <f t="shared" si="187"/>
        <v>0</v>
      </c>
      <c r="M991" s="13">
        <f t="shared" si="192"/>
        <v>2.645696293896091E-13</v>
      </c>
      <c r="N991" s="13">
        <f t="shared" si="188"/>
        <v>1.6403317022155764E-13</v>
      </c>
      <c r="O991" s="13">
        <f t="shared" si="189"/>
        <v>1.6403317022155764E-13</v>
      </c>
      <c r="Q991">
        <v>22.837416879084849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62.083066056774669</v>
      </c>
      <c r="G992" s="13">
        <f t="shared" si="183"/>
        <v>3.7541594894147652</v>
      </c>
      <c r="H992" s="13">
        <f t="shared" si="184"/>
        <v>58.328906567359901</v>
      </c>
      <c r="I992" s="16">
        <f t="shared" si="191"/>
        <v>58.343800429885121</v>
      </c>
      <c r="J992" s="13">
        <f t="shared" si="185"/>
        <v>55.44224067017268</v>
      </c>
      <c r="K992" s="13">
        <f t="shared" si="186"/>
        <v>2.9015597597124412</v>
      </c>
      <c r="L992" s="13">
        <f t="shared" si="187"/>
        <v>0</v>
      </c>
      <c r="M992" s="13">
        <f t="shared" si="192"/>
        <v>1.0053645916805146E-13</v>
      </c>
      <c r="N992" s="13">
        <f t="shared" si="188"/>
        <v>6.2332604684191908E-14</v>
      </c>
      <c r="O992" s="13">
        <f t="shared" si="189"/>
        <v>3.7541594894148274</v>
      </c>
      <c r="Q992">
        <v>17.652816690030281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24.09956519699319</v>
      </c>
      <c r="G993" s="13">
        <f t="shared" si="183"/>
        <v>0</v>
      </c>
      <c r="H993" s="13">
        <f t="shared" si="184"/>
        <v>24.09956519699319</v>
      </c>
      <c r="I993" s="16">
        <f t="shared" si="191"/>
        <v>27.001124956705631</v>
      </c>
      <c r="J993" s="13">
        <f t="shared" si="185"/>
        <v>26.369377533232672</v>
      </c>
      <c r="K993" s="13">
        <f t="shared" si="186"/>
        <v>0.63174742347295876</v>
      </c>
      <c r="L993" s="13">
        <f t="shared" si="187"/>
        <v>0</v>
      </c>
      <c r="M993" s="13">
        <f t="shared" si="192"/>
        <v>3.8203854483859553E-14</v>
      </c>
      <c r="N993" s="13">
        <f t="shared" si="188"/>
        <v>2.3686389779992923E-14</v>
      </c>
      <c r="O993" s="13">
        <f t="shared" si="189"/>
        <v>2.3686389779992923E-14</v>
      </c>
      <c r="Q993">
        <v>12.289894451612909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46.712627206508813</v>
      </c>
      <c r="G994" s="13">
        <f t="shared" si="183"/>
        <v>1.1816598249571366</v>
      </c>
      <c r="H994" s="13">
        <f t="shared" si="184"/>
        <v>45.530967381551676</v>
      </c>
      <c r="I994" s="16">
        <f t="shared" si="191"/>
        <v>46.162714805024635</v>
      </c>
      <c r="J994" s="13">
        <f t="shared" si="185"/>
        <v>42.648041978024814</v>
      </c>
      <c r="K994" s="13">
        <f t="shared" si="186"/>
        <v>3.5146728269998206</v>
      </c>
      <c r="L994" s="13">
        <f t="shared" si="187"/>
        <v>0</v>
      </c>
      <c r="M994" s="13">
        <f t="shared" si="192"/>
        <v>1.451746470386663E-14</v>
      </c>
      <c r="N994" s="13">
        <f t="shared" si="188"/>
        <v>9.0008281163973104E-15</v>
      </c>
      <c r="O994" s="13">
        <f t="shared" si="189"/>
        <v>1.1816598249571457</v>
      </c>
      <c r="Q994">
        <v>10.875368632291799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1.198267203081979</v>
      </c>
      <c r="G995" s="13">
        <f t="shared" si="183"/>
        <v>0</v>
      </c>
      <c r="H995" s="13">
        <f t="shared" si="184"/>
        <v>1.198267203081979</v>
      </c>
      <c r="I995" s="16">
        <f t="shared" si="191"/>
        <v>4.7129400300817998</v>
      </c>
      <c r="J995" s="13">
        <f t="shared" si="185"/>
        <v>4.7102561232954647</v>
      </c>
      <c r="K995" s="13">
        <f t="shared" si="186"/>
        <v>2.6839067863351218E-3</v>
      </c>
      <c r="L995" s="13">
        <f t="shared" si="187"/>
        <v>0</v>
      </c>
      <c r="M995" s="13">
        <f t="shared" si="192"/>
        <v>5.5166365874693195E-15</v>
      </c>
      <c r="N995" s="13">
        <f t="shared" si="188"/>
        <v>3.4203146842309779E-15</v>
      </c>
      <c r="O995" s="13">
        <f t="shared" si="189"/>
        <v>3.4203146842309779E-15</v>
      </c>
      <c r="Q995">
        <v>14.177980285959229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0.16887706913364489</v>
      </c>
      <c r="G996" s="13">
        <f t="shared" si="183"/>
        <v>0</v>
      </c>
      <c r="H996" s="13">
        <f t="shared" si="184"/>
        <v>0.16887706913364489</v>
      </c>
      <c r="I996" s="16">
        <f t="shared" si="191"/>
        <v>0.17156097591998001</v>
      </c>
      <c r="J996" s="13">
        <f t="shared" si="185"/>
        <v>0.17156092182525193</v>
      </c>
      <c r="K996" s="13">
        <f t="shared" si="186"/>
        <v>5.4094728085818389E-8</v>
      </c>
      <c r="L996" s="13">
        <f t="shared" si="187"/>
        <v>0</v>
      </c>
      <c r="M996" s="13">
        <f t="shared" si="192"/>
        <v>2.0963219032383416E-15</v>
      </c>
      <c r="N996" s="13">
        <f t="shared" si="188"/>
        <v>1.2997195800077719E-15</v>
      </c>
      <c r="O996" s="13">
        <f t="shared" si="189"/>
        <v>1.2997195800077719E-15</v>
      </c>
      <c r="Q996">
        <v>20.387868851608889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46.836786721424858</v>
      </c>
      <c r="G997" s="13">
        <f t="shared" si="183"/>
        <v>1.2024399935373735</v>
      </c>
      <c r="H997" s="13">
        <f t="shared" si="184"/>
        <v>45.634346727887483</v>
      </c>
      <c r="I997" s="16">
        <f t="shared" si="191"/>
        <v>45.63434678198221</v>
      </c>
      <c r="J997" s="13">
        <f t="shared" si="185"/>
        <v>44.496111417427798</v>
      </c>
      <c r="K997" s="13">
        <f t="shared" si="186"/>
        <v>1.1382353645544114</v>
      </c>
      <c r="L997" s="13">
        <f t="shared" si="187"/>
        <v>0</v>
      </c>
      <c r="M997" s="13">
        <f t="shared" si="192"/>
        <v>7.9660232323056975E-16</v>
      </c>
      <c r="N997" s="13">
        <f t="shared" si="188"/>
        <v>4.938934404029532E-16</v>
      </c>
      <c r="O997" s="13">
        <f t="shared" si="189"/>
        <v>1.202439993537374</v>
      </c>
      <c r="Q997">
        <v>19.332213002056751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6.1654121635881953</v>
      </c>
      <c r="G998" s="13">
        <f t="shared" si="183"/>
        <v>0</v>
      </c>
      <c r="H998" s="13">
        <f t="shared" si="184"/>
        <v>6.1654121635881953</v>
      </c>
      <c r="I998" s="16">
        <f t="shared" si="191"/>
        <v>7.3036475281426068</v>
      </c>
      <c r="J998" s="13">
        <f t="shared" si="185"/>
        <v>7.2999577381913205</v>
      </c>
      <c r="K998" s="13">
        <f t="shared" si="186"/>
        <v>3.6897899512862153E-3</v>
      </c>
      <c r="L998" s="13">
        <f t="shared" si="187"/>
        <v>0</v>
      </c>
      <c r="M998" s="13">
        <f t="shared" si="192"/>
        <v>3.0270888282761654E-16</v>
      </c>
      <c r="N998" s="13">
        <f t="shared" si="188"/>
        <v>1.8767950735312225E-16</v>
      </c>
      <c r="O998" s="13">
        <f t="shared" si="189"/>
        <v>1.8767950735312225E-16</v>
      </c>
      <c r="Q998">
        <v>21.252989521844139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3.7443976391237062</v>
      </c>
      <c r="G999" s="13">
        <f t="shared" si="183"/>
        <v>0</v>
      </c>
      <c r="H999" s="13">
        <f t="shared" si="184"/>
        <v>3.7443976391237062</v>
      </c>
      <c r="I999" s="16">
        <f t="shared" si="191"/>
        <v>3.7480874290749924</v>
      </c>
      <c r="J999" s="13">
        <f t="shared" si="185"/>
        <v>3.7477123632994385</v>
      </c>
      <c r="K999" s="13">
        <f t="shared" si="186"/>
        <v>3.7506577555390663E-4</v>
      </c>
      <c r="L999" s="13">
        <f t="shared" si="187"/>
        <v>0</v>
      </c>
      <c r="M999" s="13">
        <f t="shared" si="192"/>
        <v>1.1502937547449429E-16</v>
      </c>
      <c r="N999" s="13">
        <f t="shared" si="188"/>
        <v>7.1318212794186465E-17</v>
      </c>
      <c r="O999" s="13">
        <f t="shared" si="189"/>
        <v>7.1318212794186465E-17</v>
      </c>
      <c r="Q999">
        <v>23.276633211528232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6.1635671934900129</v>
      </c>
      <c r="G1000" s="13">
        <f t="shared" si="183"/>
        <v>0</v>
      </c>
      <c r="H1000" s="13">
        <f t="shared" si="184"/>
        <v>6.1635671934900129</v>
      </c>
      <c r="I1000" s="16">
        <f t="shared" si="191"/>
        <v>6.1639422592655668</v>
      </c>
      <c r="J1000" s="13">
        <f t="shared" si="185"/>
        <v>6.1629425950648393</v>
      </c>
      <c r="K1000" s="13">
        <f t="shared" si="186"/>
        <v>9.996642007275014E-4</v>
      </c>
      <c r="L1000" s="13">
        <f t="shared" si="187"/>
        <v>0</v>
      </c>
      <c r="M1000" s="13">
        <f t="shared" si="192"/>
        <v>4.3711162680307829E-17</v>
      </c>
      <c r="N1000" s="13">
        <f t="shared" si="188"/>
        <v>2.7100920861790852E-17</v>
      </c>
      <c r="O1000" s="13">
        <f t="shared" si="189"/>
        <v>2.7100920861790852E-17</v>
      </c>
      <c r="Q1000">
        <v>26.95978587096775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32.054753372285838</v>
      </c>
      <c r="G1001" s="13">
        <f t="shared" si="183"/>
        <v>0</v>
      </c>
      <c r="H1001" s="13">
        <f t="shared" si="184"/>
        <v>32.054753372285838</v>
      </c>
      <c r="I1001" s="16">
        <f t="shared" si="191"/>
        <v>32.055753036486564</v>
      </c>
      <c r="J1001" s="13">
        <f t="shared" si="185"/>
        <v>31.897786167323645</v>
      </c>
      <c r="K1001" s="13">
        <f t="shared" si="186"/>
        <v>0.15796686916291947</v>
      </c>
      <c r="L1001" s="13">
        <f t="shared" si="187"/>
        <v>0</v>
      </c>
      <c r="M1001" s="13">
        <f t="shared" si="192"/>
        <v>1.6610241818516977E-17</v>
      </c>
      <c r="N1001" s="13">
        <f t="shared" si="188"/>
        <v>1.0298349927480526E-17</v>
      </c>
      <c r="O1001" s="13">
        <f t="shared" si="189"/>
        <v>1.0298349927480526E-17</v>
      </c>
      <c r="Q1001">
        <v>26.062042837377621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3.8709676999999998E-2</v>
      </c>
      <c r="G1002" s="13">
        <f t="shared" si="183"/>
        <v>0</v>
      </c>
      <c r="H1002" s="13">
        <f t="shared" si="184"/>
        <v>3.8709676999999998E-2</v>
      </c>
      <c r="I1002" s="16">
        <f t="shared" si="191"/>
        <v>0.19667654616291946</v>
      </c>
      <c r="J1002" s="13">
        <f t="shared" si="185"/>
        <v>0.19667650552407495</v>
      </c>
      <c r="K1002" s="13">
        <f t="shared" si="186"/>
        <v>4.0638844511775574E-8</v>
      </c>
      <c r="L1002" s="13">
        <f t="shared" si="187"/>
        <v>0</v>
      </c>
      <c r="M1002" s="13">
        <f t="shared" si="192"/>
        <v>6.3118918910364508E-18</v>
      </c>
      <c r="N1002" s="13">
        <f t="shared" si="188"/>
        <v>3.9133729724425991E-18</v>
      </c>
      <c r="O1002" s="13">
        <f t="shared" si="189"/>
        <v>3.9133729724425991E-18</v>
      </c>
      <c r="Q1002">
        <v>25.337084325656779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11.63664678144851</v>
      </c>
      <c r="G1003" s="13">
        <f t="shared" si="183"/>
        <v>0</v>
      </c>
      <c r="H1003" s="13">
        <f t="shared" si="184"/>
        <v>11.63664678144851</v>
      </c>
      <c r="I1003" s="16">
        <f t="shared" si="191"/>
        <v>11.636646822087355</v>
      </c>
      <c r="J1003" s="13">
        <f t="shared" si="185"/>
        <v>11.61703124165787</v>
      </c>
      <c r="K1003" s="13">
        <f t="shared" si="186"/>
        <v>1.9615580429485746E-2</v>
      </c>
      <c r="L1003" s="13">
        <f t="shared" si="187"/>
        <v>0</v>
      </c>
      <c r="M1003" s="13">
        <f t="shared" si="192"/>
        <v>2.3985189185938517E-18</v>
      </c>
      <c r="N1003" s="13">
        <f t="shared" si="188"/>
        <v>1.487081729528188E-18</v>
      </c>
      <c r="O1003" s="13">
        <f t="shared" si="189"/>
        <v>1.487081729528188E-18</v>
      </c>
      <c r="Q1003">
        <v>19.309926666575091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13.533682795027531</v>
      </c>
      <c r="G1004" s="13">
        <f t="shared" si="183"/>
        <v>0</v>
      </c>
      <c r="H1004" s="13">
        <f t="shared" si="184"/>
        <v>13.533682795027531</v>
      </c>
      <c r="I1004" s="16">
        <f t="shared" si="191"/>
        <v>13.553298375457016</v>
      </c>
      <c r="J1004" s="13">
        <f t="shared" si="185"/>
        <v>13.500918982446056</v>
      </c>
      <c r="K1004" s="13">
        <f t="shared" si="186"/>
        <v>5.237939301096084E-2</v>
      </c>
      <c r="L1004" s="13">
        <f t="shared" si="187"/>
        <v>0</v>
      </c>
      <c r="M1004" s="13">
        <f t="shared" si="192"/>
        <v>9.1143718906566363E-19</v>
      </c>
      <c r="N1004" s="13">
        <f t="shared" si="188"/>
        <v>5.6509105722071143E-19</v>
      </c>
      <c r="O1004" s="13">
        <f t="shared" si="189"/>
        <v>5.6509105722071143E-19</v>
      </c>
      <c r="Q1004">
        <v>15.563541734567091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28.86443076326513</v>
      </c>
      <c r="G1005" s="13">
        <f t="shared" si="183"/>
        <v>0</v>
      </c>
      <c r="H1005" s="13">
        <f t="shared" si="184"/>
        <v>28.86443076326513</v>
      </c>
      <c r="I1005" s="16">
        <f t="shared" si="191"/>
        <v>28.916810156276092</v>
      </c>
      <c r="J1005" s="13">
        <f t="shared" si="185"/>
        <v>28.284381236503894</v>
      </c>
      <c r="K1005" s="13">
        <f t="shared" si="186"/>
        <v>0.63242891977219884</v>
      </c>
      <c r="L1005" s="13">
        <f t="shared" si="187"/>
        <v>0</v>
      </c>
      <c r="M1005" s="13">
        <f t="shared" si="192"/>
        <v>3.4634613184495219E-19</v>
      </c>
      <c r="N1005" s="13">
        <f t="shared" si="188"/>
        <v>2.1473460174387036E-19</v>
      </c>
      <c r="O1005" s="13">
        <f t="shared" si="189"/>
        <v>2.1473460174387036E-19</v>
      </c>
      <c r="Q1005">
        <v>13.799266224130211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72.97822289075873</v>
      </c>
      <c r="G1006" s="13">
        <f t="shared" si="183"/>
        <v>5.5776459605998383</v>
      </c>
      <c r="H1006" s="13">
        <f t="shared" si="184"/>
        <v>67.400576930158891</v>
      </c>
      <c r="I1006" s="16">
        <f t="shared" si="191"/>
        <v>68.033005849931087</v>
      </c>
      <c r="J1006" s="13">
        <f t="shared" si="185"/>
        <v>58.291370704128425</v>
      </c>
      <c r="K1006" s="13">
        <f t="shared" si="186"/>
        <v>9.7416351458026611</v>
      </c>
      <c r="L1006" s="13">
        <f t="shared" si="187"/>
        <v>0</v>
      </c>
      <c r="M1006" s="13">
        <f t="shared" si="192"/>
        <v>1.3161153010108184E-19</v>
      </c>
      <c r="N1006" s="13">
        <f t="shared" si="188"/>
        <v>8.1599148662670732E-20</v>
      </c>
      <c r="O1006" s="13">
        <f t="shared" si="189"/>
        <v>5.5776459605998383</v>
      </c>
      <c r="Q1006">
        <v>11.08934259961498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63.645588970441231</v>
      </c>
      <c r="G1007" s="13">
        <f t="shared" si="183"/>
        <v>4.0156737968637719</v>
      </c>
      <c r="H1007" s="13">
        <f t="shared" si="184"/>
        <v>59.629915173577459</v>
      </c>
      <c r="I1007" s="16">
        <f t="shared" si="191"/>
        <v>69.37155031938012</v>
      </c>
      <c r="J1007" s="13">
        <f t="shared" si="185"/>
        <v>60.580761021851735</v>
      </c>
      <c r="K1007" s="13">
        <f t="shared" si="186"/>
        <v>8.7907892975283843</v>
      </c>
      <c r="L1007" s="13">
        <f t="shared" si="187"/>
        <v>0</v>
      </c>
      <c r="M1007" s="13">
        <f t="shared" si="192"/>
        <v>5.0012381438411104E-20</v>
      </c>
      <c r="N1007" s="13">
        <f t="shared" si="188"/>
        <v>3.1007676491814886E-20</v>
      </c>
      <c r="O1007" s="13">
        <f t="shared" si="189"/>
        <v>4.0156737968637719</v>
      </c>
      <c r="Q1007">
        <v>12.494367451612909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82.031648687445099</v>
      </c>
      <c r="G1008" s="13">
        <f t="shared" si="183"/>
        <v>7.0928879814068679</v>
      </c>
      <c r="H1008" s="13">
        <f t="shared" si="184"/>
        <v>74.938760706038238</v>
      </c>
      <c r="I1008" s="16">
        <f t="shared" si="191"/>
        <v>83.729550003566629</v>
      </c>
      <c r="J1008" s="13">
        <f t="shared" si="185"/>
        <v>69.909151264629386</v>
      </c>
      <c r="K1008" s="13">
        <f t="shared" si="186"/>
        <v>13.820398738937243</v>
      </c>
      <c r="L1008" s="13">
        <f t="shared" si="187"/>
        <v>0</v>
      </c>
      <c r="M1008" s="13">
        <f t="shared" si="192"/>
        <v>1.9004704946596218E-20</v>
      </c>
      <c r="N1008" s="13">
        <f t="shared" si="188"/>
        <v>1.1782917066889655E-20</v>
      </c>
      <c r="O1008" s="13">
        <f t="shared" si="189"/>
        <v>7.0928879814068679</v>
      </c>
      <c r="Q1008">
        <v>12.807620995208829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67.989568972909666</v>
      </c>
      <c r="G1009" s="13">
        <f t="shared" si="183"/>
        <v>4.7427114050689152</v>
      </c>
      <c r="H1009" s="13">
        <f t="shared" si="184"/>
        <v>63.246857567840749</v>
      </c>
      <c r="I1009" s="16">
        <f t="shared" si="191"/>
        <v>77.067256306777992</v>
      </c>
      <c r="J1009" s="13">
        <f t="shared" si="185"/>
        <v>68.607011468675992</v>
      </c>
      <c r="K1009" s="13">
        <f t="shared" si="186"/>
        <v>8.4602448381019997</v>
      </c>
      <c r="L1009" s="13">
        <f t="shared" si="187"/>
        <v>0</v>
      </c>
      <c r="M1009" s="13">
        <f t="shared" si="192"/>
        <v>7.2217878797065631E-21</v>
      </c>
      <c r="N1009" s="13">
        <f t="shared" si="188"/>
        <v>4.4775084854180689E-21</v>
      </c>
      <c r="O1009" s="13">
        <f t="shared" si="189"/>
        <v>4.7427114050689152</v>
      </c>
      <c r="Q1009">
        <v>15.271528865744591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14.73941966834137</v>
      </c>
      <c r="G1010" s="13">
        <f t="shared" si="183"/>
        <v>0</v>
      </c>
      <c r="H1010" s="13">
        <f t="shared" si="184"/>
        <v>14.73941966834137</v>
      </c>
      <c r="I1010" s="16">
        <f t="shared" si="191"/>
        <v>23.199664506443369</v>
      </c>
      <c r="J1010" s="13">
        <f t="shared" si="185"/>
        <v>23.005991886382517</v>
      </c>
      <c r="K1010" s="13">
        <f t="shared" si="186"/>
        <v>0.19367262006085184</v>
      </c>
      <c r="L1010" s="13">
        <f t="shared" si="187"/>
        <v>0</v>
      </c>
      <c r="M1010" s="13">
        <f t="shared" si="192"/>
        <v>2.7442793942884942E-21</v>
      </c>
      <c r="N1010" s="13">
        <f t="shared" si="188"/>
        <v>1.7014532244588663E-21</v>
      </c>
      <c r="O1010" s="13">
        <f t="shared" si="189"/>
        <v>1.7014532244588663E-21</v>
      </c>
      <c r="Q1010">
        <v>17.68431790314153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108.47828288932089</v>
      </c>
      <c r="G1011" s="13">
        <f t="shared" si="183"/>
        <v>11.519173936747849</v>
      </c>
      <c r="H1011" s="13">
        <f t="shared" si="184"/>
        <v>96.959108952573047</v>
      </c>
      <c r="I1011" s="16">
        <f t="shared" si="191"/>
        <v>97.152781572633899</v>
      </c>
      <c r="J1011" s="13">
        <f t="shared" si="185"/>
        <v>90.541414417170671</v>
      </c>
      <c r="K1011" s="13">
        <f t="shared" si="186"/>
        <v>6.6113671554632276</v>
      </c>
      <c r="L1011" s="13">
        <f t="shared" si="187"/>
        <v>0</v>
      </c>
      <c r="M1011" s="13">
        <f t="shared" si="192"/>
        <v>1.0428261698296278E-21</v>
      </c>
      <c r="N1011" s="13">
        <f t="shared" si="188"/>
        <v>6.4655222529436929E-22</v>
      </c>
      <c r="O1011" s="13">
        <f t="shared" si="189"/>
        <v>11.519173936747849</v>
      </c>
      <c r="Q1011">
        <v>22.436496590246609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5.2250344581261032</v>
      </c>
      <c r="G1012" s="13">
        <f t="shared" si="183"/>
        <v>0</v>
      </c>
      <c r="H1012" s="13">
        <f t="shared" si="184"/>
        <v>5.2250344581261032</v>
      </c>
      <c r="I1012" s="16">
        <f t="shared" si="191"/>
        <v>11.836401613589331</v>
      </c>
      <c r="J1012" s="13">
        <f t="shared" si="185"/>
        <v>11.828855549132733</v>
      </c>
      <c r="K1012" s="13">
        <f t="shared" si="186"/>
        <v>7.5460644565978896E-3</v>
      </c>
      <c r="L1012" s="13">
        <f t="shared" si="187"/>
        <v>0</v>
      </c>
      <c r="M1012" s="13">
        <f t="shared" si="192"/>
        <v>3.9627394453525854E-22</v>
      </c>
      <c r="N1012" s="13">
        <f t="shared" si="188"/>
        <v>2.4568984561186027E-22</v>
      </c>
      <c r="O1012" s="13">
        <f t="shared" si="189"/>
        <v>2.4568984561186027E-22</v>
      </c>
      <c r="Q1012">
        <v>26.489202870967741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5.386047176010786</v>
      </c>
      <c r="G1013" s="13">
        <f t="shared" si="183"/>
        <v>0</v>
      </c>
      <c r="H1013" s="13">
        <f t="shared" si="184"/>
        <v>5.386047176010786</v>
      </c>
      <c r="I1013" s="16">
        <f t="shared" si="191"/>
        <v>5.3935932404673839</v>
      </c>
      <c r="J1013" s="13">
        <f t="shared" si="185"/>
        <v>5.392811854616804</v>
      </c>
      <c r="K1013" s="13">
        <f t="shared" si="186"/>
        <v>7.813858505798521E-4</v>
      </c>
      <c r="L1013" s="13">
        <f t="shared" si="187"/>
        <v>0</v>
      </c>
      <c r="M1013" s="13">
        <f t="shared" si="192"/>
        <v>1.5058409892339827E-22</v>
      </c>
      <c r="N1013" s="13">
        <f t="shared" si="188"/>
        <v>9.3362141332506925E-23</v>
      </c>
      <c r="O1013" s="13">
        <f t="shared" si="189"/>
        <v>9.3362141332506925E-23</v>
      </c>
      <c r="Q1013">
        <v>25.841281874680671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217.48692372657001</v>
      </c>
      <c r="G1014" s="13">
        <f t="shared" si="183"/>
        <v>29.763590684286264</v>
      </c>
      <c r="H1014" s="13">
        <f t="shared" si="184"/>
        <v>187.72333304228374</v>
      </c>
      <c r="I1014" s="16">
        <f t="shared" si="191"/>
        <v>187.72411442813433</v>
      </c>
      <c r="J1014" s="13">
        <f t="shared" si="185"/>
        <v>151.23071240851155</v>
      </c>
      <c r="K1014" s="13">
        <f t="shared" si="186"/>
        <v>36.493402019622778</v>
      </c>
      <c r="L1014" s="13">
        <f t="shared" si="187"/>
        <v>11.816878981606788</v>
      </c>
      <c r="M1014" s="13">
        <f t="shared" si="192"/>
        <v>11.816878981606788</v>
      </c>
      <c r="N1014" s="13">
        <f t="shared" si="188"/>
        <v>7.3264649685962082</v>
      </c>
      <c r="O1014" s="13">
        <f t="shared" si="189"/>
        <v>37.090055652882469</v>
      </c>
      <c r="Q1014">
        <v>22.748595572315299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20.335641790916569</v>
      </c>
      <c r="G1015" s="13">
        <f t="shared" si="183"/>
        <v>0</v>
      </c>
      <c r="H1015" s="13">
        <f t="shared" si="184"/>
        <v>20.335641790916569</v>
      </c>
      <c r="I1015" s="16">
        <f t="shared" si="191"/>
        <v>45.012164828932555</v>
      </c>
      <c r="J1015" s="13">
        <f t="shared" si="185"/>
        <v>44.276405281489211</v>
      </c>
      <c r="K1015" s="13">
        <f t="shared" si="186"/>
        <v>0.73575954744334382</v>
      </c>
      <c r="L1015" s="13">
        <f t="shared" si="187"/>
        <v>0</v>
      </c>
      <c r="M1015" s="13">
        <f t="shared" si="192"/>
        <v>4.4904140130105796</v>
      </c>
      <c r="N1015" s="13">
        <f t="shared" si="188"/>
        <v>2.7840566880665594</v>
      </c>
      <c r="O1015" s="13">
        <f t="shared" si="189"/>
        <v>2.7840566880665594</v>
      </c>
      <c r="Q1015">
        <v>22.21791682160319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1.1934651990161811</v>
      </c>
      <c r="G1016" s="13">
        <f t="shared" si="183"/>
        <v>0</v>
      </c>
      <c r="H1016" s="13">
        <f t="shared" si="184"/>
        <v>1.1934651990161811</v>
      </c>
      <c r="I1016" s="16">
        <f t="shared" si="191"/>
        <v>1.9292247464595249</v>
      </c>
      <c r="J1016" s="13">
        <f t="shared" si="185"/>
        <v>1.9291033972785636</v>
      </c>
      <c r="K1016" s="13">
        <f t="shared" si="186"/>
        <v>1.2134918096129432E-4</v>
      </c>
      <c r="L1016" s="13">
        <f t="shared" si="187"/>
        <v>0</v>
      </c>
      <c r="M1016" s="13">
        <f t="shared" si="192"/>
        <v>1.7063573249440203</v>
      </c>
      <c r="N1016" s="13">
        <f t="shared" si="188"/>
        <v>1.0579415414652926</v>
      </c>
      <c r="O1016" s="13">
        <f t="shared" si="189"/>
        <v>1.0579415414652926</v>
      </c>
      <c r="Q1016">
        <v>17.16457106290116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23.123165463470102</v>
      </c>
      <c r="G1017" s="13">
        <f t="shared" si="183"/>
        <v>0</v>
      </c>
      <c r="H1017" s="13">
        <f t="shared" si="184"/>
        <v>23.123165463470102</v>
      </c>
      <c r="I1017" s="16">
        <f t="shared" si="191"/>
        <v>23.123286812651063</v>
      </c>
      <c r="J1017" s="13">
        <f t="shared" si="185"/>
        <v>22.741791802817026</v>
      </c>
      <c r="K1017" s="13">
        <f t="shared" si="186"/>
        <v>0.38149500983403684</v>
      </c>
      <c r="L1017" s="13">
        <f t="shared" si="187"/>
        <v>0</v>
      </c>
      <c r="M1017" s="13">
        <f t="shared" si="192"/>
        <v>0.64841578347872764</v>
      </c>
      <c r="N1017" s="13">
        <f t="shared" si="188"/>
        <v>0.40201778575681113</v>
      </c>
      <c r="O1017" s="13">
        <f t="shared" si="189"/>
        <v>0.40201778575681113</v>
      </c>
      <c r="Q1017">
        <v>12.6555750516129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12.6824859403521</v>
      </c>
      <c r="G1018" s="13">
        <f t="shared" si="183"/>
        <v>0</v>
      </c>
      <c r="H1018" s="13">
        <f t="shared" si="184"/>
        <v>12.6824859403521</v>
      </c>
      <c r="I1018" s="16">
        <f t="shared" si="191"/>
        <v>13.063980950186137</v>
      </c>
      <c r="J1018" s="13">
        <f t="shared" si="185"/>
        <v>12.996358859722223</v>
      </c>
      <c r="K1018" s="13">
        <f t="shared" si="186"/>
        <v>6.7622090463913764E-2</v>
      </c>
      <c r="L1018" s="13">
        <f t="shared" si="187"/>
        <v>0</v>
      </c>
      <c r="M1018" s="13">
        <f t="shared" si="192"/>
        <v>0.24639799772191651</v>
      </c>
      <c r="N1018" s="13">
        <f t="shared" si="188"/>
        <v>0.15276675858758823</v>
      </c>
      <c r="O1018" s="13">
        <f t="shared" si="189"/>
        <v>0.15276675858758823</v>
      </c>
      <c r="Q1018">
        <v>12.907245854818591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55.417084700980233</v>
      </c>
      <c r="G1019" s="13">
        <f t="shared" si="183"/>
        <v>2.6384961717883209</v>
      </c>
      <c r="H1019" s="13">
        <f t="shared" si="184"/>
        <v>52.778588529191914</v>
      </c>
      <c r="I1019" s="16">
        <f t="shared" si="191"/>
        <v>52.846210619655828</v>
      </c>
      <c r="J1019" s="13">
        <f t="shared" si="185"/>
        <v>49.58554651750466</v>
      </c>
      <c r="K1019" s="13">
        <f t="shared" si="186"/>
        <v>3.2606641021511678</v>
      </c>
      <c r="L1019" s="13">
        <f t="shared" si="187"/>
        <v>0</v>
      </c>
      <c r="M1019" s="13">
        <f t="shared" si="192"/>
        <v>9.3631239134328276E-2</v>
      </c>
      <c r="N1019" s="13">
        <f t="shared" si="188"/>
        <v>5.8051368263283533E-2</v>
      </c>
      <c r="O1019" s="13">
        <f t="shared" si="189"/>
        <v>2.6965475400516046</v>
      </c>
      <c r="Q1019">
        <v>14.564853827928291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24.084213688082752</v>
      </c>
      <c r="G1020" s="13">
        <f t="shared" si="183"/>
        <v>0</v>
      </c>
      <c r="H1020" s="13">
        <f t="shared" si="184"/>
        <v>24.084213688082752</v>
      </c>
      <c r="I1020" s="16">
        <f t="shared" si="191"/>
        <v>27.34487779023392</v>
      </c>
      <c r="J1020" s="13">
        <f t="shared" si="185"/>
        <v>26.984294103636607</v>
      </c>
      <c r="K1020" s="13">
        <f t="shared" si="186"/>
        <v>0.36058368659731244</v>
      </c>
      <c r="L1020" s="13">
        <f t="shared" si="187"/>
        <v>0</v>
      </c>
      <c r="M1020" s="13">
        <f t="shared" si="192"/>
        <v>3.5579870871044743E-2</v>
      </c>
      <c r="N1020" s="13">
        <f t="shared" si="188"/>
        <v>2.2059519940047741E-2</v>
      </c>
      <c r="O1020" s="13">
        <f t="shared" si="189"/>
        <v>2.2059519940047741E-2</v>
      </c>
      <c r="Q1020">
        <v>16.721288189829181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67.983126817388595</v>
      </c>
      <c r="G1021" s="13">
        <f t="shared" si="183"/>
        <v>4.7416332027431531</v>
      </c>
      <c r="H1021" s="13">
        <f t="shared" si="184"/>
        <v>63.241493614645442</v>
      </c>
      <c r="I1021" s="16">
        <f t="shared" si="191"/>
        <v>63.602077301242758</v>
      </c>
      <c r="J1021" s="13">
        <f t="shared" si="185"/>
        <v>61.145644311910978</v>
      </c>
      <c r="K1021" s="13">
        <f t="shared" si="186"/>
        <v>2.4564329893317804</v>
      </c>
      <c r="L1021" s="13">
        <f t="shared" si="187"/>
        <v>0</v>
      </c>
      <c r="M1021" s="13">
        <f t="shared" si="192"/>
        <v>1.3520350930997002E-2</v>
      </c>
      <c r="N1021" s="13">
        <f t="shared" si="188"/>
        <v>8.3826175772181415E-3</v>
      </c>
      <c r="O1021" s="13">
        <f t="shared" si="189"/>
        <v>4.7500158203203711</v>
      </c>
      <c r="Q1021">
        <v>20.782429192066861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9.6207230101793222</v>
      </c>
      <c r="G1022" s="13">
        <f t="shared" si="183"/>
        <v>0</v>
      </c>
      <c r="H1022" s="13">
        <f t="shared" si="184"/>
        <v>9.6207230101793222</v>
      </c>
      <c r="I1022" s="16">
        <f t="shared" si="191"/>
        <v>12.077155999511103</v>
      </c>
      <c r="J1022" s="13">
        <f t="shared" si="185"/>
        <v>12.064490240897387</v>
      </c>
      <c r="K1022" s="13">
        <f t="shared" si="186"/>
        <v>1.2665758613715994E-2</v>
      </c>
      <c r="L1022" s="13">
        <f t="shared" si="187"/>
        <v>0</v>
      </c>
      <c r="M1022" s="13">
        <f t="shared" si="192"/>
        <v>5.1377333537788606E-3</v>
      </c>
      <c r="N1022" s="13">
        <f t="shared" si="188"/>
        <v>3.1853946793428934E-3</v>
      </c>
      <c r="O1022" s="13">
        <f t="shared" si="189"/>
        <v>3.1853946793428934E-3</v>
      </c>
      <c r="Q1022">
        <v>23.200005860027598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8.6413073431904746</v>
      </c>
      <c r="G1023" s="13">
        <f t="shared" si="183"/>
        <v>0</v>
      </c>
      <c r="H1023" s="13">
        <f t="shared" si="184"/>
        <v>8.6413073431904746</v>
      </c>
      <c r="I1023" s="16">
        <f t="shared" si="191"/>
        <v>8.6539731018041905</v>
      </c>
      <c r="J1023" s="13">
        <f t="shared" si="185"/>
        <v>8.6486272378089915</v>
      </c>
      <c r="K1023" s="13">
        <f t="shared" si="186"/>
        <v>5.3458639951990961E-3</v>
      </c>
      <c r="L1023" s="13">
        <f t="shared" si="187"/>
        <v>0</v>
      </c>
      <c r="M1023" s="13">
        <f t="shared" si="192"/>
        <v>1.9523386744359672E-3</v>
      </c>
      <c r="N1023" s="13">
        <f t="shared" si="188"/>
        <v>1.2104499781502996E-3</v>
      </c>
      <c r="O1023" s="13">
        <f t="shared" si="189"/>
        <v>1.2104499781502996E-3</v>
      </c>
      <c r="Q1023">
        <v>22.229721812199021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53.070260023275829</v>
      </c>
      <c r="G1024" s="13">
        <f t="shared" si="183"/>
        <v>2.2457158644237696</v>
      </c>
      <c r="H1024" s="13">
        <f t="shared" si="184"/>
        <v>50.824544158852056</v>
      </c>
      <c r="I1024" s="16">
        <f t="shared" si="191"/>
        <v>50.829890022847252</v>
      </c>
      <c r="J1024" s="13">
        <f t="shared" si="185"/>
        <v>50.073727357795157</v>
      </c>
      <c r="K1024" s="13">
        <f t="shared" si="186"/>
        <v>0.75616266505209495</v>
      </c>
      <c r="L1024" s="13">
        <f t="shared" si="187"/>
        <v>0</v>
      </c>
      <c r="M1024" s="13">
        <f t="shared" si="192"/>
        <v>7.4188869628566759E-4</v>
      </c>
      <c r="N1024" s="13">
        <f t="shared" si="188"/>
        <v>4.5997099169711389E-4</v>
      </c>
      <c r="O1024" s="13">
        <f t="shared" si="189"/>
        <v>2.2461758354154666</v>
      </c>
      <c r="Q1024">
        <v>24.636564806811531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6.197348570775798</v>
      </c>
      <c r="G1025" s="13">
        <f t="shared" si="183"/>
        <v>0</v>
      </c>
      <c r="H1025" s="13">
        <f t="shared" si="184"/>
        <v>6.197348570775798</v>
      </c>
      <c r="I1025" s="16">
        <f t="shared" si="191"/>
        <v>6.953511235827893</v>
      </c>
      <c r="J1025" s="13">
        <f t="shared" si="185"/>
        <v>6.9515445712494248</v>
      </c>
      <c r="K1025" s="13">
        <f t="shared" si="186"/>
        <v>1.9666645784681691E-3</v>
      </c>
      <c r="L1025" s="13">
        <f t="shared" si="187"/>
        <v>0</v>
      </c>
      <c r="M1025" s="13">
        <f t="shared" si="192"/>
        <v>2.819177045885537E-4</v>
      </c>
      <c r="N1025" s="13">
        <f t="shared" si="188"/>
        <v>1.747889768449033E-4</v>
      </c>
      <c r="O1025" s="13">
        <f t="shared" si="189"/>
        <v>1.747889768449033E-4</v>
      </c>
      <c r="Q1025">
        <v>24.68165687096775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40.607826937227188</v>
      </c>
      <c r="G1026" s="13">
        <f t="shared" si="183"/>
        <v>0.15991953521673116</v>
      </c>
      <c r="H1026" s="13">
        <f t="shared" si="184"/>
        <v>40.447907402010458</v>
      </c>
      <c r="I1026" s="16">
        <f t="shared" si="191"/>
        <v>40.449874066588926</v>
      </c>
      <c r="J1026" s="13">
        <f t="shared" si="185"/>
        <v>40.023063354475219</v>
      </c>
      <c r="K1026" s="13">
        <f t="shared" si="186"/>
        <v>0.42681071211370636</v>
      </c>
      <c r="L1026" s="13">
        <f t="shared" si="187"/>
        <v>0</v>
      </c>
      <c r="M1026" s="13">
        <f t="shared" si="192"/>
        <v>1.071287277436504E-4</v>
      </c>
      <c r="N1026" s="13">
        <f t="shared" si="188"/>
        <v>6.6419811201063247E-5</v>
      </c>
      <c r="O1026" s="13">
        <f t="shared" si="189"/>
        <v>0.15998595502793223</v>
      </c>
      <c r="Q1026">
        <v>23.87299255955115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5.8334636646791891</v>
      </c>
      <c r="G1027" s="13">
        <f t="shared" si="183"/>
        <v>0</v>
      </c>
      <c r="H1027" s="13">
        <f t="shared" si="184"/>
        <v>5.8334636646791891</v>
      </c>
      <c r="I1027" s="16">
        <f t="shared" si="191"/>
        <v>6.2602743767928954</v>
      </c>
      <c r="J1027" s="13">
        <f t="shared" si="185"/>
        <v>6.2582361146164684</v>
      </c>
      <c r="K1027" s="13">
        <f t="shared" si="186"/>
        <v>2.038262176426997E-3</v>
      </c>
      <c r="L1027" s="13">
        <f t="shared" si="187"/>
        <v>0</v>
      </c>
      <c r="M1027" s="13">
        <f t="shared" si="192"/>
        <v>4.0708916542587151E-5</v>
      </c>
      <c r="N1027" s="13">
        <f t="shared" si="188"/>
        <v>2.5239528256404033E-5</v>
      </c>
      <c r="O1027" s="13">
        <f t="shared" si="189"/>
        <v>2.5239528256404033E-5</v>
      </c>
      <c r="Q1027">
        <v>22.182104122733971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31.41632511561631</v>
      </c>
      <c r="G1028" s="13">
        <f t="shared" si="183"/>
        <v>0</v>
      </c>
      <c r="H1028" s="13">
        <f t="shared" si="184"/>
        <v>31.41632511561631</v>
      </c>
      <c r="I1028" s="16">
        <f t="shared" si="191"/>
        <v>31.418363377792737</v>
      </c>
      <c r="J1028" s="13">
        <f t="shared" si="185"/>
        <v>30.704076315654639</v>
      </c>
      <c r="K1028" s="13">
        <f t="shared" si="186"/>
        <v>0.71428706213809789</v>
      </c>
      <c r="L1028" s="13">
        <f t="shared" si="187"/>
        <v>0</v>
      </c>
      <c r="M1028" s="13">
        <f t="shared" si="192"/>
        <v>1.5469388286183117E-5</v>
      </c>
      <c r="N1028" s="13">
        <f t="shared" si="188"/>
        <v>9.591020737433533E-6</v>
      </c>
      <c r="O1028" s="13">
        <f t="shared" si="189"/>
        <v>9.591020737433533E-6</v>
      </c>
      <c r="Q1028">
        <v>14.708097233545271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26.276501727636841</v>
      </c>
      <c r="G1029" s="13">
        <f t="shared" si="183"/>
        <v>0</v>
      </c>
      <c r="H1029" s="13">
        <f t="shared" si="184"/>
        <v>26.276501727636841</v>
      </c>
      <c r="I1029" s="16">
        <f t="shared" si="191"/>
        <v>26.990788789774939</v>
      </c>
      <c r="J1029" s="13">
        <f t="shared" si="185"/>
        <v>26.419696195983981</v>
      </c>
      <c r="K1029" s="13">
        <f t="shared" si="186"/>
        <v>0.57109259379095789</v>
      </c>
      <c r="L1029" s="13">
        <f t="shared" si="187"/>
        <v>0</v>
      </c>
      <c r="M1029" s="13">
        <f t="shared" si="192"/>
        <v>5.8783675487495843E-6</v>
      </c>
      <c r="N1029" s="13">
        <f t="shared" si="188"/>
        <v>3.6445878802247423E-6</v>
      </c>
      <c r="O1029" s="13">
        <f t="shared" si="189"/>
        <v>3.6445878802247423E-6</v>
      </c>
      <c r="Q1029">
        <v>13.04552864708096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0.54000563440527261</v>
      </c>
      <c r="G1030" s="13">
        <f t="shared" ref="G1030:G1093" si="194">IF((F1030-$J$2)&gt;0,$I$2*(F1030-$J$2),0)</f>
        <v>0</v>
      </c>
      <c r="H1030" s="13">
        <f t="shared" ref="H1030:H1093" si="195">F1030-G1030</f>
        <v>0.54000563440527261</v>
      </c>
      <c r="I1030" s="16">
        <f t="shared" si="191"/>
        <v>1.1110982281962305</v>
      </c>
      <c r="J1030" s="13">
        <f t="shared" ref="J1030:J1093" si="196">I1030/SQRT(1+(I1030/($K$2*(300+(25*Q1030)+0.05*(Q1030)^3)))^2)</f>
        <v>1.1110676813267348</v>
      </c>
      <c r="K1030" s="13">
        <f t="shared" ref="K1030:K1093" si="197">I1030-J1030</f>
        <v>3.0546869495662321E-5</v>
      </c>
      <c r="L1030" s="13">
        <f t="shared" ref="L1030:L1093" si="198">IF(K1030&gt;$N$2,(K1030-$N$2)/$L$2,0)</f>
        <v>0</v>
      </c>
      <c r="M1030" s="13">
        <f t="shared" si="192"/>
        <v>2.233779668524842E-6</v>
      </c>
      <c r="N1030" s="13">
        <f t="shared" ref="N1030:N1093" si="199">$M$2*M1030</f>
        <v>1.3849433944854021E-6</v>
      </c>
      <c r="O1030" s="13">
        <f t="shared" ref="O1030:O1093" si="200">N1030+G1030</f>
        <v>1.3849433944854021E-6</v>
      </c>
      <c r="Q1030">
        <v>15.19776618514117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23.95363911785201</v>
      </c>
      <c r="G1031" s="13">
        <f t="shared" si="194"/>
        <v>0</v>
      </c>
      <c r="H1031" s="13">
        <f t="shared" si="195"/>
        <v>23.95363911785201</v>
      </c>
      <c r="I1031" s="16">
        <f t="shared" ref="I1031:I1094" si="202">H1031+K1030-L1030</f>
        <v>23.953669664721506</v>
      </c>
      <c r="J1031" s="13">
        <f t="shared" si="196"/>
        <v>23.613798932231607</v>
      </c>
      <c r="K1031" s="13">
        <f t="shared" si="197"/>
        <v>0.3398707324898993</v>
      </c>
      <c r="L1031" s="13">
        <f t="shared" si="198"/>
        <v>0</v>
      </c>
      <c r="M1031" s="13">
        <f t="shared" ref="M1031:M1094" si="203">L1031+M1030-N1030</f>
        <v>8.4883627403943987E-7</v>
      </c>
      <c r="N1031" s="13">
        <f t="shared" si="199"/>
        <v>5.2627848990445272E-7</v>
      </c>
      <c r="O1031" s="13">
        <f t="shared" si="200"/>
        <v>5.2627848990445272E-7</v>
      </c>
      <c r="Q1031">
        <v>14.290138451612901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54.227854107161683</v>
      </c>
      <c r="G1032" s="13">
        <f t="shared" si="194"/>
        <v>2.4394585689349677</v>
      </c>
      <c r="H1032" s="13">
        <f t="shared" si="195"/>
        <v>51.788395538226716</v>
      </c>
      <c r="I1032" s="16">
        <f t="shared" si="202"/>
        <v>52.128266270716615</v>
      </c>
      <c r="J1032" s="13">
        <f t="shared" si="196"/>
        <v>49.59878172467765</v>
      </c>
      <c r="K1032" s="13">
        <f t="shared" si="197"/>
        <v>2.5294845460389652</v>
      </c>
      <c r="L1032" s="13">
        <f t="shared" si="198"/>
        <v>0</v>
      </c>
      <c r="M1032" s="13">
        <f t="shared" si="203"/>
        <v>3.2255778413498715E-7</v>
      </c>
      <c r="N1032" s="13">
        <f t="shared" si="199"/>
        <v>1.9998582616369203E-7</v>
      </c>
      <c r="O1032" s="13">
        <f t="shared" si="200"/>
        <v>2.4394587689207938</v>
      </c>
      <c r="Q1032">
        <v>16.24085267485594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6.5005093763115616</v>
      </c>
      <c r="G1033" s="13">
        <f t="shared" si="194"/>
        <v>0</v>
      </c>
      <c r="H1033" s="13">
        <f t="shared" si="195"/>
        <v>6.5005093763115616</v>
      </c>
      <c r="I1033" s="16">
        <f t="shared" si="202"/>
        <v>9.0299939223505277</v>
      </c>
      <c r="J1033" s="13">
        <f t="shared" si="196"/>
        <v>9.0198208895531984</v>
      </c>
      <c r="K1033" s="13">
        <f t="shared" si="197"/>
        <v>1.0173032797329284E-2</v>
      </c>
      <c r="L1033" s="13">
        <f t="shared" si="198"/>
        <v>0</v>
      </c>
      <c r="M1033" s="13">
        <f t="shared" si="203"/>
        <v>1.2257195797129511E-7</v>
      </c>
      <c r="N1033" s="13">
        <f t="shared" si="199"/>
        <v>7.5994613942202974E-8</v>
      </c>
      <c r="O1033" s="13">
        <f t="shared" si="200"/>
        <v>7.5994613942202974E-8</v>
      </c>
      <c r="Q1033">
        <v>18.579624434131571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9.643473157140118</v>
      </c>
      <c r="G1034" s="13">
        <f t="shared" si="194"/>
        <v>0</v>
      </c>
      <c r="H1034" s="13">
        <f t="shared" si="195"/>
        <v>9.643473157140118</v>
      </c>
      <c r="I1034" s="16">
        <f t="shared" si="202"/>
        <v>9.6536461899374473</v>
      </c>
      <c r="J1034" s="13">
        <f t="shared" si="196"/>
        <v>9.6470004604673552</v>
      </c>
      <c r="K1034" s="13">
        <f t="shared" si="197"/>
        <v>6.645729470092121E-3</v>
      </c>
      <c r="L1034" s="13">
        <f t="shared" si="198"/>
        <v>0</v>
      </c>
      <c r="M1034" s="13">
        <f t="shared" si="203"/>
        <v>4.6577344029092139E-8</v>
      </c>
      <c r="N1034" s="13">
        <f t="shared" si="199"/>
        <v>2.8877953298037126E-8</v>
      </c>
      <c r="O1034" s="13">
        <f t="shared" si="200"/>
        <v>2.8877953298037126E-8</v>
      </c>
      <c r="Q1034">
        <v>23.01177278994253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3.1425145512108319</v>
      </c>
      <c r="G1035" s="13">
        <f t="shared" si="194"/>
        <v>0</v>
      </c>
      <c r="H1035" s="13">
        <f t="shared" si="195"/>
        <v>3.1425145512108319</v>
      </c>
      <c r="I1035" s="16">
        <f t="shared" si="202"/>
        <v>3.149160280680924</v>
      </c>
      <c r="J1035" s="13">
        <f t="shared" si="196"/>
        <v>3.1490173005753279</v>
      </c>
      <c r="K1035" s="13">
        <f t="shared" si="197"/>
        <v>1.4298010559610219E-4</v>
      </c>
      <c r="L1035" s="13">
        <f t="shared" si="198"/>
        <v>0</v>
      </c>
      <c r="M1035" s="13">
        <f t="shared" si="203"/>
        <v>1.7699390731055013E-8</v>
      </c>
      <c r="N1035" s="13">
        <f t="shared" si="199"/>
        <v>1.0973622253254108E-8</v>
      </c>
      <c r="O1035" s="13">
        <f t="shared" si="200"/>
        <v>1.0973622253254108E-8</v>
      </c>
      <c r="Q1035">
        <v>26.451689702585309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5.4202847126301972</v>
      </c>
      <c r="G1036" s="13">
        <f t="shared" si="194"/>
        <v>0</v>
      </c>
      <c r="H1036" s="13">
        <f t="shared" si="195"/>
        <v>5.4202847126301972</v>
      </c>
      <c r="I1036" s="16">
        <f t="shared" si="202"/>
        <v>5.4204276927357933</v>
      </c>
      <c r="J1036" s="13">
        <f t="shared" si="196"/>
        <v>5.4197593470123611</v>
      </c>
      <c r="K1036" s="13">
        <f t="shared" si="197"/>
        <v>6.6834572343221765E-4</v>
      </c>
      <c r="L1036" s="13">
        <f t="shared" si="198"/>
        <v>0</v>
      </c>
      <c r="M1036" s="13">
        <f t="shared" si="203"/>
        <v>6.7257684778009051E-9</v>
      </c>
      <c r="N1036" s="13">
        <f t="shared" si="199"/>
        <v>4.1699764562365607E-9</v>
      </c>
      <c r="O1036" s="13">
        <f t="shared" si="200"/>
        <v>4.1699764562365607E-9</v>
      </c>
      <c r="Q1036">
        <v>27.08409958161058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75.486967240621794</v>
      </c>
      <c r="G1037" s="13">
        <f t="shared" si="194"/>
        <v>5.9975262295435625</v>
      </c>
      <c r="H1037" s="13">
        <f t="shared" si="195"/>
        <v>69.489441011078227</v>
      </c>
      <c r="I1037" s="16">
        <f t="shared" si="202"/>
        <v>69.490109356801653</v>
      </c>
      <c r="J1037" s="13">
        <f t="shared" si="196"/>
        <v>68.129243915282728</v>
      </c>
      <c r="K1037" s="13">
        <f t="shared" si="197"/>
        <v>1.360865441518925</v>
      </c>
      <c r="L1037" s="13">
        <f t="shared" si="198"/>
        <v>0</v>
      </c>
      <c r="M1037" s="13">
        <f t="shared" si="203"/>
        <v>2.5557920215643444E-9</v>
      </c>
      <c r="N1037" s="13">
        <f t="shared" si="199"/>
        <v>1.5845910533698934E-9</v>
      </c>
      <c r="O1037" s="13">
        <f t="shared" si="200"/>
        <v>5.9975262311281536</v>
      </c>
      <c r="Q1037">
        <v>27.118196870967751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4.6576032390104496</v>
      </c>
      <c r="G1038" s="13">
        <f t="shared" si="194"/>
        <v>0</v>
      </c>
      <c r="H1038" s="13">
        <f t="shared" si="195"/>
        <v>4.6576032390104496</v>
      </c>
      <c r="I1038" s="16">
        <f t="shared" si="202"/>
        <v>6.0184686805293746</v>
      </c>
      <c r="J1038" s="13">
        <f t="shared" si="196"/>
        <v>6.0172955488264925</v>
      </c>
      <c r="K1038" s="13">
        <f t="shared" si="197"/>
        <v>1.1731317028820243E-3</v>
      </c>
      <c r="L1038" s="13">
        <f t="shared" si="198"/>
        <v>0</v>
      </c>
      <c r="M1038" s="13">
        <f t="shared" si="203"/>
        <v>9.7120096819445094E-10</v>
      </c>
      <c r="N1038" s="13">
        <f t="shared" si="199"/>
        <v>6.0214460028055957E-10</v>
      </c>
      <c r="O1038" s="13">
        <f t="shared" si="200"/>
        <v>6.0214460028055957E-10</v>
      </c>
      <c r="Q1038">
        <v>25.281853166195368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10.36666733297811</v>
      </c>
      <c r="G1039" s="13">
        <f t="shared" si="194"/>
        <v>0</v>
      </c>
      <c r="H1039" s="13">
        <f t="shared" si="195"/>
        <v>10.36666733297811</v>
      </c>
      <c r="I1039" s="16">
        <f t="shared" si="202"/>
        <v>10.367840464680992</v>
      </c>
      <c r="J1039" s="13">
        <f t="shared" si="196"/>
        <v>10.356763347524677</v>
      </c>
      <c r="K1039" s="13">
        <f t="shared" si="197"/>
        <v>1.1077117156315097E-2</v>
      </c>
      <c r="L1039" s="13">
        <f t="shared" si="198"/>
        <v>0</v>
      </c>
      <c r="M1039" s="13">
        <f t="shared" si="203"/>
        <v>3.6905636791389136E-10</v>
      </c>
      <c r="N1039" s="13">
        <f t="shared" si="199"/>
        <v>2.2881494810661264E-10</v>
      </c>
      <c r="O1039" s="13">
        <f t="shared" si="200"/>
        <v>2.2881494810661264E-10</v>
      </c>
      <c r="Q1039">
        <v>20.905647721482179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40.522908498607343</v>
      </c>
      <c r="G1040" s="13">
        <f t="shared" si="194"/>
        <v>0.1457070161739169</v>
      </c>
      <c r="H1040" s="13">
        <f t="shared" si="195"/>
        <v>40.377201482433428</v>
      </c>
      <c r="I1040" s="16">
        <f t="shared" si="202"/>
        <v>40.388278599589739</v>
      </c>
      <c r="J1040" s="13">
        <f t="shared" si="196"/>
        <v>39.124615683158744</v>
      </c>
      <c r="K1040" s="13">
        <f t="shared" si="197"/>
        <v>1.2636629164309952</v>
      </c>
      <c r="L1040" s="13">
        <f t="shared" si="198"/>
        <v>0</v>
      </c>
      <c r="M1040" s="13">
        <f t="shared" si="203"/>
        <v>1.4024141980727872E-10</v>
      </c>
      <c r="N1040" s="13">
        <f t="shared" si="199"/>
        <v>8.6949680280512808E-11</v>
      </c>
      <c r="O1040" s="13">
        <f t="shared" si="200"/>
        <v>0.14570701626086657</v>
      </c>
      <c r="Q1040">
        <v>15.924249956992091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26.906262355232251</v>
      </c>
      <c r="G1041" s="13">
        <f t="shared" si="194"/>
        <v>0</v>
      </c>
      <c r="H1041" s="13">
        <f t="shared" si="195"/>
        <v>26.906262355232251</v>
      </c>
      <c r="I1041" s="16">
        <f t="shared" si="202"/>
        <v>28.169925271663246</v>
      </c>
      <c r="J1041" s="13">
        <f t="shared" si="196"/>
        <v>27.536119598503742</v>
      </c>
      <c r="K1041" s="13">
        <f t="shared" si="197"/>
        <v>0.63380567315950387</v>
      </c>
      <c r="L1041" s="13">
        <f t="shared" si="198"/>
        <v>0</v>
      </c>
      <c r="M1041" s="13">
        <f t="shared" si="203"/>
        <v>5.3291739526765914E-11</v>
      </c>
      <c r="N1041" s="13">
        <f t="shared" si="199"/>
        <v>3.3040878506594868E-11</v>
      </c>
      <c r="O1041" s="13">
        <f t="shared" si="200"/>
        <v>3.3040878506594868E-11</v>
      </c>
      <c r="Q1041">
        <v>13.20606355318303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3.955074943386006</v>
      </c>
      <c r="G1042" s="13">
        <f t="shared" si="194"/>
        <v>0</v>
      </c>
      <c r="H1042" s="13">
        <f t="shared" si="195"/>
        <v>3.955074943386006</v>
      </c>
      <c r="I1042" s="16">
        <f t="shared" si="202"/>
        <v>4.5888806165455094</v>
      </c>
      <c r="J1042" s="13">
        <f t="shared" si="196"/>
        <v>4.5863999187320754</v>
      </c>
      <c r="K1042" s="13">
        <f t="shared" si="197"/>
        <v>2.480697813433963E-3</v>
      </c>
      <c r="L1042" s="13">
        <f t="shared" si="198"/>
        <v>0</v>
      </c>
      <c r="M1042" s="13">
        <f t="shared" si="203"/>
        <v>2.0250861020171045E-11</v>
      </c>
      <c r="N1042" s="13">
        <f t="shared" si="199"/>
        <v>1.2555533832506048E-11</v>
      </c>
      <c r="O1042" s="13">
        <f t="shared" si="200"/>
        <v>1.2555533832506048E-11</v>
      </c>
      <c r="Q1042">
        <v>14.16894540743435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141.82992417134921</v>
      </c>
      <c r="G1043" s="13">
        <f t="shared" si="194"/>
        <v>17.10112815698438</v>
      </c>
      <c r="H1043" s="13">
        <f t="shared" si="195"/>
        <v>124.72879601436483</v>
      </c>
      <c r="I1043" s="16">
        <f t="shared" si="202"/>
        <v>124.73127671217827</v>
      </c>
      <c r="J1043" s="13">
        <f t="shared" si="196"/>
        <v>95.235452913750891</v>
      </c>
      <c r="K1043" s="13">
        <f t="shared" si="197"/>
        <v>29.495823798427381</v>
      </c>
      <c r="L1043" s="13">
        <f t="shared" si="198"/>
        <v>7.5552263401972608</v>
      </c>
      <c r="M1043" s="13">
        <f t="shared" si="203"/>
        <v>7.555226340204956</v>
      </c>
      <c r="N1043" s="13">
        <f t="shared" si="199"/>
        <v>4.6842403309270724</v>
      </c>
      <c r="O1043" s="13">
        <f t="shared" si="200"/>
        <v>21.785368487911452</v>
      </c>
      <c r="Q1043">
        <v>14.9695188516129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61.98608382755318</v>
      </c>
      <c r="G1044" s="13">
        <f t="shared" si="194"/>
        <v>3.7379278935207862</v>
      </c>
      <c r="H1044" s="13">
        <f t="shared" si="195"/>
        <v>58.248155934032397</v>
      </c>
      <c r="I1044" s="16">
        <f t="shared" si="202"/>
        <v>80.188753392262512</v>
      </c>
      <c r="J1044" s="13">
        <f t="shared" si="196"/>
        <v>70.204859997583014</v>
      </c>
      <c r="K1044" s="13">
        <f t="shared" si="197"/>
        <v>9.9838933946794981</v>
      </c>
      <c r="L1044" s="13">
        <f t="shared" si="198"/>
        <v>0</v>
      </c>
      <c r="M1044" s="13">
        <f t="shared" si="203"/>
        <v>2.8709860092778836</v>
      </c>
      <c r="N1044" s="13">
        <f t="shared" si="199"/>
        <v>1.7800113257522878</v>
      </c>
      <c r="O1044" s="13">
        <f t="shared" si="200"/>
        <v>5.5179392192730745</v>
      </c>
      <c r="Q1044">
        <v>14.754384090460411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121.8109084658122</v>
      </c>
      <c r="G1045" s="13">
        <f t="shared" si="194"/>
        <v>13.750611513513579</v>
      </c>
      <c r="H1045" s="13">
        <f t="shared" si="195"/>
        <v>108.06029695229863</v>
      </c>
      <c r="I1045" s="16">
        <f t="shared" si="202"/>
        <v>118.04419034697813</v>
      </c>
      <c r="J1045" s="13">
        <f t="shared" si="196"/>
        <v>92.945418023151475</v>
      </c>
      <c r="K1045" s="13">
        <f t="shared" si="197"/>
        <v>25.098772323826651</v>
      </c>
      <c r="L1045" s="13">
        <f t="shared" si="198"/>
        <v>4.8773418723413631</v>
      </c>
      <c r="M1045" s="13">
        <f t="shared" si="203"/>
        <v>5.9683165558669593</v>
      </c>
      <c r="N1045" s="13">
        <f t="shared" si="199"/>
        <v>3.7003562646375148</v>
      </c>
      <c r="O1045" s="13">
        <f t="shared" si="200"/>
        <v>17.450967778151096</v>
      </c>
      <c r="Q1045">
        <v>15.28672232910391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137.3823154598561</v>
      </c>
      <c r="G1046" s="13">
        <f t="shared" si="194"/>
        <v>16.356746553478182</v>
      </c>
      <c r="H1046" s="13">
        <f t="shared" si="195"/>
        <v>121.02556890637791</v>
      </c>
      <c r="I1046" s="16">
        <f t="shared" si="202"/>
        <v>141.24699935786319</v>
      </c>
      <c r="J1046" s="13">
        <f t="shared" si="196"/>
        <v>116.37968523186296</v>
      </c>
      <c r="K1046" s="13">
        <f t="shared" si="197"/>
        <v>24.867314126000224</v>
      </c>
      <c r="L1046" s="13">
        <f t="shared" si="198"/>
        <v>4.7363796124047566</v>
      </c>
      <c r="M1046" s="13">
        <f t="shared" si="203"/>
        <v>7.004339903634202</v>
      </c>
      <c r="N1046" s="13">
        <f t="shared" si="199"/>
        <v>4.3426907402532056</v>
      </c>
      <c r="O1046" s="13">
        <f t="shared" si="200"/>
        <v>20.699437293731386</v>
      </c>
      <c r="Q1046">
        <v>19.673054513291898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5.0267051873401689</v>
      </c>
      <c r="G1047" s="13">
        <f t="shared" si="194"/>
        <v>0</v>
      </c>
      <c r="H1047" s="13">
        <f t="shared" si="195"/>
        <v>5.0267051873401689</v>
      </c>
      <c r="I1047" s="16">
        <f t="shared" si="202"/>
        <v>25.157639700935636</v>
      </c>
      <c r="J1047" s="13">
        <f t="shared" si="196"/>
        <v>25.035750153486106</v>
      </c>
      <c r="K1047" s="13">
        <f t="shared" si="197"/>
        <v>0.12188954744953051</v>
      </c>
      <c r="L1047" s="13">
        <f t="shared" si="198"/>
        <v>0</v>
      </c>
      <c r="M1047" s="13">
        <f t="shared" si="203"/>
        <v>2.6616491633809964</v>
      </c>
      <c r="N1047" s="13">
        <f t="shared" si="199"/>
        <v>1.6502224812962178</v>
      </c>
      <c r="O1047" s="13">
        <f t="shared" si="200"/>
        <v>1.6502224812962178</v>
      </c>
      <c r="Q1047">
        <v>22.714004346425028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9.1046020577122508</v>
      </c>
      <c r="G1048" s="13">
        <f t="shared" si="194"/>
        <v>0</v>
      </c>
      <c r="H1048" s="13">
        <f t="shared" si="195"/>
        <v>9.1046020577122508</v>
      </c>
      <c r="I1048" s="16">
        <f t="shared" si="202"/>
        <v>9.2264916051617814</v>
      </c>
      <c r="J1048" s="13">
        <f t="shared" si="196"/>
        <v>9.2230226042104615</v>
      </c>
      <c r="K1048" s="13">
        <f t="shared" si="197"/>
        <v>3.4690009513198561E-3</v>
      </c>
      <c r="L1048" s="13">
        <f t="shared" si="198"/>
        <v>0</v>
      </c>
      <c r="M1048" s="13">
        <f t="shared" si="203"/>
        <v>1.0114266820847786</v>
      </c>
      <c r="N1048" s="13">
        <f t="shared" si="199"/>
        <v>0.62708454289256277</v>
      </c>
      <c r="O1048" s="13">
        <f t="shared" si="200"/>
        <v>0.62708454289256277</v>
      </c>
      <c r="Q1048">
        <v>26.70904382187447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4.4156901903556447</v>
      </c>
      <c r="G1049" s="13">
        <f t="shared" si="194"/>
        <v>0</v>
      </c>
      <c r="H1049" s="13">
        <f t="shared" si="195"/>
        <v>4.4156901903556447</v>
      </c>
      <c r="I1049" s="16">
        <f t="shared" si="202"/>
        <v>4.4191591913069646</v>
      </c>
      <c r="J1049" s="13">
        <f t="shared" si="196"/>
        <v>4.4188575683635332</v>
      </c>
      <c r="K1049" s="13">
        <f t="shared" si="197"/>
        <v>3.0162294343138996E-4</v>
      </c>
      <c r="L1049" s="13">
        <f t="shared" si="198"/>
        <v>0</v>
      </c>
      <c r="M1049" s="13">
        <f t="shared" si="203"/>
        <v>0.38434213919221583</v>
      </c>
      <c r="N1049" s="13">
        <f t="shared" si="199"/>
        <v>0.23829212629917382</v>
      </c>
      <c r="O1049" s="13">
        <f t="shared" si="200"/>
        <v>0.23829212629917382</v>
      </c>
      <c r="Q1049">
        <v>28.427408870967749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22.08014342861452</v>
      </c>
      <c r="G1050" s="13">
        <f t="shared" si="194"/>
        <v>0</v>
      </c>
      <c r="H1050" s="13">
        <f t="shared" si="195"/>
        <v>22.08014342861452</v>
      </c>
      <c r="I1050" s="16">
        <f t="shared" si="202"/>
        <v>22.080445051557952</v>
      </c>
      <c r="J1050" s="13">
        <f t="shared" si="196"/>
        <v>22.008574945841318</v>
      </c>
      <c r="K1050" s="13">
        <f t="shared" si="197"/>
        <v>7.1870105716634214E-2</v>
      </c>
      <c r="L1050" s="13">
        <f t="shared" si="198"/>
        <v>0</v>
      </c>
      <c r="M1050" s="13">
        <f t="shared" si="203"/>
        <v>0.14605001289304201</v>
      </c>
      <c r="N1050" s="13">
        <f t="shared" si="199"/>
        <v>9.0551007993686039E-2</v>
      </c>
      <c r="O1050" s="13">
        <f t="shared" si="200"/>
        <v>9.0551007993686039E-2</v>
      </c>
      <c r="Q1050">
        <v>23.70463680560124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3.123092005471038</v>
      </c>
      <c r="G1051" s="13">
        <f t="shared" si="194"/>
        <v>0</v>
      </c>
      <c r="H1051" s="13">
        <f t="shared" si="195"/>
        <v>3.123092005471038</v>
      </c>
      <c r="I1051" s="16">
        <f t="shared" si="202"/>
        <v>3.1949621111876723</v>
      </c>
      <c r="J1051" s="13">
        <f t="shared" si="196"/>
        <v>3.1946174140641892</v>
      </c>
      <c r="K1051" s="13">
        <f t="shared" si="197"/>
        <v>3.4469712348306203E-4</v>
      </c>
      <c r="L1051" s="13">
        <f t="shared" si="198"/>
        <v>0</v>
      </c>
      <c r="M1051" s="13">
        <f t="shared" si="203"/>
        <v>5.5499004899355969E-2</v>
      </c>
      <c r="N1051" s="13">
        <f t="shared" si="199"/>
        <v>3.4409383037600702E-2</v>
      </c>
      <c r="O1051" s="13">
        <f t="shared" si="200"/>
        <v>3.4409383037600702E-2</v>
      </c>
      <c r="Q1051">
        <v>20.481980359728791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33.452211124992431</v>
      </c>
      <c r="G1052" s="13">
        <f t="shared" si="194"/>
        <v>0</v>
      </c>
      <c r="H1052" s="13">
        <f t="shared" si="195"/>
        <v>33.452211124992431</v>
      </c>
      <c r="I1052" s="16">
        <f t="shared" si="202"/>
        <v>33.452555822115912</v>
      </c>
      <c r="J1052" s="13">
        <f t="shared" si="196"/>
        <v>32.799998055267629</v>
      </c>
      <c r="K1052" s="13">
        <f t="shared" si="197"/>
        <v>0.65255776684828248</v>
      </c>
      <c r="L1052" s="13">
        <f t="shared" si="198"/>
        <v>0</v>
      </c>
      <c r="M1052" s="13">
        <f t="shared" si="203"/>
        <v>2.1089621861755267E-2</v>
      </c>
      <c r="N1052" s="13">
        <f t="shared" si="199"/>
        <v>1.3075565554288265E-2</v>
      </c>
      <c r="O1052" s="13">
        <f t="shared" si="200"/>
        <v>1.3075565554288265E-2</v>
      </c>
      <c r="Q1052">
        <v>16.73519748146796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0.32583956100233602</v>
      </c>
      <c r="G1053" s="13">
        <f t="shared" si="194"/>
        <v>0</v>
      </c>
      <c r="H1053" s="13">
        <f t="shared" si="195"/>
        <v>0.32583956100233602</v>
      </c>
      <c r="I1053" s="16">
        <f t="shared" si="202"/>
        <v>0.9783973278506185</v>
      </c>
      <c r="J1053" s="13">
        <f t="shared" si="196"/>
        <v>0.97837806762725399</v>
      </c>
      <c r="K1053" s="13">
        <f t="shared" si="197"/>
        <v>1.9260223364514495E-5</v>
      </c>
      <c r="L1053" s="13">
        <f t="shared" si="198"/>
        <v>0</v>
      </c>
      <c r="M1053" s="13">
        <f t="shared" si="203"/>
        <v>8.0140563074670018E-3</v>
      </c>
      <c r="N1053" s="13">
        <f t="shared" si="199"/>
        <v>4.9687149106295413E-3</v>
      </c>
      <c r="O1053" s="13">
        <f t="shared" si="200"/>
        <v>4.9687149106295413E-3</v>
      </c>
      <c r="Q1053">
        <v>15.76801568302464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23.775744600484781</v>
      </c>
      <c r="G1054" s="13">
        <f t="shared" si="194"/>
        <v>0</v>
      </c>
      <c r="H1054" s="13">
        <f t="shared" si="195"/>
        <v>23.775744600484781</v>
      </c>
      <c r="I1054" s="16">
        <f t="shared" si="202"/>
        <v>23.775763860708146</v>
      </c>
      <c r="J1054" s="13">
        <f t="shared" si="196"/>
        <v>23.483942506369836</v>
      </c>
      <c r="K1054" s="13">
        <f t="shared" si="197"/>
        <v>0.29182135433831036</v>
      </c>
      <c r="L1054" s="13">
        <f t="shared" si="198"/>
        <v>0</v>
      </c>
      <c r="M1054" s="13">
        <f t="shared" si="203"/>
        <v>3.0453413968374605E-3</v>
      </c>
      <c r="N1054" s="13">
        <f t="shared" si="199"/>
        <v>1.8881116660392256E-3</v>
      </c>
      <c r="O1054" s="13">
        <f t="shared" si="200"/>
        <v>1.8881116660392256E-3</v>
      </c>
      <c r="Q1054">
        <v>15.2466364516129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13.11931083260408</v>
      </c>
      <c r="G1055" s="13">
        <f t="shared" si="194"/>
        <v>0</v>
      </c>
      <c r="H1055" s="13">
        <f t="shared" si="195"/>
        <v>13.11931083260408</v>
      </c>
      <c r="I1055" s="16">
        <f t="shared" si="202"/>
        <v>13.411132186942391</v>
      </c>
      <c r="J1055" s="13">
        <f t="shared" si="196"/>
        <v>13.356392343068732</v>
      </c>
      <c r="K1055" s="13">
        <f t="shared" si="197"/>
        <v>5.47398438736586E-2</v>
      </c>
      <c r="L1055" s="13">
        <f t="shared" si="198"/>
        <v>0</v>
      </c>
      <c r="M1055" s="13">
        <f t="shared" si="203"/>
        <v>1.1572297307982349E-3</v>
      </c>
      <c r="N1055" s="13">
        <f t="shared" si="199"/>
        <v>7.1748243309490561E-4</v>
      </c>
      <c r="O1055" s="13">
        <f t="shared" si="200"/>
        <v>7.1748243309490561E-4</v>
      </c>
      <c r="Q1055">
        <v>15.01857795930189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19.460367634087731</v>
      </c>
      <c r="G1056" s="13">
        <f t="shared" si="194"/>
        <v>0</v>
      </c>
      <c r="H1056" s="13">
        <f t="shared" si="195"/>
        <v>19.460367634087731</v>
      </c>
      <c r="I1056" s="16">
        <f t="shared" si="202"/>
        <v>19.51510747796139</v>
      </c>
      <c r="J1056" s="13">
        <f t="shared" si="196"/>
        <v>19.41380401225064</v>
      </c>
      <c r="K1056" s="13">
        <f t="shared" si="197"/>
        <v>0.10130346571074966</v>
      </c>
      <c r="L1056" s="13">
        <f t="shared" si="198"/>
        <v>0</v>
      </c>
      <c r="M1056" s="13">
        <f t="shared" si="203"/>
        <v>4.3974729770332932E-4</v>
      </c>
      <c r="N1056" s="13">
        <f t="shared" si="199"/>
        <v>2.726433245760642E-4</v>
      </c>
      <c r="O1056" s="13">
        <f t="shared" si="200"/>
        <v>2.726433245760642E-4</v>
      </c>
      <c r="Q1056">
        <v>18.63200199463579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14.795674498348751</v>
      </c>
      <c r="G1057" s="13">
        <f t="shared" si="194"/>
        <v>0</v>
      </c>
      <c r="H1057" s="13">
        <f t="shared" si="195"/>
        <v>14.795674498348751</v>
      </c>
      <c r="I1057" s="16">
        <f t="shared" si="202"/>
        <v>14.8969779640595</v>
      </c>
      <c r="J1057" s="13">
        <f t="shared" si="196"/>
        <v>14.864856670286525</v>
      </c>
      <c r="K1057" s="13">
        <f t="shared" si="197"/>
        <v>3.212129377297579E-2</v>
      </c>
      <c r="L1057" s="13">
        <f t="shared" si="198"/>
        <v>0</v>
      </c>
      <c r="M1057" s="13">
        <f t="shared" si="203"/>
        <v>1.6710397312726512E-4</v>
      </c>
      <c r="N1057" s="13">
        <f t="shared" si="199"/>
        <v>1.0360446333890437E-4</v>
      </c>
      <c r="O1057" s="13">
        <f t="shared" si="200"/>
        <v>1.0360446333890437E-4</v>
      </c>
      <c r="Q1057">
        <v>21.054559103033402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0.15161577959598471</v>
      </c>
      <c r="G1058" s="13">
        <f t="shared" si="194"/>
        <v>0</v>
      </c>
      <c r="H1058" s="13">
        <f t="shared" si="195"/>
        <v>0.15161577959598471</v>
      </c>
      <c r="I1058" s="16">
        <f t="shared" si="202"/>
        <v>0.1837370733689605</v>
      </c>
      <c r="J1058" s="13">
        <f t="shared" si="196"/>
        <v>0.18373702460140115</v>
      </c>
      <c r="K1058" s="13">
        <f t="shared" si="197"/>
        <v>4.8767559351903245E-8</v>
      </c>
      <c r="L1058" s="13">
        <f t="shared" si="198"/>
        <v>0</v>
      </c>
      <c r="M1058" s="13">
        <f t="shared" si="203"/>
        <v>6.3499509788360746E-5</v>
      </c>
      <c r="N1058" s="13">
        <f t="shared" si="199"/>
        <v>3.9369696068783662E-5</v>
      </c>
      <c r="O1058" s="13">
        <f t="shared" si="200"/>
        <v>3.9369696068783662E-5</v>
      </c>
      <c r="Q1058">
        <v>22.57641946984041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12.37752051117703</v>
      </c>
      <c r="G1059" s="13">
        <f t="shared" si="194"/>
        <v>0</v>
      </c>
      <c r="H1059" s="13">
        <f t="shared" si="195"/>
        <v>12.37752051117703</v>
      </c>
      <c r="I1059" s="16">
        <f t="shared" si="202"/>
        <v>12.377520559944589</v>
      </c>
      <c r="J1059" s="13">
        <f t="shared" si="196"/>
        <v>12.361577687446157</v>
      </c>
      <c r="K1059" s="13">
        <f t="shared" si="197"/>
        <v>1.5942872498431626E-2</v>
      </c>
      <c r="L1059" s="13">
        <f t="shared" si="198"/>
        <v>0</v>
      </c>
      <c r="M1059" s="13">
        <f t="shared" si="203"/>
        <v>2.4129813719577084E-5</v>
      </c>
      <c r="N1059" s="13">
        <f t="shared" si="199"/>
        <v>1.4960484506137792E-5</v>
      </c>
      <c r="O1059" s="13">
        <f t="shared" si="200"/>
        <v>1.4960484506137792E-5</v>
      </c>
      <c r="Q1059">
        <v>22.087269368404261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113.3447162333142</v>
      </c>
      <c r="G1060" s="13">
        <f t="shared" si="194"/>
        <v>12.333652837869899</v>
      </c>
      <c r="H1060" s="13">
        <f t="shared" si="195"/>
        <v>101.0110633954443</v>
      </c>
      <c r="I1060" s="16">
        <f t="shared" si="202"/>
        <v>101.02700626794272</v>
      </c>
      <c r="J1060" s="13">
        <f t="shared" si="196"/>
        <v>95.870618995996523</v>
      </c>
      <c r="K1060" s="13">
        <f t="shared" si="197"/>
        <v>5.1563872719462012</v>
      </c>
      <c r="L1060" s="13">
        <f t="shared" si="198"/>
        <v>0</v>
      </c>
      <c r="M1060" s="13">
        <f t="shared" si="203"/>
        <v>9.1693292134392921E-6</v>
      </c>
      <c r="N1060" s="13">
        <f t="shared" si="199"/>
        <v>5.6849841123323611E-6</v>
      </c>
      <c r="O1060" s="13">
        <f t="shared" si="200"/>
        <v>12.333658522854011</v>
      </c>
      <c r="Q1060">
        <v>25.243835841567659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10.456121137951831</v>
      </c>
      <c r="G1061" s="13">
        <f t="shared" si="194"/>
        <v>0</v>
      </c>
      <c r="H1061" s="13">
        <f t="shared" si="195"/>
        <v>10.456121137951831</v>
      </c>
      <c r="I1061" s="16">
        <f t="shared" si="202"/>
        <v>15.612508409898032</v>
      </c>
      <c r="J1061" s="13">
        <f t="shared" si="196"/>
        <v>15.59408271144437</v>
      </c>
      <c r="K1061" s="13">
        <f t="shared" si="197"/>
        <v>1.842569845366171E-2</v>
      </c>
      <c r="L1061" s="13">
        <f t="shared" si="198"/>
        <v>0</v>
      </c>
      <c r="M1061" s="13">
        <f t="shared" si="203"/>
        <v>3.484345101106931E-6</v>
      </c>
      <c r="N1061" s="13">
        <f t="shared" si="199"/>
        <v>2.1602939626862972E-6</v>
      </c>
      <c r="O1061" s="13">
        <f t="shared" si="200"/>
        <v>2.1602939626862972E-6</v>
      </c>
      <c r="Q1061">
        <v>26.033586870967749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24.996916800182191</v>
      </c>
      <c r="G1062" s="13">
        <f t="shared" si="194"/>
        <v>0</v>
      </c>
      <c r="H1062" s="13">
        <f t="shared" si="195"/>
        <v>24.996916800182191</v>
      </c>
      <c r="I1062" s="16">
        <f t="shared" si="202"/>
        <v>25.015342498635853</v>
      </c>
      <c r="J1062" s="13">
        <f t="shared" si="196"/>
        <v>24.901612730972573</v>
      </c>
      <c r="K1062" s="13">
        <f t="shared" si="197"/>
        <v>0.1137297676632798</v>
      </c>
      <c r="L1062" s="13">
        <f t="shared" si="198"/>
        <v>0</v>
      </c>
      <c r="M1062" s="13">
        <f t="shared" si="203"/>
        <v>1.3240511384206338E-6</v>
      </c>
      <c r="N1062" s="13">
        <f t="shared" si="199"/>
        <v>8.2091170582079287E-7</v>
      </c>
      <c r="O1062" s="13">
        <f t="shared" si="200"/>
        <v>8.2091170582079287E-7</v>
      </c>
      <c r="Q1062">
        <v>23.08859027080215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3.8709676999999998E-2</v>
      </c>
      <c r="G1063" s="13">
        <f t="shared" si="194"/>
        <v>0</v>
      </c>
      <c r="H1063" s="13">
        <f t="shared" si="195"/>
        <v>3.8709676999999998E-2</v>
      </c>
      <c r="I1063" s="16">
        <f t="shared" si="202"/>
        <v>0.1524394446632798</v>
      </c>
      <c r="J1063" s="13">
        <f t="shared" si="196"/>
        <v>0.15243941488912732</v>
      </c>
      <c r="K1063" s="13">
        <f t="shared" si="197"/>
        <v>2.9774152476846893E-8</v>
      </c>
      <c r="L1063" s="13">
        <f t="shared" si="198"/>
        <v>0</v>
      </c>
      <c r="M1063" s="13">
        <f t="shared" si="203"/>
        <v>5.0313943259984088E-7</v>
      </c>
      <c r="N1063" s="13">
        <f t="shared" si="199"/>
        <v>3.1194644821190135E-7</v>
      </c>
      <c r="O1063" s="13">
        <f t="shared" si="200"/>
        <v>3.1194644821190135E-7</v>
      </c>
      <c r="Q1063">
        <v>22.10289360602648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32.03035113317803</v>
      </c>
      <c r="G1064" s="13">
        <f t="shared" si="194"/>
        <v>0</v>
      </c>
      <c r="H1064" s="13">
        <f t="shared" si="195"/>
        <v>32.03035113317803</v>
      </c>
      <c r="I1064" s="16">
        <f t="shared" si="202"/>
        <v>32.030351162952179</v>
      </c>
      <c r="J1064" s="13">
        <f t="shared" si="196"/>
        <v>31.336414781457151</v>
      </c>
      <c r="K1064" s="13">
        <f t="shared" si="197"/>
        <v>0.69393638149502834</v>
      </c>
      <c r="L1064" s="13">
        <f t="shared" si="198"/>
        <v>0</v>
      </c>
      <c r="M1064" s="13">
        <f t="shared" si="203"/>
        <v>1.9119298438793953E-7</v>
      </c>
      <c r="N1064" s="13">
        <f t="shared" si="199"/>
        <v>1.1853965032052251E-7</v>
      </c>
      <c r="O1064" s="13">
        <f t="shared" si="200"/>
        <v>1.1853965032052251E-7</v>
      </c>
      <c r="Q1064">
        <v>15.34297109754217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70.87816416163804</v>
      </c>
      <c r="G1065" s="13">
        <f t="shared" si="194"/>
        <v>5.2261660563086965</v>
      </c>
      <c r="H1065" s="13">
        <f t="shared" si="195"/>
        <v>65.651998105329341</v>
      </c>
      <c r="I1065" s="16">
        <f t="shared" si="202"/>
        <v>66.345934486824376</v>
      </c>
      <c r="J1065" s="13">
        <f t="shared" si="196"/>
        <v>59.613081701247836</v>
      </c>
      <c r="K1065" s="13">
        <f t="shared" si="197"/>
        <v>6.7328527855765401</v>
      </c>
      <c r="L1065" s="13">
        <f t="shared" si="198"/>
        <v>0</v>
      </c>
      <c r="M1065" s="13">
        <f t="shared" si="203"/>
        <v>7.2653334067417023E-8</v>
      </c>
      <c r="N1065" s="13">
        <f t="shared" si="199"/>
        <v>4.5045067121798556E-8</v>
      </c>
      <c r="O1065" s="13">
        <f t="shared" si="200"/>
        <v>5.2261661013537637</v>
      </c>
      <c r="Q1065">
        <v>13.7810099516129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30.731452645141491</v>
      </c>
      <c r="G1066" s="13">
        <f t="shared" si="194"/>
        <v>0</v>
      </c>
      <c r="H1066" s="13">
        <f t="shared" si="195"/>
        <v>30.731452645141491</v>
      </c>
      <c r="I1066" s="16">
        <f t="shared" si="202"/>
        <v>37.464305430718028</v>
      </c>
      <c r="J1066" s="13">
        <f t="shared" si="196"/>
        <v>35.961323580471422</v>
      </c>
      <c r="K1066" s="13">
        <f t="shared" si="197"/>
        <v>1.5029818502466057</v>
      </c>
      <c r="L1066" s="13">
        <f t="shared" si="198"/>
        <v>0</v>
      </c>
      <c r="M1066" s="13">
        <f t="shared" si="203"/>
        <v>2.7608266945618467E-8</v>
      </c>
      <c r="N1066" s="13">
        <f t="shared" si="199"/>
        <v>1.7117125506283448E-8</v>
      </c>
      <c r="O1066" s="13">
        <f t="shared" si="200"/>
        <v>1.7117125506283448E-8</v>
      </c>
      <c r="Q1066">
        <v>12.9472544183123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16.945615204432261</v>
      </c>
      <c r="G1067" s="13">
        <f t="shared" si="194"/>
        <v>0</v>
      </c>
      <c r="H1067" s="13">
        <f t="shared" si="195"/>
        <v>16.945615204432261</v>
      </c>
      <c r="I1067" s="16">
        <f t="shared" si="202"/>
        <v>18.448597054678867</v>
      </c>
      <c r="J1067" s="13">
        <f t="shared" si="196"/>
        <v>18.285410392226893</v>
      </c>
      <c r="K1067" s="13">
        <f t="shared" si="197"/>
        <v>0.16318666245197377</v>
      </c>
      <c r="L1067" s="13">
        <f t="shared" si="198"/>
        <v>0</v>
      </c>
      <c r="M1067" s="13">
        <f t="shared" si="203"/>
        <v>1.0491141439335019E-8</v>
      </c>
      <c r="N1067" s="13">
        <f t="shared" si="199"/>
        <v>6.504507692387712E-9</v>
      </c>
      <c r="O1067" s="13">
        <f t="shared" si="200"/>
        <v>6.504507692387712E-9</v>
      </c>
      <c r="Q1067">
        <v>13.98944961107853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31.66779260808061</v>
      </c>
      <c r="G1068" s="13">
        <f t="shared" si="194"/>
        <v>0</v>
      </c>
      <c r="H1068" s="13">
        <f t="shared" si="195"/>
        <v>31.66779260808061</v>
      </c>
      <c r="I1068" s="16">
        <f t="shared" si="202"/>
        <v>31.830979270532584</v>
      </c>
      <c r="J1068" s="13">
        <f t="shared" si="196"/>
        <v>30.873261578730624</v>
      </c>
      <c r="K1068" s="13">
        <f t="shared" si="197"/>
        <v>0.95771769180196031</v>
      </c>
      <c r="L1068" s="13">
        <f t="shared" si="198"/>
        <v>0</v>
      </c>
      <c r="M1068" s="13">
        <f t="shared" si="203"/>
        <v>3.9866337469473068E-9</v>
      </c>
      <c r="N1068" s="13">
        <f t="shared" si="199"/>
        <v>2.4717129231073301E-9</v>
      </c>
      <c r="O1068" s="13">
        <f t="shared" si="200"/>
        <v>2.4717129231073301E-9</v>
      </c>
      <c r="Q1068">
        <v>12.78281159706617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70.892633640770583</v>
      </c>
      <c r="G1069" s="13">
        <f t="shared" si="194"/>
        <v>5.2285877653162238</v>
      </c>
      <c r="H1069" s="13">
        <f t="shared" si="195"/>
        <v>65.664045875454363</v>
      </c>
      <c r="I1069" s="16">
        <f t="shared" si="202"/>
        <v>66.621763567256323</v>
      </c>
      <c r="J1069" s="13">
        <f t="shared" si="196"/>
        <v>63.494825116486204</v>
      </c>
      <c r="K1069" s="13">
        <f t="shared" si="197"/>
        <v>3.126938450770119</v>
      </c>
      <c r="L1069" s="13">
        <f t="shared" si="198"/>
        <v>0</v>
      </c>
      <c r="M1069" s="13">
        <f t="shared" si="203"/>
        <v>1.5149208238399766E-9</v>
      </c>
      <c r="N1069" s="13">
        <f t="shared" si="199"/>
        <v>9.3925091078078546E-10</v>
      </c>
      <c r="O1069" s="13">
        <f t="shared" si="200"/>
        <v>5.2285877662554752</v>
      </c>
      <c r="Q1069">
        <v>19.968276303732861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3.473769241398438</v>
      </c>
      <c r="G1070" s="13">
        <f t="shared" si="194"/>
        <v>0</v>
      </c>
      <c r="H1070" s="13">
        <f t="shared" si="195"/>
        <v>3.473769241398438</v>
      </c>
      <c r="I1070" s="16">
        <f t="shared" si="202"/>
        <v>6.600707692168557</v>
      </c>
      <c r="J1070" s="13">
        <f t="shared" si="196"/>
        <v>6.5979421357625956</v>
      </c>
      <c r="K1070" s="13">
        <f t="shared" si="197"/>
        <v>2.7655564059614335E-3</v>
      </c>
      <c r="L1070" s="13">
        <f t="shared" si="198"/>
        <v>0</v>
      </c>
      <c r="M1070" s="13">
        <f t="shared" si="203"/>
        <v>5.7566991305919117E-10</v>
      </c>
      <c r="N1070" s="13">
        <f t="shared" si="199"/>
        <v>3.5691534609669853E-10</v>
      </c>
      <c r="O1070" s="13">
        <f t="shared" si="200"/>
        <v>3.5691534609669853E-10</v>
      </c>
      <c r="Q1070">
        <v>21.146021585902488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12.37592037593692</v>
      </c>
      <c r="G1071" s="13">
        <f t="shared" si="194"/>
        <v>0</v>
      </c>
      <c r="H1071" s="13">
        <f t="shared" si="195"/>
        <v>12.37592037593692</v>
      </c>
      <c r="I1071" s="16">
        <f t="shared" si="202"/>
        <v>12.378685932342881</v>
      </c>
      <c r="J1071" s="13">
        <f t="shared" si="196"/>
        <v>12.365029999653359</v>
      </c>
      <c r="K1071" s="13">
        <f t="shared" si="197"/>
        <v>1.3655932689522032E-2</v>
      </c>
      <c r="L1071" s="13">
        <f t="shared" si="198"/>
        <v>0</v>
      </c>
      <c r="M1071" s="13">
        <f t="shared" si="203"/>
        <v>2.1875456696249263E-10</v>
      </c>
      <c r="N1071" s="13">
        <f t="shared" si="199"/>
        <v>1.3562783151674544E-10</v>
      </c>
      <c r="O1071" s="13">
        <f t="shared" si="200"/>
        <v>1.3562783151674544E-10</v>
      </c>
      <c r="Q1071">
        <v>23.1902424780926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83.489594615741609</v>
      </c>
      <c r="G1072" s="13">
        <f t="shared" si="194"/>
        <v>7.3368995836699531</v>
      </c>
      <c r="H1072" s="13">
        <f t="shared" si="195"/>
        <v>76.152695032071662</v>
      </c>
      <c r="I1072" s="16">
        <f t="shared" si="202"/>
        <v>76.166350964761179</v>
      </c>
      <c r="J1072" s="13">
        <f t="shared" si="196"/>
        <v>74.150226232224256</v>
      </c>
      <c r="K1072" s="13">
        <f t="shared" si="197"/>
        <v>2.0161247325369231</v>
      </c>
      <c r="L1072" s="13">
        <f t="shared" si="198"/>
        <v>0</v>
      </c>
      <c r="M1072" s="13">
        <f t="shared" si="203"/>
        <v>8.3126735445747195E-11</v>
      </c>
      <c r="N1072" s="13">
        <f t="shared" si="199"/>
        <v>5.1538575976363258E-11</v>
      </c>
      <c r="O1072" s="13">
        <f t="shared" si="200"/>
        <v>7.3368995837214914</v>
      </c>
      <c r="Q1072">
        <v>26.184161964879671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8.2107518655694598</v>
      </c>
      <c r="G1073" s="13">
        <f t="shared" si="194"/>
        <v>0</v>
      </c>
      <c r="H1073" s="13">
        <f t="shared" si="195"/>
        <v>8.2107518655694598</v>
      </c>
      <c r="I1073" s="16">
        <f t="shared" si="202"/>
        <v>10.226876598106383</v>
      </c>
      <c r="J1073" s="13">
        <f t="shared" si="196"/>
        <v>10.222036260582504</v>
      </c>
      <c r="K1073" s="13">
        <f t="shared" si="197"/>
        <v>4.8403375238788016E-3</v>
      </c>
      <c r="L1073" s="13">
        <f t="shared" si="198"/>
        <v>0</v>
      </c>
      <c r="M1073" s="13">
        <f t="shared" si="203"/>
        <v>3.1588159469383937E-11</v>
      </c>
      <c r="N1073" s="13">
        <f t="shared" si="199"/>
        <v>1.958465887101804E-11</v>
      </c>
      <c r="O1073" s="13">
        <f t="shared" si="200"/>
        <v>1.958465887101804E-11</v>
      </c>
      <c r="Q1073">
        <v>26.531374870967749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22.131416685532361</v>
      </c>
      <c r="G1074" s="13">
        <f t="shared" si="194"/>
        <v>0</v>
      </c>
      <c r="H1074" s="13">
        <f t="shared" si="195"/>
        <v>22.131416685532361</v>
      </c>
      <c r="I1074" s="16">
        <f t="shared" si="202"/>
        <v>22.136257023056238</v>
      </c>
      <c r="J1074" s="13">
        <f t="shared" si="196"/>
        <v>22.068539663033832</v>
      </c>
      <c r="K1074" s="13">
        <f t="shared" si="197"/>
        <v>6.7717360022406581E-2</v>
      </c>
      <c r="L1074" s="13">
        <f t="shared" si="198"/>
        <v>0</v>
      </c>
      <c r="M1074" s="13">
        <f t="shared" si="203"/>
        <v>1.2003500598365897E-11</v>
      </c>
      <c r="N1074" s="13">
        <f t="shared" si="199"/>
        <v>7.4421703709868563E-12</v>
      </c>
      <c r="O1074" s="13">
        <f t="shared" si="200"/>
        <v>7.4421703709868563E-12</v>
      </c>
      <c r="Q1074">
        <v>24.185760631138098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16.536437999266759</v>
      </c>
      <c r="G1075" s="13">
        <f t="shared" si="194"/>
        <v>0</v>
      </c>
      <c r="H1075" s="13">
        <f t="shared" si="195"/>
        <v>16.536437999266759</v>
      </c>
      <c r="I1075" s="16">
        <f t="shared" si="202"/>
        <v>16.604155359289166</v>
      </c>
      <c r="J1075" s="13">
        <f t="shared" si="196"/>
        <v>16.560700688644911</v>
      </c>
      <c r="K1075" s="13">
        <f t="shared" si="197"/>
        <v>4.3454670644255344E-2</v>
      </c>
      <c r="L1075" s="13">
        <f t="shared" si="198"/>
        <v>0</v>
      </c>
      <c r="M1075" s="13">
        <f t="shared" si="203"/>
        <v>4.5613302273790405E-12</v>
      </c>
      <c r="N1075" s="13">
        <f t="shared" si="199"/>
        <v>2.8280247409750049E-12</v>
      </c>
      <c r="O1075" s="13">
        <f t="shared" si="200"/>
        <v>2.8280247409750049E-12</v>
      </c>
      <c r="Q1075">
        <v>21.2142176819718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1.0380446598119919</v>
      </c>
      <c r="G1076" s="13">
        <f t="shared" si="194"/>
        <v>0</v>
      </c>
      <c r="H1076" s="13">
        <f t="shared" si="195"/>
        <v>1.0380446598119919</v>
      </c>
      <c r="I1076" s="16">
        <f t="shared" si="202"/>
        <v>1.0814993304562472</v>
      </c>
      <c r="J1076" s="13">
        <f t="shared" si="196"/>
        <v>1.0814771537360277</v>
      </c>
      <c r="K1076" s="13">
        <f t="shared" si="197"/>
        <v>2.217672021953554E-5</v>
      </c>
      <c r="L1076" s="13">
        <f t="shared" si="198"/>
        <v>0</v>
      </c>
      <c r="M1076" s="13">
        <f t="shared" si="203"/>
        <v>1.7333054864040356E-12</v>
      </c>
      <c r="N1076" s="13">
        <f t="shared" si="199"/>
        <v>1.0746494015705021E-12</v>
      </c>
      <c r="O1076" s="13">
        <f t="shared" si="200"/>
        <v>1.0746494015705021E-12</v>
      </c>
      <c r="Q1076">
        <v>16.904605475785409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30.55068471708028</v>
      </c>
      <c r="G1077" s="13">
        <f t="shared" si="194"/>
        <v>0</v>
      </c>
      <c r="H1077" s="13">
        <f t="shared" si="195"/>
        <v>30.55068471708028</v>
      </c>
      <c r="I1077" s="16">
        <f t="shared" si="202"/>
        <v>30.550706893800498</v>
      </c>
      <c r="J1077" s="13">
        <f t="shared" si="196"/>
        <v>29.683766981345013</v>
      </c>
      <c r="K1077" s="13">
        <f t="shared" si="197"/>
        <v>0.86693991245548574</v>
      </c>
      <c r="L1077" s="13">
        <f t="shared" si="198"/>
        <v>0</v>
      </c>
      <c r="M1077" s="13">
        <f t="shared" si="203"/>
        <v>6.5865608483353352E-13</v>
      </c>
      <c r="N1077" s="13">
        <f t="shared" si="199"/>
        <v>4.0836677259679077E-13</v>
      </c>
      <c r="O1077" s="13">
        <f t="shared" si="200"/>
        <v>4.0836677259679077E-13</v>
      </c>
      <c r="Q1077">
        <v>12.62976559734067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115.4661824085659</v>
      </c>
      <c r="G1078" s="13">
        <f t="shared" si="194"/>
        <v>12.688715635826302</v>
      </c>
      <c r="H1078" s="13">
        <f t="shared" si="195"/>
        <v>102.7774667727396</v>
      </c>
      <c r="I1078" s="16">
        <f t="shared" si="202"/>
        <v>103.64440668519509</v>
      </c>
      <c r="J1078" s="13">
        <f t="shared" si="196"/>
        <v>81.791112616702918</v>
      </c>
      <c r="K1078" s="13">
        <f t="shared" si="197"/>
        <v>21.853294068492175</v>
      </c>
      <c r="L1078" s="13">
        <f t="shared" si="198"/>
        <v>2.9007864781351969</v>
      </c>
      <c r="M1078" s="13">
        <f t="shared" si="203"/>
        <v>2.9007864781354469</v>
      </c>
      <c r="N1078" s="13">
        <f t="shared" si="199"/>
        <v>1.7984876164439771</v>
      </c>
      <c r="O1078" s="13">
        <f t="shared" si="200"/>
        <v>14.487203252270278</v>
      </c>
      <c r="Q1078">
        <v>13.4954504516129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4.6133454495916366</v>
      </c>
      <c r="G1079" s="13">
        <f t="shared" si="194"/>
        <v>0</v>
      </c>
      <c r="H1079" s="13">
        <f t="shared" si="195"/>
        <v>4.6133454495916366</v>
      </c>
      <c r="I1079" s="16">
        <f t="shared" si="202"/>
        <v>23.565853039948617</v>
      </c>
      <c r="J1079" s="13">
        <f t="shared" si="196"/>
        <v>23.308420594559724</v>
      </c>
      <c r="K1079" s="13">
        <f t="shared" si="197"/>
        <v>0.25743244538889343</v>
      </c>
      <c r="L1079" s="13">
        <f t="shared" si="198"/>
        <v>0</v>
      </c>
      <c r="M1079" s="13">
        <f t="shared" si="203"/>
        <v>1.1022988616914697</v>
      </c>
      <c r="N1079" s="13">
        <f t="shared" si="199"/>
        <v>0.68342529424871123</v>
      </c>
      <c r="O1079" s="13">
        <f t="shared" si="200"/>
        <v>0.68342529424871123</v>
      </c>
      <c r="Q1079">
        <v>15.96783906403234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25.94197259028887</v>
      </c>
      <c r="G1080" s="13">
        <f t="shared" si="194"/>
        <v>0</v>
      </c>
      <c r="H1080" s="13">
        <f t="shared" si="195"/>
        <v>25.94197259028887</v>
      </c>
      <c r="I1080" s="16">
        <f t="shared" si="202"/>
        <v>26.199405035677763</v>
      </c>
      <c r="J1080" s="13">
        <f t="shared" si="196"/>
        <v>25.859631613513081</v>
      </c>
      <c r="K1080" s="13">
        <f t="shared" si="197"/>
        <v>0.33977342216468287</v>
      </c>
      <c r="L1080" s="13">
        <f t="shared" si="198"/>
        <v>0</v>
      </c>
      <c r="M1080" s="13">
        <f t="shared" si="203"/>
        <v>0.4188735674427585</v>
      </c>
      <c r="N1080" s="13">
        <f t="shared" si="199"/>
        <v>0.25970161181451029</v>
      </c>
      <c r="O1080" s="13">
        <f t="shared" si="200"/>
        <v>0.25970161181451029</v>
      </c>
      <c r="Q1080">
        <v>16.233007232133861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44.674000229332982</v>
      </c>
      <c r="G1081" s="13">
        <f t="shared" si="194"/>
        <v>0.84046155041025317</v>
      </c>
      <c r="H1081" s="13">
        <f t="shared" si="195"/>
        <v>43.833538678922729</v>
      </c>
      <c r="I1081" s="16">
        <f t="shared" si="202"/>
        <v>44.173312101087411</v>
      </c>
      <c r="J1081" s="13">
        <f t="shared" si="196"/>
        <v>43.046330860060209</v>
      </c>
      <c r="K1081" s="13">
        <f t="shared" si="197"/>
        <v>1.1269812410272024</v>
      </c>
      <c r="L1081" s="13">
        <f t="shared" si="198"/>
        <v>0</v>
      </c>
      <c r="M1081" s="13">
        <f t="shared" si="203"/>
        <v>0.15917195562824821</v>
      </c>
      <c r="N1081" s="13">
        <f t="shared" si="199"/>
        <v>9.8686612489513895E-2</v>
      </c>
      <c r="O1081" s="13">
        <f t="shared" si="200"/>
        <v>0.9391481628997671</v>
      </c>
      <c r="Q1081">
        <v>18.706752649145891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25.51126197808312</v>
      </c>
      <c r="G1082" s="13">
        <f t="shared" si="194"/>
        <v>0</v>
      </c>
      <c r="H1082" s="13">
        <f t="shared" si="195"/>
        <v>25.51126197808312</v>
      </c>
      <c r="I1082" s="16">
        <f t="shared" si="202"/>
        <v>26.638243219110322</v>
      </c>
      <c r="J1082" s="13">
        <f t="shared" si="196"/>
        <v>26.505951617219381</v>
      </c>
      <c r="K1082" s="13">
        <f t="shared" si="197"/>
        <v>0.13229160189094102</v>
      </c>
      <c r="L1082" s="13">
        <f t="shared" si="198"/>
        <v>0</v>
      </c>
      <c r="M1082" s="13">
        <f t="shared" si="203"/>
        <v>6.0485343138734313E-2</v>
      </c>
      <c r="N1082" s="13">
        <f t="shared" si="199"/>
        <v>3.7500912746015275E-2</v>
      </c>
      <c r="O1082" s="13">
        <f t="shared" si="200"/>
        <v>3.7500912746015275E-2</v>
      </c>
      <c r="Q1082">
        <v>23.350108119220799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3.8709676999999998E-2</v>
      </c>
      <c r="G1083" s="13">
        <f t="shared" si="194"/>
        <v>0</v>
      </c>
      <c r="H1083" s="13">
        <f t="shared" si="195"/>
        <v>3.8709676999999998E-2</v>
      </c>
      <c r="I1083" s="16">
        <f t="shared" si="202"/>
        <v>0.17100127889094102</v>
      </c>
      <c r="J1083" s="13">
        <f t="shared" si="196"/>
        <v>0.17100125096603908</v>
      </c>
      <c r="K1083" s="13">
        <f t="shared" si="197"/>
        <v>2.7924901946363434E-8</v>
      </c>
      <c r="L1083" s="13">
        <f t="shared" si="198"/>
        <v>0</v>
      </c>
      <c r="M1083" s="13">
        <f t="shared" si="203"/>
        <v>2.2984430392719038E-2</v>
      </c>
      <c r="N1083" s="13">
        <f t="shared" si="199"/>
        <v>1.4250346843485804E-2</v>
      </c>
      <c r="O1083" s="13">
        <f t="shared" si="200"/>
        <v>1.4250346843485804E-2</v>
      </c>
      <c r="Q1083">
        <v>25.017283649437761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19.435830112633671</v>
      </c>
      <c r="G1084" s="13">
        <f t="shared" si="194"/>
        <v>0</v>
      </c>
      <c r="H1084" s="13">
        <f t="shared" si="195"/>
        <v>19.435830112633671</v>
      </c>
      <c r="I1084" s="16">
        <f t="shared" si="202"/>
        <v>19.435830140558572</v>
      </c>
      <c r="J1084" s="13">
        <f t="shared" si="196"/>
        <v>19.400260689213795</v>
      </c>
      <c r="K1084" s="13">
        <f t="shared" si="197"/>
        <v>3.5569451344777292E-2</v>
      </c>
      <c r="L1084" s="13">
        <f t="shared" si="198"/>
        <v>0</v>
      </c>
      <c r="M1084" s="13">
        <f t="shared" si="203"/>
        <v>8.7340835492332337E-3</v>
      </c>
      <c r="N1084" s="13">
        <f t="shared" si="199"/>
        <v>5.415131800524605E-3</v>
      </c>
      <c r="O1084" s="13">
        <f t="shared" si="200"/>
        <v>5.415131800524605E-3</v>
      </c>
      <c r="Q1084">
        <v>26.02215592064378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7.6171453183157301</v>
      </c>
      <c r="G1085" s="13">
        <f t="shared" si="194"/>
        <v>0</v>
      </c>
      <c r="H1085" s="13">
        <f t="shared" si="195"/>
        <v>7.6171453183157301</v>
      </c>
      <c r="I1085" s="16">
        <f t="shared" si="202"/>
        <v>7.6527147696605073</v>
      </c>
      <c r="J1085" s="13">
        <f t="shared" si="196"/>
        <v>7.651146657338856</v>
      </c>
      <c r="K1085" s="13">
        <f t="shared" si="197"/>
        <v>1.5681123216513271E-3</v>
      </c>
      <c r="L1085" s="13">
        <f t="shared" si="198"/>
        <v>0</v>
      </c>
      <c r="M1085" s="13">
        <f t="shared" si="203"/>
        <v>3.3189517487086286E-3</v>
      </c>
      <c r="N1085" s="13">
        <f t="shared" si="199"/>
        <v>2.0577500841993499E-3</v>
      </c>
      <c r="O1085" s="13">
        <f t="shared" si="200"/>
        <v>2.0577500841993499E-3</v>
      </c>
      <c r="Q1085">
        <v>28.417646870967751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52.363338471738388</v>
      </c>
      <c r="G1086" s="13">
        <f t="shared" si="194"/>
        <v>2.1274007355036559</v>
      </c>
      <c r="H1086" s="13">
        <f t="shared" si="195"/>
        <v>50.235937736234732</v>
      </c>
      <c r="I1086" s="16">
        <f t="shared" si="202"/>
        <v>50.237505848556381</v>
      </c>
      <c r="J1086" s="13">
        <f t="shared" si="196"/>
        <v>49.650758790086471</v>
      </c>
      <c r="K1086" s="13">
        <f t="shared" si="197"/>
        <v>0.5867470584699106</v>
      </c>
      <c r="L1086" s="13">
        <f t="shared" si="198"/>
        <v>0</v>
      </c>
      <c r="M1086" s="13">
        <f t="shared" si="203"/>
        <v>1.2612016645092788E-3</v>
      </c>
      <c r="N1086" s="13">
        <f t="shared" si="199"/>
        <v>7.8194503199575287E-4</v>
      </c>
      <c r="O1086" s="13">
        <f t="shared" si="200"/>
        <v>2.1281826805356516</v>
      </c>
      <c r="Q1086">
        <v>26.24615299846629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22.982825193899171</v>
      </c>
      <c r="G1087" s="13">
        <f t="shared" si="194"/>
        <v>0</v>
      </c>
      <c r="H1087" s="13">
        <f t="shared" si="195"/>
        <v>22.982825193899171</v>
      </c>
      <c r="I1087" s="16">
        <f t="shared" si="202"/>
        <v>23.569572252369081</v>
      </c>
      <c r="J1087" s="13">
        <f t="shared" si="196"/>
        <v>23.432250130282565</v>
      </c>
      <c r="K1087" s="13">
        <f t="shared" si="197"/>
        <v>0.13732212208651617</v>
      </c>
      <c r="L1087" s="13">
        <f t="shared" si="198"/>
        <v>0</v>
      </c>
      <c r="M1087" s="13">
        <f t="shared" si="203"/>
        <v>4.7925663251352588E-4</v>
      </c>
      <c r="N1087" s="13">
        <f t="shared" si="199"/>
        <v>2.9713911215838607E-4</v>
      </c>
      <c r="O1087" s="13">
        <f t="shared" si="200"/>
        <v>2.9713911215838607E-4</v>
      </c>
      <c r="Q1087">
        <v>20.475753390540969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33.734818071489009</v>
      </c>
      <c r="G1088" s="13">
        <f t="shared" si="194"/>
        <v>0</v>
      </c>
      <c r="H1088" s="13">
        <f t="shared" si="195"/>
        <v>33.734818071489009</v>
      </c>
      <c r="I1088" s="16">
        <f t="shared" si="202"/>
        <v>33.872140193575525</v>
      </c>
      <c r="J1088" s="13">
        <f t="shared" si="196"/>
        <v>33.192821878968296</v>
      </c>
      <c r="K1088" s="13">
        <f t="shared" si="197"/>
        <v>0.67931831460722947</v>
      </c>
      <c r="L1088" s="13">
        <f t="shared" si="198"/>
        <v>0</v>
      </c>
      <c r="M1088" s="13">
        <f t="shared" si="203"/>
        <v>1.8211752035513981E-4</v>
      </c>
      <c r="N1088" s="13">
        <f t="shared" si="199"/>
        <v>1.1291286262018669E-4</v>
      </c>
      <c r="O1088" s="13">
        <f t="shared" si="200"/>
        <v>1.1291286262018669E-4</v>
      </c>
      <c r="Q1088">
        <v>16.709332741302148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13.62956063227983</v>
      </c>
      <c r="G1089" s="13">
        <f t="shared" si="194"/>
        <v>0</v>
      </c>
      <c r="H1089" s="13">
        <f t="shared" si="195"/>
        <v>13.62956063227983</v>
      </c>
      <c r="I1089" s="16">
        <f t="shared" si="202"/>
        <v>14.308878946887059</v>
      </c>
      <c r="J1089" s="13">
        <f t="shared" si="196"/>
        <v>14.227024628044367</v>
      </c>
      <c r="K1089" s="13">
        <f t="shared" si="197"/>
        <v>8.1854318842692564E-2</v>
      </c>
      <c r="L1089" s="13">
        <f t="shared" si="198"/>
        <v>0</v>
      </c>
      <c r="M1089" s="13">
        <f t="shared" si="203"/>
        <v>6.9204657734953128E-5</v>
      </c>
      <c r="N1089" s="13">
        <f t="shared" si="199"/>
        <v>4.2906887795670941E-5</v>
      </c>
      <c r="O1089" s="13">
        <f t="shared" si="200"/>
        <v>4.2906887795670941E-5</v>
      </c>
      <c r="Q1089">
        <v>13.498997543261479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68.244796030790084</v>
      </c>
      <c r="G1090" s="13">
        <f t="shared" si="194"/>
        <v>4.7854279161037665</v>
      </c>
      <c r="H1090" s="13">
        <f t="shared" si="195"/>
        <v>63.45936811468632</v>
      </c>
      <c r="I1090" s="16">
        <f t="shared" si="202"/>
        <v>63.541222433529015</v>
      </c>
      <c r="J1090" s="13">
        <f t="shared" si="196"/>
        <v>56.765228729791737</v>
      </c>
      <c r="K1090" s="13">
        <f t="shared" si="197"/>
        <v>6.7759937037372779</v>
      </c>
      <c r="L1090" s="13">
        <f t="shared" si="198"/>
        <v>0</v>
      </c>
      <c r="M1090" s="13">
        <f t="shared" si="203"/>
        <v>2.6297769939282187E-5</v>
      </c>
      <c r="N1090" s="13">
        <f t="shared" si="199"/>
        <v>1.6304617362354955E-5</v>
      </c>
      <c r="O1090" s="13">
        <f t="shared" si="200"/>
        <v>4.7854442207211285</v>
      </c>
      <c r="Q1090">
        <v>12.72695980684813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110.21344362871049</v>
      </c>
      <c r="G1091" s="13">
        <f t="shared" si="194"/>
        <v>11.80958206779367</v>
      </c>
      <c r="H1091" s="13">
        <f t="shared" si="195"/>
        <v>98.403861560916823</v>
      </c>
      <c r="I1091" s="16">
        <f t="shared" si="202"/>
        <v>105.17985526465409</v>
      </c>
      <c r="J1091" s="13">
        <f t="shared" si="196"/>
        <v>81.046838683631321</v>
      </c>
      <c r="K1091" s="13">
        <f t="shared" si="197"/>
        <v>24.133016581022773</v>
      </c>
      <c r="L1091" s="13">
        <f t="shared" si="198"/>
        <v>4.2891790276860187</v>
      </c>
      <c r="M1091" s="13">
        <f t="shared" si="203"/>
        <v>4.2891890208385961</v>
      </c>
      <c r="N1091" s="13">
        <f t="shared" si="199"/>
        <v>2.6592971929199294</v>
      </c>
      <c r="O1091" s="13">
        <f t="shared" si="200"/>
        <v>14.468879260713599</v>
      </c>
      <c r="Q1091">
        <v>12.8224217516129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47.675750266308121</v>
      </c>
      <c r="G1092" s="13">
        <f t="shared" si="194"/>
        <v>1.342854555459075</v>
      </c>
      <c r="H1092" s="13">
        <f t="shared" si="195"/>
        <v>46.332895710849044</v>
      </c>
      <c r="I1092" s="16">
        <f t="shared" si="202"/>
        <v>66.176733264185799</v>
      </c>
      <c r="J1092" s="13">
        <f t="shared" si="196"/>
        <v>60.319159857540377</v>
      </c>
      <c r="K1092" s="13">
        <f t="shared" si="197"/>
        <v>5.8575734066454217</v>
      </c>
      <c r="L1092" s="13">
        <f t="shared" si="198"/>
        <v>0</v>
      </c>
      <c r="M1092" s="13">
        <f t="shared" si="203"/>
        <v>1.6298918279186667</v>
      </c>
      <c r="N1092" s="13">
        <f t="shared" si="199"/>
        <v>1.0105329333095734</v>
      </c>
      <c r="O1092" s="13">
        <f t="shared" si="200"/>
        <v>2.3533874887686483</v>
      </c>
      <c r="Q1092">
        <v>14.8884021103027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118.7320422048865</v>
      </c>
      <c r="G1093" s="13">
        <f t="shared" si="194"/>
        <v>13.235311820362378</v>
      </c>
      <c r="H1093" s="13">
        <f t="shared" si="195"/>
        <v>105.49673038452411</v>
      </c>
      <c r="I1093" s="16">
        <f t="shared" si="202"/>
        <v>111.35430379116954</v>
      </c>
      <c r="J1093" s="13">
        <f t="shared" si="196"/>
        <v>90.363427573768604</v>
      </c>
      <c r="K1093" s="13">
        <f t="shared" si="197"/>
        <v>20.990876217400938</v>
      </c>
      <c r="L1093" s="13">
        <f t="shared" si="198"/>
        <v>2.3755582924795826</v>
      </c>
      <c r="M1093" s="13">
        <f t="shared" si="203"/>
        <v>2.9949171870886762</v>
      </c>
      <c r="N1093" s="13">
        <f t="shared" si="199"/>
        <v>1.8568486559949793</v>
      </c>
      <c r="O1093" s="13">
        <f t="shared" si="200"/>
        <v>15.092160476357357</v>
      </c>
      <c r="Q1093">
        <v>15.64923728933198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16.961660717228149</v>
      </c>
      <c r="G1094" s="13">
        <f t="shared" ref="G1094:G1157" si="205">IF((F1094-$J$2)&gt;0,$I$2*(F1094-$J$2),0)</f>
        <v>0</v>
      </c>
      <c r="H1094" s="13">
        <f t="shared" ref="H1094:H1157" si="206">F1094-G1094</f>
        <v>16.961660717228149</v>
      </c>
      <c r="I1094" s="16">
        <f t="shared" si="202"/>
        <v>35.576978642149506</v>
      </c>
      <c r="J1094" s="13">
        <f t="shared" ref="J1094:J1157" si="207">I1094/SQRT(1+(I1094/($K$2*(300+(25*Q1094)+0.05*(Q1094)^3)))^2)</f>
        <v>35.026261939640008</v>
      </c>
      <c r="K1094" s="13">
        <f t="shared" ref="K1094:K1157" si="208">I1094-J1094</f>
        <v>0.55071670250949722</v>
      </c>
      <c r="L1094" s="13">
        <f t="shared" ref="L1094:L1157" si="209">IF(K1094&gt;$N$2,(K1094-$N$2)/$L$2,0)</f>
        <v>0</v>
      </c>
      <c r="M1094" s="13">
        <f t="shared" si="203"/>
        <v>1.1380685310936969</v>
      </c>
      <c r="N1094" s="13">
        <f t="shared" ref="N1094:N1157" si="210">$M$2*M1094</f>
        <v>0.7056024892780921</v>
      </c>
      <c r="O1094" s="13">
        <f t="shared" ref="O1094:O1157" si="211">N1094+G1094</f>
        <v>0.7056024892780921</v>
      </c>
      <c r="Q1094">
        <v>19.28748651125289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19.39650906399924</v>
      </c>
      <c r="G1095" s="13">
        <f t="shared" si="205"/>
        <v>0</v>
      </c>
      <c r="H1095" s="13">
        <f t="shared" si="206"/>
        <v>19.39650906399924</v>
      </c>
      <c r="I1095" s="16">
        <f t="shared" ref="I1095:I1158" si="213">H1095+K1094-L1094</f>
        <v>19.947225766508737</v>
      </c>
      <c r="J1095" s="13">
        <f t="shared" si="207"/>
        <v>19.898606961288738</v>
      </c>
      <c r="K1095" s="13">
        <f t="shared" si="208"/>
        <v>4.8618805219998507E-2</v>
      </c>
      <c r="L1095" s="13">
        <f t="shared" si="209"/>
        <v>0</v>
      </c>
      <c r="M1095" s="13">
        <f t="shared" ref="M1095:M1158" si="214">L1095+M1094-N1094</f>
        <v>0.43246604181560477</v>
      </c>
      <c r="N1095" s="13">
        <f t="shared" si="210"/>
        <v>0.26812894592567493</v>
      </c>
      <c r="O1095" s="13">
        <f t="shared" si="211"/>
        <v>0.26812894592567493</v>
      </c>
      <c r="Q1095">
        <v>24.327995119755851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21.803556251555079</v>
      </c>
      <c r="G1096" s="13">
        <f t="shared" si="205"/>
        <v>0</v>
      </c>
      <c r="H1096" s="13">
        <f t="shared" si="206"/>
        <v>21.803556251555079</v>
      </c>
      <c r="I1096" s="16">
        <f t="shared" si="213"/>
        <v>21.852175056775078</v>
      </c>
      <c r="J1096" s="13">
        <f t="shared" si="207"/>
        <v>21.81710305090267</v>
      </c>
      <c r="K1096" s="13">
        <f t="shared" si="208"/>
        <v>3.5072005872407885E-2</v>
      </c>
      <c r="L1096" s="13">
        <f t="shared" si="209"/>
        <v>0</v>
      </c>
      <c r="M1096" s="13">
        <f t="shared" si="214"/>
        <v>0.16433709588992984</v>
      </c>
      <c r="N1096" s="13">
        <f t="shared" si="210"/>
        <v>0.1018889994517565</v>
      </c>
      <c r="O1096" s="13">
        <f t="shared" si="211"/>
        <v>0.1018889994517565</v>
      </c>
      <c r="Q1096">
        <v>28.699226870967749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30.7051882054404</v>
      </c>
      <c r="G1097" s="13">
        <f t="shared" si="205"/>
        <v>0</v>
      </c>
      <c r="H1097" s="13">
        <f t="shared" si="206"/>
        <v>30.7051882054404</v>
      </c>
      <c r="I1097" s="16">
        <f t="shared" si="213"/>
        <v>30.740260211312808</v>
      </c>
      <c r="J1097" s="13">
        <f t="shared" si="207"/>
        <v>30.620999435895815</v>
      </c>
      <c r="K1097" s="13">
        <f t="shared" si="208"/>
        <v>0.11926077541699343</v>
      </c>
      <c r="L1097" s="13">
        <f t="shared" si="209"/>
        <v>0</v>
      </c>
      <c r="M1097" s="13">
        <f t="shared" si="214"/>
        <v>6.2448096438173339E-2</v>
      </c>
      <c r="N1097" s="13">
        <f t="shared" si="210"/>
        <v>3.8717819791667468E-2</v>
      </c>
      <c r="O1097" s="13">
        <f t="shared" si="211"/>
        <v>3.8717819791667468E-2</v>
      </c>
      <c r="Q1097">
        <v>27.202983674477721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22.061985981854811</v>
      </c>
      <c r="G1098" s="13">
        <f t="shared" si="205"/>
        <v>0</v>
      </c>
      <c r="H1098" s="13">
        <f t="shared" si="206"/>
        <v>22.061985981854811</v>
      </c>
      <c r="I1098" s="16">
        <f t="shared" si="213"/>
        <v>22.181246757271804</v>
      </c>
      <c r="J1098" s="13">
        <f t="shared" si="207"/>
        <v>22.126401361225327</v>
      </c>
      <c r="K1098" s="13">
        <f t="shared" si="208"/>
        <v>5.4845396046477646E-2</v>
      </c>
      <c r="L1098" s="13">
        <f t="shared" si="209"/>
        <v>0</v>
      </c>
      <c r="M1098" s="13">
        <f t="shared" si="214"/>
        <v>2.3730276646505871E-2</v>
      </c>
      <c r="N1098" s="13">
        <f t="shared" si="210"/>
        <v>1.471277152083364E-2</v>
      </c>
      <c r="O1098" s="13">
        <f t="shared" si="211"/>
        <v>1.471277152083364E-2</v>
      </c>
      <c r="Q1098">
        <v>25.750301556102102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11.907055157032691</v>
      </c>
      <c r="G1099" s="13">
        <f t="shared" si="205"/>
        <v>0</v>
      </c>
      <c r="H1099" s="13">
        <f t="shared" si="206"/>
        <v>11.907055157032691</v>
      </c>
      <c r="I1099" s="16">
        <f t="shared" si="213"/>
        <v>11.961900553079168</v>
      </c>
      <c r="J1099" s="13">
        <f t="shared" si="207"/>
        <v>11.947732412123218</v>
      </c>
      <c r="K1099" s="13">
        <f t="shared" si="208"/>
        <v>1.4168140955950648E-2</v>
      </c>
      <c r="L1099" s="13">
        <f t="shared" si="209"/>
        <v>0</v>
      </c>
      <c r="M1099" s="13">
        <f t="shared" si="214"/>
        <v>9.0175051256722316E-3</v>
      </c>
      <c r="N1099" s="13">
        <f t="shared" si="210"/>
        <v>5.5908531779167835E-3</v>
      </c>
      <c r="O1099" s="13">
        <f t="shared" si="211"/>
        <v>5.5908531779167835E-3</v>
      </c>
      <c r="Q1099">
        <v>22.198545398105981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33.709160292127002</v>
      </c>
      <c r="G1100" s="13">
        <f t="shared" si="205"/>
        <v>0</v>
      </c>
      <c r="H1100" s="13">
        <f t="shared" si="206"/>
        <v>33.709160292127002</v>
      </c>
      <c r="I1100" s="16">
        <f t="shared" si="213"/>
        <v>33.723328433082955</v>
      </c>
      <c r="J1100" s="13">
        <f t="shared" si="207"/>
        <v>33.15779083595956</v>
      </c>
      <c r="K1100" s="13">
        <f t="shared" si="208"/>
        <v>0.56553759712339513</v>
      </c>
      <c r="L1100" s="13">
        <f t="shared" si="209"/>
        <v>0</v>
      </c>
      <c r="M1100" s="13">
        <f t="shared" si="214"/>
        <v>3.4266519477554481E-3</v>
      </c>
      <c r="N1100" s="13">
        <f t="shared" si="210"/>
        <v>2.124524207608378E-3</v>
      </c>
      <c r="O1100" s="13">
        <f t="shared" si="211"/>
        <v>2.124524207608378E-3</v>
      </c>
      <c r="Q1100">
        <v>17.951424099307701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33.021446231645449</v>
      </c>
      <c r="G1101" s="13">
        <f t="shared" si="205"/>
        <v>0</v>
      </c>
      <c r="H1101" s="13">
        <f t="shared" si="206"/>
        <v>33.021446231645449</v>
      </c>
      <c r="I1101" s="16">
        <f t="shared" si="213"/>
        <v>33.586983828768844</v>
      </c>
      <c r="J1101" s="13">
        <f t="shared" si="207"/>
        <v>32.613956428688049</v>
      </c>
      <c r="K1101" s="13">
        <f t="shared" si="208"/>
        <v>0.97302740008079525</v>
      </c>
      <c r="L1101" s="13">
        <f t="shared" si="209"/>
        <v>0</v>
      </c>
      <c r="M1101" s="13">
        <f t="shared" si="214"/>
        <v>1.3021277401470701E-3</v>
      </c>
      <c r="N1101" s="13">
        <f t="shared" si="210"/>
        <v>8.073191988911835E-4</v>
      </c>
      <c r="O1101" s="13">
        <f t="shared" si="211"/>
        <v>8.073191988911835E-4</v>
      </c>
      <c r="Q1101">
        <v>13.85236060858497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23.866222530191919</v>
      </c>
      <c r="G1102" s="13">
        <f t="shared" si="205"/>
        <v>0</v>
      </c>
      <c r="H1102" s="13">
        <f t="shared" si="206"/>
        <v>23.866222530191919</v>
      </c>
      <c r="I1102" s="16">
        <f t="shared" si="213"/>
        <v>24.839249930272715</v>
      </c>
      <c r="J1102" s="13">
        <f t="shared" si="207"/>
        <v>24.467762317120229</v>
      </c>
      <c r="K1102" s="13">
        <f t="shared" si="208"/>
        <v>0.37148761315248535</v>
      </c>
      <c r="L1102" s="13">
        <f t="shared" si="209"/>
        <v>0</v>
      </c>
      <c r="M1102" s="13">
        <f t="shared" si="214"/>
        <v>4.9480854125588658E-4</v>
      </c>
      <c r="N1102" s="13">
        <f t="shared" si="210"/>
        <v>3.0678129557864967E-4</v>
      </c>
      <c r="O1102" s="13">
        <f t="shared" si="211"/>
        <v>3.0678129557864967E-4</v>
      </c>
      <c r="Q1102">
        <v>14.42570545161291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12.47485149923509</v>
      </c>
      <c r="G1103" s="13">
        <f t="shared" si="205"/>
        <v>0</v>
      </c>
      <c r="H1103" s="13">
        <f t="shared" si="206"/>
        <v>12.47485149923509</v>
      </c>
      <c r="I1103" s="16">
        <f t="shared" si="213"/>
        <v>12.846339112387575</v>
      </c>
      <c r="J1103" s="13">
        <f t="shared" si="207"/>
        <v>12.790137521669639</v>
      </c>
      <c r="K1103" s="13">
        <f t="shared" si="208"/>
        <v>5.6201590717936512E-2</v>
      </c>
      <c r="L1103" s="13">
        <f t="shared" si="209"/>
        <v>0</v>
      </c>
      <c r="M1103" s="13">
        <f t="shared" si="214"/>
        <v>1.8802724567723692E-4</v>
      </c>
      <c r="N1103" s="13">
        <f t="shared" si="210"/>
        <v>1.1657689231988689E-4</v>
      </c>
      <c r="O1103" s="13">
        <f t="shared" si="211"/>
        <v>1.1657689231988689E-4</v>
      </c>
      <c r="Q1103">
        <v>13.89476195395552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87.327287819584981</v>
      </c>
      <c r="G1104" s="13">
        <f t="shared" si="205"/>
        <v>7.9792016399321684</v>
      </c>
      <c r="H1104" s="13">
        <f t="shared" si="206"/>
        <v>79.34808617965281</v>
      </c>
      <c r="I1104" s="16">
        <f t="shared" si="213"/>
        <v>79.404287770370743</v>
      </c>
      <c r="J1104" s="13">
        <f t="shared" si="207"/>
        <v>72.286106894521495</v>
      </c>
      <c r="K1104" s="13">
        <f t="shared" si="208"/>
        <v>7.118180875849248</v>
      </c>
      <c r="L1104" s="13">
        <f t="shared" si="209"/>
        <v>0</v>
      </c>
      <c r="M1104" s="13">
        <f t="shared" si="214"/>
        <v>7.1450353357350028E-5</v>
      </c>
      <c r="N1104" s="13">
        <f t="shared" si="210"/>
        <v>4.4299219081557018E-5</v>
      </c>
      <c r="O1104" s="13">
        <f t="shared" si="211"/>
        <v>7.9792459391512498</v>
      </c>
      <c r="Q1104">
        <v>17.38390490779306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11.556678985425441</v>
      </c>
      <c r="G1105" s="13">
        <f t="shared" si="205"/>
        <v>0</v>
      </c>
      <c r="H1105" s="13">
        <f t="shared" si="206"/>
        <v>11.556678985425441</v>
      </c>
      <c r="I1105" s="16">
        <f t="shared" si="213"/>
        <v>18.67485986127469</v>
      </c>
      <c r="J1105" s="13">
        <f t="shared" si="207"/>
        <v>18.567283163328874</v>
      </c>
      <c r="K1105" s="13">
        <f t="shared" si="208"/>
        <v>0.10757669794581659</v>
      </c>
      <c r="L1105" s="13">
        <f t="shared" si="209"/>
        <v>0</v>
      </c>
      <c r="M1105" s="13">
        <f t="shared" si="214"/>
        <v>2.7151134275793011E-5</v>
      </c>
      <c r="N1105" s="13">
        <f t="shared" si="210"/>
        <v>1.6833703250991667E-5</v>
      </c>
      <c r="O1105" s="13">
        <f t="shared" si="211"/>
        <v>1.6833703250991667E-5</v>
      </c>
      <c r="Q1105">
        <v>17.266143552158951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0.16917257557435761</v>
      </c>
      <c r="G1106" s="13">
        <f t="shared" si="205"/>
        <v>0</v>
      </c>
      <c r="H1106" s="13">
        <f t="shared" si="206"/>
        <v>0.16917257557435761</v>
      </c>
      <c r="I1106" s="16">
        <f t="shared" si="213"/>
        <v>0.2767492735201742</v>
      </c>
      <c r="J1106" s="13">
        <f t="shared" si="207"/>
        <v>0.27674912622174896</v>
      </c>
      <c r="K1106" s="13">
        <f t="shared" si="208"/>
        <v>1.4729842523486525E-7</v>
      </c>
      <c r="L1106" s="13">
        <f t="shared" si="209"/>
        <v>0</v>
      </c>
      <c r="M1106" s="13">
        <f t="shared" si="214"/>
        <v>1.0317431024801344E-5</v>
      </c>
      <c r="N1106" s="13">
        <f t="shared" si="210"/>
        <v>6.3968072353768327E-6</v>
      </c>
      <c r="O1106" s="13">
        <f t="shared" si="211"/>
        <v>6.3968072353768327E-6</v>
      </c>
      <c r="Q1106">
        <v>23.45374477233312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12.01635486049592</v>
      </c>
      <c r="G1107" s="13">
        <f t="shared" si="205"/>
        <v>0</v>
      </c>
      <c r="H1107" s="13">
        <f t="shared" si="206"/>
        <v>12.01635486049592</v>
      </c>
      <c r="I1107" s="16">
        <f t="shared" si="213"/>
        <v>12.016355007794346</v>
      </c>
      <c r="J1107" s="13">
        <f t="shared" si="207"/>
        <v>12.006579503452455</v>
      </c>
      <c r="K1107" s="13">
        <f t="shared" si="208"/>
        <v>9.7755043418903398E-3</v>
      </c>
      <c r="L1107" s="13">
        <f t="shared" si="209"/>
        <v>0</v>
      </c>
      <c r="M1107" s="13">
        <f t="shared" si="214"/>
        <v>3.9206237894245109E-6</v>
      </c>
      <c r="N1107" s="13">
        <f t="shared" si="210"/>
        <v>2.4307867494431966E-6</v>
      </c>
      <c r="O1107" s="13">
        <f t="shared" si="211"/>
        <v>2.4307867494431966E-6</v>
      </c>
      <c r="Q1107">
        <v>24.945210370290301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33.727421521246512</v>
      </c>
      <c r="G1108" s="13">
        <f t="shared" si="205"/>
        <v>0</v>
      </c>
      <c r="H1108" s="13">
        <f t="shared" si="206"/>
        <v>33.727421521246512</v>
      </c>
      <c r="I1108" s="16">
        <f t="shared" si="213"/>
        <v>33.737197025588401</v>
      </c>
      <c r="J1108" s="13">
        <f t="shared" si="207"/>
        <v>33.49822046926063</v>
      </c>
      <c r="K1108" s="13">
        <f t="shared" si="208"/>
        <v>0.2389765563277706</v>
      </c>
      <c r="L1108" s="13">
        <f t="shared" si="209"/>
        <v>0</v>
      </c>
      <c r="M1108" s="13">
        <f t="shared" si="214"/>
        <v>1.4898370399813143E-6</v>
      </c>
      <c r="N1108" s="13">
        <f t="shared" si="210"/>
        <v>9.2369896478841487E-7</v>
      </c>
      <c r="O1108" s="13">
        <f t="shared" si="211"/>
        <v>9.2369896478841487E-7</v>
      </c>
      <c r="Q1108">
        <v>24.16472269650178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147.58128889762509</v>
      </c>
      <c r="G1109" s="13">
        <f t="shared" si="205"/>
        <v>18.063715105389058</v>
      </c>
      <c r="H1109" s="13">
        <f t="shared" si="206"/>
        <v>129.51757379223602</v>
      </c>
      <c r="I1109" s="16">
        <f t="shared" si="213"/>
        <v>129.75655034856379</v>
      </c>
      <c r="J1109" s="13">
        <f t="shared" si="207"/>
        <v>120.12332418845799</v>
      </c>
      <c r="K1109" s="13">
        <f t="shared" si="208"/>
        <v>9.6332261601058065</v>
      </c>
      <c r="L1109" s="13">
        <f t="shared" si="209"/>
        <v>0</v>
      </c>
      <c r="M1109" s="13">
        <f t="shared" si="214"/>
        <v>5.6613807519289938E-7</v>
      </c>
      <c r="N1109" s="13">
        <f t="shared" si="210"/>
        <v>3.5100560661959763E-7</v>
      </c>
      <c r="O1109" s="13">
        <f t="shared" si="211"/>
        <v>18.063715456394664</v>
      </c>
      <c r="Q1109">
        <v>25.880645870967751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29.510519718233649</v>
      </c>
      <c r="G1110" s="13">
        <f t="shared" si="205"/>
        <v>0</v>
      </c>
      <c r="H1110" s="13">
        <f t="shared" si="206"/>
        <v>29.510519718233649</v>
      </c>
      <c r="I1110" s="16">
        <f t="shared" si="213"/>
        <v>39.143745878339459</v>
      </c>
      <c r="J1110" s="13">
        <f t="shared" si="207"/>
        <v>38.810993366034673</v>
      </c>
      <c r="K1110" s="13">
        <f t="shared" si="208"/>
        <v>0.33275251230478631</v>
      </c>
      <c r="L1110" s="13">
        <f t="shared" si="209"/>
        <v>0</v>
      </c>
      <c r="M1110" s="13">
        <f t="shared" si="214"/>
        <v>2.1513246857330176E-7</v>
      </c>
      <c r="N1110" s="13">
        <f t="shared" si="210"/>
        <v>1.3338213051544709E-7</v>
      </c>
      <c r="O1110" s="13">
        <f t="shared" si="211"/>
        <v>1.3338213051544709E-7</v>
      </c>
      <c r="Q1110">
        <v>24.972523438821788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4.969256126300035</v>
      </c>
      <c r="G1111" s="13">
        <f t="shared" si="205"/>
        <v>0</v>
      </c>
      <c r="H1111" s="13">
        <f t="shared" si="206"/>
        <v>4.969256126300035</v>
      </c>
      <c r="I1111" s="16">
        <f t="shared" si="213"/>
        <v>5.3020086386048213</v>
      </c>
      <c r="J1111" s="13">
        <f t="shared" si="207"/>
        <v>5.30051868862114</v>
      </c>
      <c r="K1111" s="13">
        <f t="shared" si="208"/>
        <v>1.489949983681349E-3</v>
      </c>
      <c r="L1111" s="13">
        <f t="shared" si="209"/>
        <v>0</v>
      </c>
      <c r="M1111" s="13">
        <f t="shared" si="214"/>
        <v>8.1750338057854662E-8</v>
      </c>
      <c r="N1111" s="13">
        <f t="shared" si="210"/>
        <v>5.0685209595869888E-8</v>
      </c>
      <c r="O1111" s="13">
        <f t="shared" si="211"/>
        <v>5.0685209595869888E-8</v>
      </c>
      <c r="Q1111">
        <v>20.873518394386519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23.041873336509141</v>
      </c>
      <c r="G1112" s="13">
        <f t="shared" si="205"/>
        <v>0</v>
      </c>
      <c r="H1112" s="13">
        <f t="shared" si="206"/>
        <v>23.041873336509141</v>
      </c>
      <c r="I1112" s="16">
        <f t="shared" si="213"/>
        <v>23.043363286492824</v>
      </c>
      <c r="J1112" s="13">
        <f t="shared" si="207"/>
        <v>22.807936166107911</v>
      </c>
      <c r="K1112" s="13">
        <f t="shared" si="208"/>
        <v>0.23542712038491231</v>
      </c>
      <c r="L1112" s="13">
        <f t="shared" si="209"/>
        <v>0</v>
      </c>
      <c r="M1112" s="13">
        <f t="shared" si="214"/>
        <v>3.1065128461984774E-8</v>
      </c>
      <c r="N1112" s="13">
        <f t="shared" si="210"/>
        <v>1.9260379646430561E-8</v>
      </c>
      <c r="O1112" s="13">
        <f t="shared" si="211"/>
        <v>1.9260379646430561E-8</v>
      </c>
      <c r="Q1112">
        <v>16.133105452179041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37.379052456196412</v>
      </c>
      <c r="G1113" s="13">
        <f t="shared" si="205"/>
        <v>0</v>
      </c>
      <c r="H1113" s="13">
        <f t="shared" si="206"/>
        <v>37.379052456196412</v>
      </c>
      <c r="I1113" s="16">
        <f t="shared" si="213"/>
        <v>37.614479576581324</v>
      </c>
      <c r="J1113" s="13">
        <f t="shared" si="207"/>
        <v>36.529760554894182</v>
      </c>
      <c r="K1113" s="13">
        <f t="shared" si="208"/>
        <v>1.0847190216871425</v>
      </c>
      <c r="L1113" s="13">
        <f t="shared" si="209"/>
        <v>0</v>
      </c>
      <c r="M1113" s="13">
        <f t="shared" si="214"/>
        <v>1.1804748815554213E-8</v>
      </c>
      <c r="N1113" s="13">
        <f t="shared" si="210"/>
        <v>7.3189442656436121E-9</v>
      </c>
      <c r="O1113" s="13">
        <f t="shared" si="211"/>
        <v>7.3189442656436121E-9</v>
      </c>
      <c r="Q1113">
        <v>15.51721050592403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115.2888379232629</v>
      </c>
      <c r="G1114" s="13">
        <f t="shared" si="205"/>
        <v>12.659034074136379</v>
      </c>
      <c r="H1114" s="13">
        <f t="shared" si="206"/>
        <v>102.62980384912652</v>
      </c>
      <c r="I1114" s="16">
        <f t="shared" si="213"/>
        <v>103.71452287081365</v>
      </c>
      <c r="J1114" s="13">
        <f t="shared" si="207"/>
        <v>82.753347914718105</v>
      </c>
      <c r="K1114" s="13">
        <f t="shared" si="208"/>
        <v>20.961174956095547</v>
      </c>
      <c r="L1114" s="13">
        <f t="shared" si="209"/>
        <v>2.3574696831501551</v>
      </c>
      <c r="M1114" s="13">
        <f t="shared" si="214"/>
        <v>2.3574696876359598</v>
      </c>
      <c r="N1114" s="13">
        <f t="shared" si="210"/>
        <v>1.4616312063342951</v>
      </c>
      <c r="O1114" s="13">
        <f t="shared" si="211"/>
        <v>14.120665280470675</v>
      </c>
      <c r="Q1114">
        <v>13.936913862317491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22.287389337629151</v>
      </c>
      <c r="G1115" s="13">
        <f t="shared" si="205"/>
        <v>0</v>
      </c>
      <c r="H1115" s="13">
        <f t="shared" si="206"/>
        <v>22.287389337629151</v>
      </c>
      <c r="I1115" s="16">
        <f t="shared" si="213"/>
        <v>40.891094610574541</v>
      </c>
      <c r="J1115" s="13">
        <f t="shared" si="207"/>
        <v>39.461450155367224</v>
      </c>
      <c r="K1115" s="13">
        <f t="shared" si="208"/>
        <v>1.4296444552073169</v>
      </c>
      <c r="L1115" s="13">
        <f t="shared" si="209"/>
        <v>0</v>
      </c>
      <c r="M1115" s="13">
        <f t="shared" si="214"/>
        <v>0.89583848130166466</v>
      </c>
      <c r="N1115" s="13">
        <f t="shared" si="210"/>
        <v>0.55541985840703212</v>
      </c>
      <c r="O1115" s="13">
        <f t="shared" si="211"/>
        <v>0.55541985840703212</v>
      </c>
      <c r="Q1115">
        <v>15.2659974516129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121.84129730175469</v>
      </c>
      <c r="G1116" s="13">
        <f t="shared" si="205"/>
        <v>13.755697592774352</v>
      </c>
      <c r="H1116" s="13">
        <f t="shared" si="206"/>
        <v>108.08559970898034</v>
      </c>
      <c r="I1116" s="16">
        <f t="shared" si="213"/>
        <v>109.51524416418766</v>
      </c>
      <c r="J1116" s="13">
        <f t="shared" si="207"/>
        <v>90.332703621126342</v>
      </c>
      <c r="K1116" s="13">
        <f t="shared" si="208"/>
        <v>19.182540543061322</v>
      </c>
      <c r="L1116" s="13">
        <f t="shared" si="209"/>
        <v>1.2742489166498396</v>
      </c>
      <c r="M1116" s="13">
        <f t="shared" si="214"/>
        <v>1.6146675395444721</v>
      </c>
      <c r="N1116" s="13">
        <f t="shared" si="210"/>
        <v>1.0010938745175726</v>
      </c>
      <c r="O1116" s="13">
        <f t="shared" si="211"/>
        <v>14.756791467291924</v>
      </c>
      <c r="Q1116">
        <v>16.116321544773491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86.737454685829363</v>
      </c>
      <c r="G1117" s="13">
        <f t="shared" si="205"/>
        <v>7.8804832133827478</v>
      </c>
      <c r="H1117" s="13">
        <f t="shared" si="206"/>
        <v>78.856971472446617</v>
      </c>
      <c r="I1117" s="16">
        <f t="shared" si="213"/>
        <v>96.7652630988581</v>
      </c>
      <c r="J1117" s="13">
        <f t="shared" si="207"/>
        <v>81.567575635128236</v>
      </c>
      <c r="K1117" s="13">
        <f t="shared" si="208"/>
        <v>15.197687463729864</v>
      </c>
      <c r="L1117" s="13">
        <f t="shared" si="209"/>
        <v>0</v>
      </c>
      <c r="M1117" s="13">
        <f t="shared" si="214"/>
        <v>0.61357366502689947</v>
      </c>
      <c r="N1117" s="13">
        <f t="shared" si="210"/>
        <v>0.38041567231667767</v>
      </c>
      <c r="O1117" s="13">
        <f t="shared" si="211"/>
        <v>8.2608988856994259</v>
      </c>
      <c r="Q1117">
        <v>15.36646704208778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73.733736288437072</v>
      </c>
      <c r="G1118" s="13">
        <f t="shared" si="205"/>
        <v>5.7040937465709689</v>
      </c>
      <c r="H1118" s="13">
        <f t="shared" si="206"/>
        <v>68.02964254186611</v>
      </c>
      <c r="I1118" s="16">
        <f t="shared" si="213"/>
        <v>83.227330005595974</v>
      </c>
      <c r="J1118" s="13">
        <f t="shared" si="207"/>
        <v>77.363541749486672</v>
      </c>
      <c r="K1118" s="13">
        <f t="shared" si="208"/>
        <v>5.8637882561093022</v>
      </c>
      <c r="L1118" s="13">
        <f t="shared" si="209"/>
        <v>0</v>
      </c>
      <c r="M1118" s="13">
        <f t="shared" si="214"/>
        <v>0.23315799271022181</v>
      </c>
      <c r="N1118" s="13">
        <f t="shared" si="210"/>
        <v>0.14455795548033751</v>
      </c>
      <c r="O1118" s="13">
        <f t="shared" si="211"/>
        <v>5.8486517020513062</v>
      </c>
      <c r="Q1118">
        <v>19.97556705124353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13.572585011206129</v>
      </c>
      <c r="G1119" s="13">
        <f t="shared" si="205"/>
        <v>0</v>
      </c>
      <c r="H1119" s="13">
        <f t="shared" si="206"/>
        <v>13.572585011206129</v>
      </c>
      <c r="I1119" s="16">
        <f t="shared" si="213"/>
        <v>19.436373267315432</v>
      </c>
      <c r="J1119" s="13">
        <f t="shared" si="207"/>
        <v>19.391994851130274</v>
      </c>
      <c r="K1119" s="13">
        <f t="shared" si="208"/>
        <v>4.4378416185157477E-2</v>
      </c>
      <c r="L1119" s="13">
        <f t="shared" si="209"/>
        <v>0</v>
      </c>
      <c r="M1119" s="13">
        <f t="shared" si="214"/>
        <v>8.8600037229884299E-2</v>
      </c>
      <c r="N1119" s="13">
        <f t="shared" si="210"/>
        <v>5.4932023082528265E-2</v>
      </c>
      <c r="O1119" s="13">
        <f t="shared" si="211"/>
        <v>5.4932023082528265E-2</v>
      </c>
      <c r="Q1119">
        <v>24.425739528274519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33.761536632528042</v>
      </c>
      <c r="G1120" s="13">
        <f t="shared" si="205"/>
        <v>0</v>
      </c>
      <c r="H1120" s="13">
        <f t="shared" si="206"/>
        <v>33.761536632528042</v>
      </c>
      <c r="I1120" s="16">
        <f t="shared" si="213"/>
        <v>33.805915048713203</v>
      </c>
      <c r="J1120" s="13">
        <f t="shared" si="207"/>
        <v>33.625986488032119</v>
      </c>
      <c r="K1120" s="13">
        <f t="shared" si="208"/>
        <v>0.17992856068108409</v>
      </c>
      <c r="L1120" s="13">
        <f t="shared" si="209"/>
        <v>0</v>
      </c>
      <c r="M1120" s="13">
        <f t="shared" si="214"/>
        <v>3.3668014147356033E-2</v>
      </c>
      <c r="N1120" s="13">
        <f t="shared" si="210"/>
        <v>2.0874168771360741E-2</v>
      </c>
      <c r="O1120" s="13">
        <f t="shared" si="211"/>
        <v>2.0874168771360741E-2</v>
      </c>
      <c r="Q1120">
        <v>26.269976145162591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3.943329130672542</v>
      </c>
      <c r="G1121" s="13">
        <f t="shared" si="205"/>
        <v>0</v>
      </c>
      <c r="H1121" s="13">
        <f t="shared" si="206"/>
        <v>3.943329130672542</v>
      </c>
      <c r="I1121" s="16">
        <f t="shared" si="213"/>
        <v>4.1232576913536256</v>
      </c>
      <c r="J1121" s="13">
        <f t="shared" si="207"/>
        <v>4.1230434048607618</v>
      </c>
      <c r="K1121" s="13">
        <f t="shared" si="208"/>
        <v>2.1428649286381329E-4</v>
      </c>
      <c r="L1121" s="13">
        <f t="shared" si="209"/>
        <v>0</v>
      </c>
      <c r="M1121" s="13">
        <f t="shared" si="214"/>
        <v>1.2793845375995292E-2</v>
      </c>
      <c r="N1121" s="13">
        <f t="shared" si="210"/>
        <v>7.9321841331170817E-3</v>
      </c>
      <c r="O1121" s="13">
        <f t="shared" si="211"/>
        <v>7.9321841331170817E-3</v>
      </c>
      <c r="Q1121">
        <v>29.421373870967749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56.519350819747878</v>
      </c>
      <c r="G1122" s="13">
        <f t="shared" si="205"/>
        <v>2.8229788172284498</v>
      </c>
      <c r="H1122" s="13">
        <f t="shared" si="206"/>
        <v>53.696372002519425</v>
      </c>
      <c r="I1122" s="16">
        <f t="shared" si="213"/>
        <v>53.696586289012288</v>
      </c>
      <c r="J1122" s="13">
        <f t="shared" si="207"/>
        <v>52.822572551438967</v>
      </c>
      <c r="K1122" s="13">
        <f t="shared" si="208"/>
        <v>0.87401373757332124</v>
      </c>
      <c r="L1122" s="13">
        <f t="shared" si="209"/>
        <v>0</v>
      </c>
      <c r="M1122" s="13">
        <f t="shared" si="214"/>
        <v>4.8616612428782104E-3</v>
      </c>
      <c r="N1122" s="13">
        <f t="shared" si="210"/>
        <v>3.0142299705844906E-3</v>
      </c>
      <c r="O1122" s="13">
        <f t="shared" si="211"/>
        <v>2.8259930471990344</v>
      </c>
      <c r="Q1122">
        <v>24.762878634154038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40.525501215782192</v>
      </c>
      <c r="G1123" s="13">
        <f t="shared" si="205"/>
        <v>0.14614095069766783</v>
      </c>
      <c r="H1123" s="13">
        <f t="shared" si="206"/>
        <v>40.379360265084522</v>
      </c>
      <c r="I1123" s="16">
        <f t="shared" si="213"/>
        <v>41.253374002657843</v>
      </c>
      <c r="J1123" s="13">
        <f t="shared" si="207"/>
        <v>40.612524442767054</v>
      </c>
      <c r="K1123" s="13">
        <f t="shared" si="208"/>
        <v>0.64084955989078907</v>
      </c>
      <c r="L1123" s="13">
        <f t="shared" si="209"/>
        <v>0</v>
      </c>
      <c r="M1123" s="13">
        <f t="shared" si="214"/>
        <v>1.8474312722937198E-3</v>
      </c>
      <c r="N1123" s="13">
        <f t="shared" si="210"/>
        <v>1.1454073888221062E-3</v>
      </c>
      <c r="O1123" s="13">
        <f t="shared" si="211"/>
        <v>0.14728635808648993</v>
      </c>
      <c r="Q1123">
        <v>21.35263190512952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131.19767329939859</v>
      </c>
      <c r="G1124" s="13">
        <f t="shared" si="205"/>
        <v>15.321643389700119</v>
      </c>
      <c r="H1124" s="13">
        <f t="shared" si="206"/>
        <v>115.87602990969847</v>
      </c>
      <c r="I1124" s="16">
        <f t="shared" si="213"/>
        <v>116.51687946958927</v>
      </c>
      <c r="J1124" s="13">
        <f t="shared" si="207"/>
        <v>90.723110182807915</v>
      </c>
      <c r="K1124" s="13">
        <f t="shared" si="208"/>
        <v>25.793769286781355</v>
      </c>
      <c r="L1124" s="13">
        <f t="shared" si="209"/>
        <v>5.3006076865020715</v>
      </c>
      <c r="M1124" s="13">
        <f t="shared" si="214"/>
        <v>5.3013097103855431</v>
      </c>
      <c r="N1124" s="13">
        <f t="shared" si="210"/>
        <v>3.2868120204390365</v>
      </c>
      <c r="O1124" s="13">
        <f t="shared" si="211"/>
        <v>18.608455410139157</v>
      </c>
      <c r="Q1124">
        <v>14.68468771301136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61.331606773795997</v>
      </c>
      <c r="G1125" s="13">
        <f t="shared" si="205"/>
        <v>3.6283902272519764</v>
      </c>
      <c r="H1125" s="13">
        <f t="shared" si="206"/>
        <v>57.70321654654402</v>
      </c>
      <c r="I1125" s="16">
        <f t="shared" si="213"/>
        <v>78.196378146823292</v>
      </c>
      <c r="J1125" s="13">
        <f t="shared" si="207"/>
        <v>68.697469677025055</v>
      </c>
      <c r="K1125" s="13">
        <f t="shared" si="208"/>
        <v>9.4989084697982378</v>
      </c>
      <c r="L1125" s="13">
        <f t="shared" si="209"/>
        <v>0</v>
      </c>
      <c r="M1125" s="13">
        <f t="shared" si="214"/>
        <v>2.0144976899465066</v>
      </c>
      <c r="N1125" s="13">
        <f t="shared" si="210"/>
        <v>1.248988567766834</v>
      </c>
      <c r="O1125" s="13">
        <f t="shared" si="211"/>
        <v>4.8773787950188101</v>
      </c>
      <c r="Q1125">
        <v>14.60764416940442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32.390194210597308</v>
      </c>
      <c r="G1126" s="13">
        <f t="shared" si="205"/>
        <v>0</v>
      </c>
      <c r="H1126" s="13">
        <f t="shared" si="206"/>
        <v>32.390194210597308</v>
      </c>
      <c r="I1126" s="16">
        <f t="shared" si="213"/>
        <v>41.889102680395546</v>
      </c>
      <c r="J1126" s="13">
        <f t="shared" si="207"/>
        <v>39.912737628317089</v>
      </c>
      <c r="K1126" s="13">
        <f t="shared" si="208"/>
        <v>1.9763650520784566</v>
      </c>
      <c r="L1126" s="13">
        <f t="shared" si="209"/>
        <v>0</v>
      </c>
      <c r="M1126" s="13">
        <f t="shared" si="214"/>
        <v>0.7655091221796726</v>
      </c>
      <c r="N1126" s="13">
        <f t="shared" si="210"/>
        <v>0.47461565575139703</v>
      </c>
      <c r="O1126" s="13">
        <f t="shared" si="211"/>
        <v>0.47461565575139703</v>
      </c>
      <c r="Q1126">
        <v>13.31128575161291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40.52526741897973</v>
      </c>
      <c r="G1127" s="13">
        <f t="shared" si="205"/>
        <v>0.14610182089781348</v>
      </c>
      <c r="H1127" s="13">
        <f t="shared" si="206"/>
        <v>40.379165598081919</v>
      </c>
      <c r="I1127" s="16">
        <f t="shared" si="213"/>
        <v>42.355530650160375</v>
      </c>
      <c r="J1127" s="13">
        <f t="shared" si="207"/>
        <v>40.416192872449422</v>
      </c>
      <c r="K1127" s="13">
        <f t="shared" si="208"/>
        <v>1.9393377777109535</v>
      </c>
      <c r="L1127" s="13">
        <f t="shared" si="209"/>
        <v>0</v>
      </c>
      <c r="M1127" s="13">
        <f t="shared" si="214"/>
        <v>0.29089346642827557</v>
      </c>
      <c r="N1127" s="13">
        <f t="shared" si="210"/>
        <v>0.18035394918553085</v>
      </c>
      <c r="O1127" s="13">
        <f t="shared" si="211"/>
        <v>0.32645577008334437</v>
      </c>
      <c r="Q1127">
        <v>13.70608587227939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122.1529441633234</v>
      </c>
      <c r="G1128" s="13">
        <f t="shared" si="205"/>
        <v>13.807856900301275</v>
      </c>
      <c r="H1128" s="13">
        <f t="shared" si="206"/>
        <v>108.34508726302212</v>
      </c>
      <c r="I1128" s="16">
        <f t="shared" si="213"/>
        <v>110.28442504073308</v>
      </c>
      <c r="J1128" s="13">
        <f t="shared" si="207"/>
        <v>87.476277259383096</v>
      </c>
      <c r="K1128" s="13">
        <f t="shared" si="208"/>
        <v>22.808147781349987</v>
      </c>
      <c r="L1128" s="13">
        <f t="shared" si="209"/>
        <v>3.4823097879046498</v>
      </c>
      <c r="M1128" s="13">
        <f t="shared" si="214"/>
        <v>3.5928493051473946</v>
      </c>
      <c r="N1128" s="13">
        <f t="shared" si="210"/>
        <v>2.2275665691913846</v>
      </c>
      <c r="O1128" s="13">
        <f t="shared" si="211"/>
        <v>16.03542346949266</v>
      </c>
      <c r="Q1128">
        <v>14.591086512683511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73.507661134301699</v>
      </c>
      <c r="G1129" s="13">
        <f t="shared" si="205"/>
        <v>5.6662562935339409</v>
      </c>
      <c r="H1129" s="13">
        <f t="shared" si="206"/>
        <v>67.841404840767751</v>
      </c>
      <c r="I1129" s="16">
        <f t="shared" si="213"/>
        <v>87.167242834213084</v>
      </c>
      <c r="J1129" s="13">
        <f t="shared" si="207"/>
        <v>74.960198747549853</v>
      </c>
      <c r="K1129" s="13">
        <f t="shared" si="208"/>
        <v>12.207044086663231</v>
      </c>
      <c r="L1129" s="13">
        <f t="shared" si="209"/>
        <v>0</v>
      </c>
      <c r="M1129" s="13">
        <f t="shared" si="214"/>
        <v>1.36528273595601</v>
      </c>
      <c r="N1129" s="13">
        <f t="shared" si="210"/>
        <v>0.84647529629272622</v>
      </c>
      <c r="O1129" s="13">
        <f t="shared" si="211"/>
        <v>6.5127315898266671</v>
      </c>
      <c r="Q1129">
        <v>14.91113625954703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8.9026530282506062</v>
      </c>
      <c r="G1130" s="13">
        <f t="shared" si="205"/>
        <v>0</v>
      </c>
      <c r="H1130" s="13">
        <f t="shared" si="206"/>
        <v>8.9026530282506062</v>
      </c>
      <c r="I1130" s="16">
        <f t="shared" si="213"/>
        <v>21.109697114913835</v>
      </c>
      <c r="J1130" s="13">
        <f t="shared" si="207"/>
        <v>20.9820892383289</v>
      </c>
      <c r="K1130" s="13">
        <f t="shared" si="208"/>
        <v>0.12760787658493555</v>
      </c>
      <c r="L1130" s="13">
        <f t="shared" si="209"/>
        <v>0</v>
      </c>
      <c r="M1130" s="13">
        <f t="shared" si="214"/>
        <v>0.5188074396632838</v>
      </c>
      <c r="N1130" s="13">
        <f t="shared" si="210"/>
        <v>0.32166061259123596</v>
      </c>
      <c r="O1130" s="13">
        <f t="shared" si="211"/>
        <v>0.32166061259123596</v>
      </c>
      <c r="Q1130">
        <v>18.656732473053101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73.820895821903108</v>
      </c>
      <c r="G1131" s="13">
        <f t="shared" si="205"/>
        <v>5.7186813502679046</v>
      </c>
      <c r="H1131" s="13">
        <f t="shared" si="206"/>
        <v>68.102214471635207</v>
      </c>
      <c r="I1131" s="16">
        <f t="shared" si="213"/>
        <v>68.229822348220139</v>
      </c>
      <c r="J1131" s="13">
        <f t="shared" si="207"/>
        <v>66.187547181515669</v>
      </c>
      <c r="K1131" s="13">
        <f t="shared" si="208"/>
        <v>2.0422751667044707</v>
      </c>
      <c r="L1131" s="13">
        <f t="shared" si="209"/>
        <v>0</v>
      </c>
      <c r="M1131" s="13">
        <f t="shared" si="214"/>
        <v>0.19714682707204784</v>
      </c>
      <c r="N1131" s="13">
        <f t="shared" si="210"/>
        <v>0.12223103278466965</v>
      </c>
      <c r="O1131" s="13">
        <f t="shared" si="211"/>
        <v>5.840912383052574</v>
      </c>
      <c r="Q1131">
        <v>23.681825765165211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27.437487708608138</v>
      </c>
      <c r="G1132" s="13">
        <f t="shared" si="205"/>
        <v>0</v>
      </c>
      <c r="H1132" s="13">
        <f t="shared" si="206"/>
        <v>27.437487708608138</v>
      </c>
      <c r="I1132" s="16">
        <f t="shared" si="213"/>
        <v>29.479762875312609</v>
      </c>
      <c r="J1132" s="13">
        <f t="shared" si="207"/>
        <v>29.379998879465731</v>
      </c>
      <c r="K1132" s="13">
        <f t="shared" si="208"/>
        <v>9.9763995846878117E-2</v>
      </c>
      <c r="L1132" s="13">
        <f t="shared" si="209"/>
        <v>0</v>
      </c>
      <c r="M1132" s="13">
        <f t="shared" si="214"/>
        <v>7.4915794287378185E-2</v>
      </c>
      <c r="N1132" s="13">
        <f t="shared" si="210"/>
        <v>4.6447792458174472E-2</v>
      </c>
      <c r="O1132" s="13">
        <f t="shared" si="211"/>
        <v>4.6447792458174472E-2</v>
      </c>
      <c r="Q1132">
        <v>27.595436870967749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73.151633349421672</v>
      </c>
      <c r="G1133" s="13">
        <f t="shared" si="205"/>
        <v>5.6066690972239526</v>
      </c>
      <c r="H1133" s="13">
        <f t="shared" si="206"/>
        <v>67.544964252197715</v>
      </c>
      <c r="I1133" s="16">
        <f t="shared" si="213"/>
        <v>67.644728248044601</v>
      </c>
      <c r="J1133" s="13">
        <f t="shared" si="207"/>
        <v>66.394918402036296</v>
      </c>
      <c r="K1133" s="13">
        <f t="shared" si="208"/>
        <v>1.2498098460083042</v>
      </c>
      <c r="L1133" s="13">
        <f t="shared" si="209"/>
        <v>0</v>
      </c>
      <c r="M1133" s="13">
        <f t="shared" si="214"/>
        <v>2.8468001829203712E-2</v>
      </c>
      <c r="N1133" s="13">
        <f t="shared" si="210"/>
        <v>1.76501611341063E-2</v>
      </c>
      <c r="O1133" s="13">
        <f t="shared" si="211"/>
        <v>5.6243192583580592</v>
      </c>
      <c r="Q1133">
        <v>27.162603616595739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78.74099328814961</v>
      </c>
      <c r="G1134" s="13">
        <f t="shared" si="205"/>
        <v>6.5421418385674333</v>
      </c>
      <c r="H1134" s="13">
        <f t="shared" si="206"/>
        <v>72.198851449582179</v>
      </c>
      <c r="I1134" s="16">
        <f t="shared" si="213"/>
        <v>73.448661295590483</v>
      </c>
      <c r="J1134" s="13">
        <f t="shared" si="207"/>
        <v>71.045055304150509</v>
      </c>
      <c r="K1134" s="13">
        <f t="shared" si="208"/>
        <v>2.4036059914399743</v>
      </c>
      <c r="L1134" s="13">
        <f t="shared" si="209"/>
        <v>0</v>
      </c>
      <c r="M1134" s="13">
        <f t="shared" si="214"/>
        <v>1.0817840695097412E-2</v>
      </c>
      <c r="N1134" s="13">
        <f t="shared" si="210"/>
        <v>6.707061230960396E-3</v>
      </c>
      <c r="O1134" s="13">
        <f t="shared" si="211"/>
        <v>6.5488488997983936</v>
      </c>
      <c r="Q1134">
        <v>24.066242357051131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13.438776444379259</v>
      </c>
      <c r="G1135" s="13">
        <f t="shared" si="205"/>
        <v>0</v>
      </c>
      <c r="H1135" s="13">
        <f t="shared" si="206"/>
        <v>13.438776444379259</v>
      </c>
      <c r="I1135" s="16">
        <f t="shared" si="213"/>
        <v>15.842382435819234</v>
      </c>
      <c r="J1135" s="13">
        <f t="shared" si="207"/>
        <v>15.806258703043575</v>
      </c>
      <c r="K1135" s="13">
        <f t="shared" si="208"/>
        <v>3.6123732775658723E-2</v>
      </c>
      <c r="L1135" s="13">
        <f t="shared" si="209"/>
        <v>0</v>
      </c>
      <c r="M1135" s="13">
        <f t="shared" si="214"/>
        <v>4.1107794641370163E-3</v>
      </c>
      <c r="N1135" s="13">
        <f t="shared" si="210"/>
        <v>2.5486832677649499E-3</v>
      </c>
      <c r="O1135" s="13">
        <f t="shared" si="211"/>
        <v>2.5486832677649499E-3</v>
      </c>
      <c r="Q1135">
        <v>21.52802727336924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7.9008402327370506</v>
      </c>
      <c r="G1136" s="13">
        <f t="shared" si="205"/>
        <v>0</v>
      </c>
      <c r="H1136" s="13">
        <f t="shared" si="206"/>
        <v>7.9008402327370506</v>
      </c>
      <c r="I1136" s="16">
        <f t="shared" si="213"/>
        <v>7.9369639655127093</v>
      </c>
      <c r="J1136" s="13">
        <f t="shared" si="207"/>
        <v>7.9299503644582767</v>
      </c>
      <c r="K1136" s="13">
        <f t="shared" si="208"/>
        <v>7.0136010544326055E-3</v>
      </c>
      <c r="L1136" s="13">
        <f t="shared" si="209"/>
        <v>0</v>
      </c>
      <c r="M1136" s="13">
        <f t="shared" si="214"/>
        <v>1.5620961963720664E-3</v>
      </c>
      <c r="N1136" s="13">
        <f t="shared" si="210"/>
        <v>9.6849964175068119E-4</v>
      </c>
      <c r="O1136" s="13">
        <f t="shared" si="211"/>
        <v>9.6849964175068119E-4</v>
      </c>
      <c r="Q1136">
        <v>18.47496462930814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14.86566736752588</v>
      </c>
      <c r="G1137" s="13">
        <f t="shared" si="205"/>
        <v>0</v>
      </c>
      <c r="H1137" s="13">
        <f t="shared" si="206"/>
        <v>14.86566736752588</v>
      </c>
      <c r="I1137" s="16">
        <f t="shared" si="213"/>
        <v>14.872680968580312</v>
      </c>
      <c r="J1137" s="13">
        <f t="shared" si="207"/>
        <v>14.813609418471001</v>
      </c>
      <c r="K1137" s="13">
        <f t="shared" si="208"/>
        <v>5.9071550109310422E-2</v>
      </c>
      <c r="L1137" s="13">
        <f t="shared" si="209"/>
        <v>0</v>
      </c>
      <c r="M1137" s="13">
        <f t="shared" si="214"/>
        <v>5.9359655462138522E-4</v>
      </c>
      <c r="N1137" s="13">
        <f t="shared" si="210"/>
        <v>3.6802986386525881E-4</v>
      </c>
      <c r="O1137" s="13">
        <f t="shared" si="211"/>
        <v>3.6802986386525881E-4</v>
      </c>
      <c r="Q1137">
        <v>16.69232922037542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115.5326655868478</v>
      </c>
      <c r="G1138" s="13">
        <f t="shared" si="205"/>
        <v>12.699842706138892</v>
      </c>
      <c r="H1138" s="13">
        <f t="shared" si="206"/>
        <v>102.8328228807089</v>
      </c>
      <c r="I1138" s="16">
        <f t="shared" si="213"/>
        <v>102.89189443081821</v>
      </c>
      <c r="J1138" s="13">
        <f t="shared" si="207"/>
        <v>84.348589234049427</v>
      </c>
      <c r="K1138" s="13">
        <f t="shared" si="208"/>
        <v>18.543305196768785</v>
      </c>
      <c r="L1138" s="13">
        <f t="shared" si="209"/>
        <v>0.88494294308338073</v>
      </c>
      <c r="M1138" s="13">
        <f t="shared" si="214"/>
        <v>0.88516850977413686</v>
      </c>
      <c r="N1138" s="13">
        <f t="shared" si="210"/>
        <v>0.54880447605996485</v>
      </c>
      <c r="O1138" s="13">
        <f t="shared" si="211"/>
        <v>13.248647182198857</v>
      </c>
      <c r="Q1138">
        <v>14.951335151612909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59.4774142291784</v>
      </c>
      <c r="G1139" s="13">
        <f t="shared" si="205"/>
        <v>3.3180601354871531</v>
      </c>
      <c r="H1139" s="13">
        <f t="shared" si="206"/>
        <v>56.159354093691249</v>
      </c>
      <c r="I1139" s="16">
        <f t="shared" si="213"/>
        <v>73.81771634737666</v>
      </c>
      <c r="J1139" s="13">
        <f t="shared" si="207"/>
        <v>66.738169183571429</v>
      </c>
      <c r="K1139" s="13">
        <f t="shared" si="208"/>
        <v>7.0795471638052305</v>
      </c>
      <c r="L1139" s="13">
        <f t="shared" si="209"/>
        <v>0</v>
      </c>
      <c r="M1139" s="13">
        <f t="shared" si="214"/>
        <v>0.33636403371417201</v>
      </c>
      <c r="N1139" s="13">
        <f t="shared" si="210"/>
        <v>0.20854570090278665</v>
      </c>
      <c r="O1139" s="13">
        <f t="shared" si="211"/>
        <v>3.5266058363899395</v>
      </c>
      <c r="Q1139">
        <v>15.79061403050239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141.67694960973179</v>
      </c>
      <c r="G1140" s="13">
        <f t="shared" si="205"/>
        <v>17.075525309058893</v>
      </c>
      <c r="H1140" s="13">
        <f t="shared" si="206"/>
        <v>124.6014243006729</v>
      </c>
      <c r="I1140" s="16">
        <f t="shared" si="213"/>
        <v>131.68097146447815</v>
      </c>
      <c r="J1140" s="13">
        <f t="shared" si="207"/>
        <v>98.648179450194093</v>
      </c>
      <c r="K1140" s="13">
        <f t="shared" si="208"/>
        <v>33.032792014284055</v>
      </c>
      <c r="L1140" s="13">
        <f t="shared" si="209"/>
        <v>9.7093044316761947</v>
      </c>
      <c r="M1140" s="13">
        <f t="shared" si="214"/>
        <v>9.8371227644875798</v>
      </c>
      <c r="N1140" s="13">
        <f t="shared" si="210"/>
        <v>6.0990161139822998</v>
      </c>
      <c r="O1140" s="13">
        <f t="shared" si="211"/>
        <v>23.174541423041191</v>
      </c>
      <c r="Q1140">
        <v>15.110015254117229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112.95452944407469</v>
      </c>
      <c r="G1141" s="13">
        <f t="shared" si="205"/>
        <v>12.26834856164378</v>
      </c>
      <c r="H1141" s="13">
        <f t="shared" si="206"/>
        <v>100.68618088243092</v>
      </c>
      <c r="I1141" s="16">
        <f t="shared" si="213"/>
        <v>124.00966846503877</v>
      </c>
      <c r="J1141" s="13">
        <f t="shared" si="207"/>
        <v>101.38736273253821</v>
      </c>
      <c r="K1141" s="13">
        <f t="shared" si="208"/>
        <v>22.622305732500564</v>
      </c>
      <c r="L1141" s="13">
        <f t="shared" si="209"/>
        <v>3.3691285938788105</v>
      </c>
      <c r="M1141" s="13">
        <f t="shared" si="214"/>
        <v>7.1072352443840909</v>
      </c>
      <c r="N1141" s="13">
        <f t="shared" si="210"/>
        <v>4.406485851518136</v>
      </c>
      <c r="O1141" s="13">
        <f t="shared" si="211"/>
        <v>16.674834413161918</v>
      </c>
      <c r="Q1141">
        <v>17.496904448199089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115.1924987038057</v>
      </c>
      <c r="G1142" s="13">
        <f t="shared" si="205"/>
        <v>12.642910096666244</v>
      </c>
      <c r="H1142" s="13">
        <f t="shared" si="206"/>
        <v>102.54958860713946</v>
      </c>
      <c r="I1142" s="16">
        <f t="shared" si="213"/>
        <v>121.80276574576121</v>
      </c>
      <c r="J1142" s="13">
        <f t="shared" si="207"/>
        <v>104.43691526779334</v>
      </c>
      <c r="K1142" s="13">
        <f t="shared" si="208"/>
        <v>17.365850477967868</v>
      </c>
      <c r="L1142" s="13">
        <f t="shared" si="209"/>
        <v>0.16785156462347287</v>
      </c>
      <c r="M1142" s="13">
        <f t="shared" si="214"/>
        <v>2.868600957489428</v>
      </c>
      <c r="N1142" s="13">
        <f t="shared" si="210"/>
        <v>1.7785325936434453</v>
      </c>
      <c r="O1142" s="13">
        <f t="shared" si="211"/>
        <v>14.421442690309689</v>
      </c>
      <c r="Q1142">
        <v>19.505061236508329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33.113756604271217</v>
      </c>
      <c r="G1143" s="13">
        <f t="shared" si="205"/>
        <v>0</v>
      </c>
      <c r="H1143" s="13">
        <f t="shared" si="206"/>
        <v>33.113756604271217</v>
      </c>
      <c r="I1143" s="16">
        <f t="shared" si="213"/>
        <v>50.311755517615609</v>
      </c>
      <c r="J1143" s="13">
        <f t="shared" si="207"/>
        <v>49.306259880617397</v>
      </c>
      <c r="K1143" s="13">
        <f t="shared" si="208"/>
        <v>1.0054956369982122</v>
      </c>
      <c r="L1143" s="13">
        <f t="shared" si="209"/>
        <v>0</v>
      </c>
      <c r="M1143" s="13">
        <f t="shared" si="214"/>
        <v>1.0900683638459827</v>
      </c>
      <c r="N1143" s="13">
        <f t="shared" si="210"/>
        <v>0.67584238558450926</v>
      </c>
      <c r="O1143" s="13">
        <f t="shared" si="211"/>
        <v>0.67584238558450926</v>
      </c>
      <c r="Q1143">
        <v>22.331384392346141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30.975953804792589</v>
      </c>
      <c r="G1144" s="13">
        <f t="shared" si="205"/>
        <v>0</v>
      </c>
      <c r="H1144" s="13">
        <f t="shared" si="206"/>
        <v>30.975953804792589</v>
      </c>
      <c r="I1144" s="16">
        <f t="shared" si="213"/>
        <v>31.981449441790801</v>
      </c>
      <c r="J1144" s="13">
        <f t="shared" si="207"/>
        <v>31.830289754021649</v>
      </c>
      <c r="K1144" s="13">
        <f t="shared" si="208"/>
        <v>0.15115968776915167</v>
      </c>
      <c r="L1144" s="13">
        <f t="shared" si="209"/>
        <v>0</v>
      </c>
      <c r="M1144" s="13">
        <f t="shared" si="214"/>
        <v>0.41422597826147345</v>
      </c>
      <c r="N1144" s="13">
        <f t="shared" si="210"/>
        <v>0.25682010652211351</v>
      </c>
      <c r="O1144" s="13">
        <f t="shared" si="211"/>
        <v>0.25682010652211351</v>
      </c>
      <c r="Q1144">
        <v>26.33293314108187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13.40216047294437</v>
      </c>
      <c r="G1145" s="13">
        <f t="shared" si="205"/>
        <v>0</v>
      </c>
      <c r="H1145" s="13">
        <f t="shared" si="206"/>
        <v>13.40216047294437</v>
      </c>
      <c r="I1145" s="16">
        <f t="shared" si="213"/>
        <v>13.553320160713522</v>
      </c>
      <c r="J1145" s="13">
        <f t="shared" si="207"/>
        <v>13.541784146887386</v>
      </c>
      <c r="K1145" s="13">
        <f t="shared" si="208"/>
        <v>1.1536013826136227E-2</v>
      </c>
      <c r="L1145" s="13">
        <f t="shared" si="209"/>
        <v>0</v>
      </c>
      <c r="M1145" s="13">
        <f t="shared" si="214"/>
        <v>0.15740587173935994</v>
      </c>
      <c r="N1145" s="13">
        <f t="shared" si="210"/>
        <v>9.7591640478403158E-2</v>
      </c>
      <c r="O1145" s="13">
        <f t="shared" si="211"/>
        <v>9.7591640478403158E-2</v>
      </c>
      <c r="Q1145">
        <v>26.355573870967749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64.459488542330078</v>
      </c>
      <c r="G1146" s="13">
        <f t="shared" si="205"/>
        <v>4.1518934842769299</v>
      </c>
      <c r="H1146" s="13">
        <f t="shared" si="206"/>
        <v>60.307595058053145</v>
      </c>
      <c r="I1146" s="16">
        <f t="shared" si="213"/>
        <v>60.319131071879283</v>
      </c>
      <c r="J1146" s="13">
        <f t="shared" si="207"/>
        <v>58.835006159172977</v>
      </c>
      <c r="K1146" s="13">
        <f t="shared" si="208"/>
        <v>1.4841249127063065</v>
      </c>
      <c r="L1146" s="13">
        <f t="shared" si="209"/>
        <v>0</v>
      </c>
      <c r="M1146" s="13">
        <f t="shared" si="214"/>
        <v>5.9814231260956779E-2</v>
      </c>
      <c r="N1146" s="13">
        <f t="shared" si="210"/>
        <v>3.7084823381793204E-2</v>
      </c>
      <c r="O1146" s="13">
        <f t="shared" si="211"/>
        <v>4.188978307658723</v>
      </c>
      <c r="Q1146">
        <v>23.381127812264971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9.1329423659785487</v>
      </c>
      <c r="G1147" s="13">
        <f t="shared" si="205"/>
        <v>0</v>
      </c>
      <c r="H1147" s="13">
        <f t="shared" si="206"/>
        <v>9.1329423659785487</v>
      </c>
      <c r="I1147" s="16">
        <f t="shared" si="213"/>
        <v>10.617067278684855</v>
      </c>
      <c r="J1147" s="13">
        <f t="shared" si="207"/>
        <v>10.606603382212933</v>
      </c>
      <c r="K1147" s="13">
        <f t="shared" si="208"/>
        <v>1.0463896471922141E-2</v>
      </c>
      <c r="L1147" s="13">
        <f t="shared" si="209"/>
        <v>0</v>
      </c>
      <c r="M1147" s="13">
        <f t="shared" si="214"/>
        <v>2.2729407879163575E-2</v>
      </c>
      <c r="N1147" s="13">
        <f t="shared" si="210"/>
        <v>1.4092232885081416E-2</v>
      </c>
      <c r="O1147" s="13">
        <f t="shared" si="211"/>
        <v>1.4092232885081416E-2</v>
      </c>
      <c r="Q1147">
        <v>21.81307956039792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6.8755346020581847</v>
      </c>
      <c r="G1148" s="13">
        <f t="shared" si="205"/>
        <v>0</v>
      </c>
      <c r="H1148" s="13">
        <f t="shared" si="206"/>
        <v>6.8755346020581847</v>
      </c>
      <c r="I1148" s="16">
        <f t="shared" si="213"/>
        <v>6.8859984985301068</v>
      </c>
      <c r="J1148" s="13">
        <f t="shared" si="207"/>
        <v>6.8801780522791924</v>
      </c>
      <c r="K1148" s="13">
        <f t="shared" si="208"/>
        <v>5.8204462509143795E-3</v>
      </c>
      <c r="L1148" s="13">
        <f t="shared" si="209"/>
        <v>0</v>
      </c>
      <c r="M1148" s="13">
        <f t="shared" si="214"/>
        <v>8.6371749940821595E-3</v>
      </c>
      <c r="N1148" s="13">
        <f t="shared" si="210"/>
        <v>5.3550484963309393E-3</v>
      </c>
      <c r="O1148" s="13">
        <f t="shared" si="211"/>
        <v>5.3550484963309393E-3</v>
      </c>
      <c r="Q1148">
        <v>16.777407188326041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7.9716998025575636</v>
      </c>
      <c r="G1149" s="13">
        <f t="shared" si="205"/>
        <v>0</v>
      </c>
      <c r="H1149" s="13">
        <f t="shared" si="206"/>
        <v>7.9716998025575636</v>
      </c>
      <c r="I1149" s="16">
        <f t="shared" si="213"/>
        <v>7.977520248808478</v>
      </c>
      <c r="J1149" s="13">
        <f t="shared" si="207"/>
        <v>7.9590798634522404</v>
      </c>
      <c r="K1149" s="13">
        <f t="shared" si="208"/>
        <v>1.8440385356237599E-2</v>
      </c>
      <c r="L1149" s="13">
        <f t="shared" si="209"/>
        <v>0</v>
      </c>
      <c r="M1149" s="13">
        <f t="shared" si="214"/>
        <v>3.2821264977512202E-3</v>
      </c>
      <c r="N1149" s="13">
        <f t="shared" si="210"/>
        <v>2.0349184286057565E-3</v>
      </c>
      <c r="O1149" s="13">
        <f t="shared" si="211"/>
        <v>2.0349184286057565E-3</v>
      </c>
      <c r="Q1149">
        <v>11.614271591214321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42.635923110215408</v>
      </c>
      <c r="G1150" s="13">
        <f t="shared" si="205"/>
        <v>0.49935530379335558</v>
      </c>
      <c r="H1150" s="13">
        <f t="shared" si="206"/>
        <v>42.13656780642205</v>
      </c>
      <c r="I1150" s="16">
        <f t="shared" si="213"/>
        <v>42.155008191778286</v>
      </c>
      <c r="J1150" s="13">
        <f t="shared" si="207"/>
        <v>40.367093958221581</v>
      </c>
      <c r="K1150" s="13">
        <f t="shared" si="208"/>
        <v>1.7879142335567053</v>
      </c>
      <c r="L1150" s="13">
        <f t="shared" si="209"/>
        <v>0</v>
      </c>
      <c r="M1150" s="13">
        <f t="shared" si="214"/>
        <v>1.2472080691454637E-3</v>
      </c>
      <c r="N1150" s="13">
        <f t="shared" si="210"/>
        <v>7.7326900287018753E-4</v>
      </c>
      <c r="O1150" s="13">
        <f t="shared" si="211"/>
        <v>0.5001285727962258</v>
      </c>
      <c r="Q1150">
        <v>14.23002658996964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35.958064520000001</v>
      </c>
      <c r="G1151" s="13">
        <f t="shared" si="205"/>
        <v>0</v>
      </c>
      <c r="H1151" s="13">
        <f t="shared" si="206"/>
        <v>35.958064520000001</v>
      </c>
      <c r="I1151" s="16">
        <f t="shared" si="213"/>
        <v>37.745978753556706</v>
      </c>
      <c r="J1151" s="13">
        <f t="shared" si="207"/>
        <v>36.127223866113439</v>
      </c>
      <c r="K1151" s="13">
        <f t="shared" si="208"/>
        <v>1.6187548874432665</v>
      </c>
      <c r="L1151" s="13">
        <f t="shared" si="209"/>
        <v>0</v>
      </c>
      <c r="M1151" s="13">
        <f t="shared" si="214"/>
        <v>4.7393906627527622E-4</v>
      </c>
      <c r="N1151" s="13">
        <f t="shared" si="210"/>
        <v>2.9384222109067127E-4</v>
      </c>
      <c r="O1151" s="13">
        <f t="shared" si="211"/>
        <v>2.9384222109067127E-4</v>
      </c>
      <c r="Q1151">
        <v>12.5369341516129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111.8323290375735</v>
      </c>
      <c r="G1152" s="13">
        <f t="shared" si="205"/>
        <v>12.080529580201452</v>
      </c>
      <c r="H1152" s="13">
        <f t="shared" si="206"/>
        <v>99.751799457372044</v>
      </c>
      <c r="I1152" s="16">
        <f t="shared" si="213"/>
        <v>101.3705543448153</v>
      </c>
      <c r="J1152" s="13">
        <f t="shared" si="207"/>
        <v>83.126302927931221</v>
      </c>
      <c r="K1152" s="13">
        <f t="shared" si="208"/>
        <v>18.244251416884083</v>
      </c>
      <c r="L1152" s="13">
        <f t="shared" si="209"/>
        <v>0.70281374199651891</v>
      </c>
      <c r="M1152" s="13">
        <f t="shared" si="214"/>
        <v>0.70299383884170352</v>
      </c>
      <c r="N1152" s="13">
        <f t="shared" si="210"/>
        <v>0.43585618008185617</v>
      </c>
      <c r="O1152" s="13">
        <f t="shared" si="211"/>
        <v>12.516385760283308</v>
      </c>
      <c r="Q1152">
        <v>14.75030283638578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118.4858517802172</v>
      </c>
      <c r="G1153" s="13">
        <f t="shared" si="205"/>
        <v>13.194107740828665</v>
      </c>
      <c r="H1153" s="13">
        <f t="shared" si="206"/>
        <v>105.29174403938853</v>
      </c>
      <c r="I1153" s="16">
        <f t="shared" si="213"/>
        <v>122.83318171427609</v>
      </c>
      <c r="J1153" s="13">
        <f t="shared" si="207"/>
        <v>92.761865139824934</v>
      </c>
      <c r="K1153" s="13">
        <f t="shared" si="208"/>
        <v>30.07131657445116</v>
      </c>
      <c r="L1153" s="13">
        <f t="shared" si="209"/>
        <v>7.9057119270000147</v>
      </c>
      <c r="M1153" s="13">
        <f t="shared" si="214"/>
        <v>8.1728495857598613</v>
      </c>
      <c r="N1153" s="13">
        <f t="shared" si="210"/>
        <v>5.0671667431711143</v>
      </c>
      <c r="O1153" s="13">
        <f t="shared" si="211"/>
        <v>18.261274483999777</v>
      </c>
      <c r="Q1153">
        <v>14.37533032315681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12.068399087220619</v>
      </c>
      <c r="G1154" s="13">
        <f t="shared" si="205"/>
        <v>0</v>
      </c>
      <c r="H1154" s="13">
        <f t="shared" si="206"/>
        <v>12.068399087220619</v>
      </c>
      <c r="I1154" s="16">
        <f t="shared" si="213"/>
        <v>34.234003734671766</v>
      </c>
      <c r="J1154" s="13">
        <f t="shared" si="207"/>
        <v>33.864486515424339</v>
      </c>
      <c r="K1154" s="13">
        <f t="shared" si="208"/>
        <v>0.36951721924742742</v>
      </c>
      <c r="L1154" s="13">
        <f t="shared" si="209"/>
        <v>0</v>
      </c>
      <c r="M1154" s="13">
        <f t="shared" si="214"/>
        <v>3.1056828425887471</v>
      </c>
      <c r="N1154" s="13">
        <f t="shared" si="210"/>
        <v>1.9255233624050232</v>
      </c>
      <c r="O1154" s="13">
        <f t="shared" si="211"/>
        <v>1.9255233624050232</v>
      </c>
      <c r="Q1154">
        <v>21.340461480559039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12.448480074910179</v>
      </c>
      <c r="G1155" s="13">
        <f t="shared" si="205"/>
        <v>0</v>
      </c>
      <c r="H1155" s="13">
        <f t="shared" si="206"/>
        <v>12.448480074910179</v>
      </c>
      <c r="I1155" s="16">
        <f t="shared" si="213"/>
        <v>12.817997294157607</v>
      </c>
      <c r="J1155" s="13">
        <f t="shared" si="207"/>
        <v>12.803007233846831</v>
      </c>
      <c r="K1155" s="13">
        <f t="shared" si="208"/>
        <v>1.4990060310775988E-2</v>
      </c>
      <c r="L1155" s="13">
        <f t="shared" si="209"/>
        <v>0</v>
      </c>
      <c r="M1155" s="13">
        <f t="shared" si="214"/>
        <v>1.1801594801837239</v>
      </c>
      <c r="N1155" s="13">
        <f t="shared" si="210"/>
        <v>0.73169887771390874</v>
      </c>
      <c r="O1155" s="13">
        <f t="shared" si="211"/>
        <v>0.73169887771390874</v>
      </c>
      <c r="Q1155">
        <v>23.270706370422271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122.57682148813809</v>
      </c>
      <c r="G1156" s="13">
        <f t="shared" si="205"/>
        <v>13.87879985036793</v>
      </c>
      <c r="H1156" s="13">
        <f t="shared" si="206"/>
        <v>108.69802163777017</v>
      </c>
      <c r="I1156" s="16">
        <f t="shared" si="213"/>
        <v>108.71301169808095</v>
      </c>
      <c r="J1156" s="13">
        <f t="shared" si="207"/>
        <v>102.09974155475945</v>
      </c>
      <c r="K1156" s="13">
        <f t="shared" si="208"/>
        <v>6.6132701433215004</v>
      </c>
      <c r="L1156" s="13">
        <f t="shared" si="209"/>
        <v>0</v>
      </c>
      <c r="M1156" s="13">
        <f t="shared" si="214"/>
        <v>0.44846060246981512</v>
      </c>
      <c r="N1156" s="13">
        <f t="shared" si="210"/>
        <v>0.27804557353128539</v>
      </c>
      <c r="O1156" s="13">
        <f t="shared" si="211"/>
        <v>14.156845423899215</v>
      </c>
      <c r="Q1156">
        <v>24.923389132057132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3.9489859345250751</v>
      </c>
      <c r="G1157" s="13">
        <f t="shared" si="205"/>
        <v>0</v>
      </c>
      <c r="H1157" s="13">
        <f t="shared" si="206"/>
        <v>3.9489859345250751</v>
      </c>
      <c r="I1157" s="16">
        <f t="shared" si="213"/>
        <v>10.562256077846575</v>
      </c>
      <c r="J1157" s="13">
        <f t="shared" si="207"/>
        <v>10.557964540219745</v>
      </c>
      <c r="K1157" s="13">
        <f t="shared" si="208"/>
        <v>4.2915376268304328E-3</v>
      </c>
      <c r="L1157" s="13">
        <f t="shared" si="209"/>
        <v>0</v>
      </c>
      <c r="M1157" s="13">
        <f t="shared" si="214"/>
        <v>0.17041502893852972</v>
      </c>
      <c r="N1157" s="13">
        <f t="shared" si="210"/>
        <v>0.10565731794188843</v>
      </c>
      <c r="O1157" s="13">
        <f t="shared" si="211"/>
        <v>0.10565731794188843</v>
      </c>
      <c r="Q1157">
        <v>28.119810870967751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64.016798702852824</v>
      </c>
      <c r="G1158" s="13">
        <f t="shared" ref="G1158:G1221" si="216">IF((F1158-$J$2)&gt;0,$I$2*(F1158-$J$2),0)</f>
        <v>4.0778019456677805</v>
      </c>
      <c r="H1158" s="13">
        <f t="shared" ref="H1158:H1221" si="217">F1158-G1158</f>
        <v>59.938996757185045</v>
      </c>
      <c r="I1158" s="16">
        <f t="shared" si="213"/>
        <v>59.943288294811879</v>
      </c>
      <c r="J1158" s="13">
        <f t="shared" ref="J1158:J1221" si="218">I1158/SQRT(1+(I1158/($K$2*(300+(25*Q1158)+0.05*(Q1158)^3)))^2)</f>
        <v>58.714734147981801</v>
      </c>
      <c r="K1158" s="13">
        <f t="shared" ref="K1158:K1221" si="219">I1158-J1158</f>
        <v>1.2285541468300778</v>
      </c>
      <c r="L1158" s="13">
        <f t="shared" ref="L1158:L1221" si="220">IF(K1158&gt;$N$2,(K1158-$N$2)/$L$2,0)</f>
        <v>0</v>
      </c>
      <c r="M1158" s="13">
        <f t="shared" si="214"/>
        <v>6.4757710996641293E-2</v>
      </c>
      <c r="N1158" s="13">
        <f t="shared" ref="N1158:N1221" si="221">$M$2*M1158</f>
        <v>4.0149780817917605E-2</v>
      </c>
      <c r="O1158" s="13">
        <f t="shared" ref="O1158:O1221" si="222">N1158+G1158</f>
        <v>4.117951726485698</v>
      </c>
      <c r="Q1158">
        <v>24.642303618705309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78.730317859810114</v>
      </c>
      <c r="G1159" s="13">
        <f t="shared" si="216"/>
        <v>6.5403551273297884</v>
      </c>
      <c r="H1159" s="13">
        <f t="shared" si="217"/>
        <v>72.189962732480325</v>
      </c>
      <c r="I1159" s="16">
        <f t="shared" ref="I1159:I1222" si="224">H1159+K1158-L1158</f>
        <v>73.418516879310403</v>
      </c>
      <c r="J1159" s="13">
        <f t="shared" si="218"/>
        <v>69.454170007093211</v>
      </c>
      <c r="K1159" s="13">
        <f t="shared" si="219"/>
        <v>3.9643468722171917</v>
      </c>
      <c r="L1159" s="13">
        <f t="shared" si="220"/>
        <v>0</v>
      </c>
      <c r="M1159" s="13">
        <f t="shared" ref="M1159:M1222" si="225">L1159+M1158-N1158</f>
        <v>2.4607930178723689E-2</v>
      </c>
      <c r="N1159" s="13">
        <f t="shared" si="221"/>
        <v>1.5256916710808687E-2</v>
      </c>
      <c r="O1159" s="13">
        <f t="shared" si="222"/>
        <v>6.5556120440405969</v>
      </c>
      <c r="Q1159">
        <v>20.271094982364939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100.1790093584691</v>
      </c>
      <c r="G1160" s="13">
        <f t="shared" si="216"/>
        <v>10.130151893763758</v>
      </c>
      <c r="H1160" s="13">
        <f t="shared" si="217"/>
        <v>90.04885746470535</v>
      </c>
      <c r="I1160" s="16">
        <f t="shared" si="224"/>
        <v>94.013204336922541</v>
      </c>
      <c r="J1160" s="13">
        <f t="shared" si="218"/>
        <v>80.674076227285482</v>
      </c>
      <c r="K1160" s="13">
        <f t="shared" si="219"/>
        <v>13.339128109637059</v>
      </c>
      <c r="L1160" s="13">
        <f t="shared" si="220"/>
        <v>0</v>
      </c>
      <c r="M1160" s="13">
        <f t="shared" si="225"/>
        <v>9.3510134679150019E-3</v>
      </c>
      <c r="N1160" s="13">
        <f t="shared" si="221"/>
        <v>5.7976283501073008E-3</v>
      </c>
      <c r="O1160" s="13">
        <f t="shared" si="222"/>
        <v>10.135949522113865</v>
      </c>
      <c r="Q1160">
        <v>15.876820120661909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11.568604230570079</v>
      </c>
      <c r="G1161" s="13">
        <f t="shared" si="216"/>
        <v>0</v>
      </c>
      <c r="H1161" s="13">
        <f t="shared" si="217"/>
        <v>11.568604230570079</v>
      </c>
      <c r="I1161" s="16">
        <f t="shared" si="224"/>
        <v>24.90773234020714</v>
      </c>
      <c r="J1161" s="13">
        <f t="shared" si="218"/>
        <v>24.406589846637655</v>
      </c>
      <c r="K1161" s="13">
        <f t="shared" si="219"/>
        <v>0.50114249356948548</v>
      </c>
      <c r="L1161" s="13">
        <f t="shared" si="220"/>
        <v>0</v>
      </c>
      <c r="M1161" s="13">
        <f t="shared" si="225"/>
        <v>3.5533851178077011E-3</v>
      </c>
      <c r="N1161" s="13">
        <f t="shared" si="221"/>
        <v>2.2030987730407747E-3</v>
      </c>
      <c r="O1161" s="13">
        <f t="shared" si="222"/>
        <v>2.2030987730407747E-3</v>
      </c>
      <c r="Q1161">
        <v>12.24979785823402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130.9707752659792</v>
      </c>
      <c r="G1162" s="13">
        <f t="shared" si="216"/>
        <v>15.28366821407087</v>
      </c>
      <c r="H1162" s="13">
        <f t="shared" si="217"/>
        <v>115.68710705190833</v>
      </c>
      <c r="I1162" s="16">
        <f t="shared" si="224"/>
        <v>116.18824954547782</v>
      </c>
      <c r="J1162" s="13">
        <f t="shared" si="218"/>
        <v>84.026083760149177</v>
      </c>
      <c r="K1162" s="13">
        <f t="shared" si="219"/>
        <v>32.162165785328639</v>
      </c>
      <c r="L1162" s="13">
        <f t="shared" si="220"/>
        <v>9.1790771943342975</v>
      </c>
      <c r="M1162" s="13">
        <f t="shared" si="225"/>
        <v>9.1804274806790644</v>
      </c>
      <c r="N1162" s="13">
        <f t="shared" si="221"/>
        <v>5.6918650380210201</v>
      </c>
      <c r="O1162" s="13">
        <f t="shared" si="222"/>
        <v>20.975533252091889</v>
      </c>
      <c r="Q1162">
        <v>12.1747194516129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23.987490740901752</v>
      </c>
      <c r="G1163" s="13">
        <f t="shared" si="216"/>
        <v>0</v>
      </c>
      <c r="H1163" s="13">
        <f t="shared" si="217"/>
        <v>23.987490740901752</v>
      </c>
      <c r="I1163" s="16">
        <f t="shared" si="224"/>
        <v>46.97057933189609</v>
      </c>
      <c r="J1163" s="13">
        <f t="shared" si="218"/>
        <v>45.069397325173263</v>
      </c>
      <c r="K1163" s="13">
        <f t="shared" si="219"/>
        <v>1.9011820067228271</v>
      </c>
      <c r="L1163" s="13">
        <f t="shared" si="220"/>
        <v>0</v>
      </c>
      <c r="M1163" s="13">
        <f t="shared" si="225"/>
        <v>3.4885624426580444</v>
      </c>
      <c r="N1163" s="13">
        <f t="shared" si="221"/>
        <v>2.1629087144479877</v>
      </c>
      <c r="O1163" s="13">
        <f t="shared" si="222"/>
        <v>2.1629087144479877</v>
      </c>
      <c r="Q1163">
        <v>16.139008849037669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21.18480587385487</v>
      </c>
      <c r="G1164" s="13">
        <f t="shared" si="216"/>
        <v>0</v>
      </c>
      <c r="H1164" s="13">
        <f t="shared" si="217"/>
        <v>21.18480587385487</v>
      </c>
      <c r="I1164" s="16">
        <f t="shared" si="224"/>
        <v>23.085987880577697</v>
      </c>
      <c r="J1164" s="13">
        <f t="shared" si="218"/>
        <v>22.868205014303538</v>
      </c>
      <c r="K1164" s="13">
        <f t="shared" si="219"/>
        <v>0.21778286627415966</v>
      </c>
      <c r="L1164" s="13">
        <f t="shared" si="220"/>
        <v>0</v>
      </c>
      <c r="M1164" s="13">
        <f t="shared" si="225"/>
        <v>1.3256537282100567</v>
      </c>
      <c r="N1164" s="13">
        <f t="shared" si="221"/>
        <v>0.82190531149023516</v>
      </c>
      <c r="O1164" s="13">
        <f t="shared" si="222"/>
        <v>0.82190531149023516</v>
      </c>
      <c r="Q1164">
        <v>16.735648790777908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76.624276801490893</v>
      </c>
      <c r="G1165" s="13">
        <f t="shared" si="216"/>
        <v>6.1878739803281544</v>
      </c>
      <c r="H1165" s="13">
        <f t="shared" si="217"/>
        <v>70.436402821162744</v>
      </c>
      <c r="I1165" s="16">
        <f t="shared" si="224"/>
        <v>70.654185687436907</v>
      </c>
      <c r="J1165" s="13">
        <f t="shared" si="218"/>
        <v>65.138634886739169</v>
      </c>
      <c r="K1165" s="13">
        <f t="shared" si="219"/>
        <v>5.5155508006977385</v>
      </c>
      <c r="L1165" s="13">
        <f t="shared" si="220"/>
        <v>0</v>
      </c>
      <c r="M1165" s="13">
        <f t="shared" si="225"/>
        <v>0.50374841671982151</v>
      </c>
      <c r="N1165" s="13">
        <f t="shared" si="221"/>
        <v>0.31232401836628931</v>
      </c>
      <c r="O1165" s="13">
        <f t="shared" si="222"/>
        <v>6.5001979986944436</v>
      </c>
      <c r="Q1165">
        <v>16.84488559470881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42.30983468902744</v>
      </c>
      <c r="G1166" s="13">
        <f t="shared" si="216"/>
        <v>0.44477896005577539</v>
      </c>
      <c r="H1166" s="13">
        <f t="shared" si="217"/>
        <v>41.865055728971662</v>
      </c>
      <c r="I1166" s="16">
        <f t="shared" si="224"/>
        <v>47.3806065296694</v>
      </c>
      <c r="J1166" s="13">
        <f t="shared" si="218"/>
        <v>46.263808258297431</v>
      </c>
      <c r="K1166" s="13">
        <f t="shared" si="219"/>
        <v>1.1167982713719695</v>
      </c>
      <c r="L1166" s="13">
        <f t="shared" si="220"/>
        <v>0</v>
      </c>
      <c r="M1166" s="13">
        <f t="shared" si="225"/>
        <v>0.1914243983535322</v>
      </c>
      <c r="N1166" s="13">
        <f t="shared" si="221"/>
        <v>0.11868312697918997</v>
      </c>
      <c r="O1166" s="13">
        <f t="shared" si="222"/>
        <v>0.56346208703496536</v>
      </c>
      <c r="Q1166">
        <v>20.27662789044631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44.632456635470007</v>
      </c>
      <c r="G1167" s="13">
        <f t="shared" si="216"/>
        <v>0.83350853610051412</v>
      </c>
      <c r="H1167" s="13">
        <f t="shared" si="217"/>
        <v>43.79894809936949</v>
      </c>
      <c r="I1167" s="16">
        <f t="shared" si="224"/>
        <v>44.915746370741459</v>
      </c>
      <c r="J1167" s="13">
        <f t="shared" si="218"/>
        <v>44.191579210630245</v>
      </c>
      <c r="K1167" s="13">
        <f t="shared" si="219"/>
        <v>0.72416716011121451</v>
      </c>
      <c r="L1167" s="13">
        <f t="shared" si="220"/>
        <v>0</v>
      </c>
      <c r="M1167" s="13">
        <f t="shared" si="225"/>
        <v>7.2741271374342234E-2</v>
      </c>
      <c r="N1167" s="13">
        <f t="shared" si="221"/>
        <v>4.5099588252092183E-2</v>
      </c>
      <c r="O1167" s="13">
        <f t="shared" si="222"/>
        <v>0.87860812435260627</v>
      </c>
      <c r="Q1167">
        <v>22.287297334572159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3.8709676999999998E-2</v>
      </c>
      <c r="G1168" s="13">
        <f t="shared" si="216"/>
        <v>0</v>
      </c>
      <c r="H1168" s="13">
        <f t="shared" si="217"/>
        <v>3.8709676999999998E-2</v>
      </c>
      <c r="I1168" s="16">
        <f t="shared" si="224"/>
        <v>0.76287683711121446</v>
      </c>
      <c r="J1168" s="13">
        <f t="shared" si="218"/>
        <v>0.76287540406285925</v>
      </c>
      <c r="K1168" s="13">
        <f t="shared" si="219"/>
        <v>1.4330483552038586E-6</v>
      </c>
      <c r="L1168" s="13">
        <f t="shared" si="220"/>
        <v>0</v>
      </c>
      <c r="M1168" s="13">
        <f t="shared" si="225"/>
        <v>2.7641683122250051E-2</v>
      </c>
      <c r="N1168" s="13">
        <f t="shared" si="221"/>
        <v>1.713784353579503E-2</v>
      </c>
      <c r="O1168" s="13">
        <f t="shared" si="222"/>
        <v>1.713784353579503E-2</v>
      </c>
      <c r="Q1168">
        <v>29.01718476888756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19.112093977794299</v>
      </c>
      <c r="G1169" s="13">
        <f t="shared" si="216"/>
        <v>0</v>
      </c>
      <c r="H1169" s="13">
        <f t="shared" si="217"/>
        <v>19.112093977794299</v>
      </c>
      <c r="I1169" s="16">
        <f t="shared" si="224"/>
        <v>19.112095410842652</v>
      </c>
      <c r="J1169" s="13">
        <f t="shared" si="218"/>
        <v>19.091017468773035</v>
      </c>
      <c r="K1169" s="13">
        <f t="shared" si="219"/>
        <v>2.1077942069616995E-2</v>
      </c>
      <c r="L1169" s="13">
        <f t="shared" si="220"/>
        <v>0</v>
      </c>
      <c r="M1169" s="13">
        <f t="shared" si="225"/>
        <v>1.0503839586455021E-2</v>
      </c>
      <c r="N1169" s="13">
        <f t="shared" si="221"/>
        <v>6.5123805436021129E-3</v>
      </c>
      <c r="O1169" s="13">
        <f t="shared" si="222"/>
        <v>6.5123805436021129E-3</v>
      </c>
      <c r="Q1169">
        <v>29.501835870967749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161.5126719147365</v>
      </c>
      <c r="G1170" s="13">
        <f t="shared" si="216"/>
        <v>20.39536474051512</v>
      </c>
      <c r="H1170" s="13">
        <f t="shared" si="217"/>
        <v>141.11730717422137</v>
      </c>
      <c r="I1170" s="16">
        <f t="shared" si="224"/>
        <v>141.13838511629098</v>
      </c>
      <c r="J1170" s="13">
        <f t="shared" si="218"/>
        <v>127.1731185315504</v>
      </c>
      <c r="K1170" s="13">
        <f t="shared" si="219"/>
        <v>13.965266584740576</v>
      </c>
      <c r="L1170" s="13">
        <f t="shared" si="220"/>
        <v>0</v>
      </c>
      <c r="M1170" s="13">
        <f t="shared" si="225"/>
        <v>3.991459042852908E-3</v>
      </c>
      <c r="N1170" s="13">
        <f t="shared" si="221"/>
        <v>2.4747046065688029E-3</v>
      </c>
      <c r="O1170" s="13">
        <f t="shared" si="222"/>
        <v>20.39783944512169</v>
      </c>
      <c r="Q1170">
        <v>24.72664238992024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9.0983789743874226</v>
      </c>
      <c r="G1171" s="13">
        <f t="shared" si="216"/>
        <v>0</v>
      </c>
      <c r="H1171" s="13">
        <f t="shared" si="217"/>
        <v>9.0983789743874226</v>
      </c>
      <c r="I1171" s="16">
        <f t="shared" si="224"/>
        <v>23.063645559127998</v>
      </c>
      <c r="J1171" s="13">
        <f t="shared" si="218"/>
        <v>22.972706393712254</v>
      </c>
      <c r="K1171" s="13">
        <f t="shared" si="219"/>
        <v>9.0939165415743872E-2</v>
      </c>
      <c r="L1171" s="13">
        <f t="shared" si="220"/>
        <v>0</v>
      </c>
      <c r="M1171" s="13">
        <f t="shared" si="225"/>
        <v>1.5167544362841051E-3</v>
      </c>
      <c r="N1171" s="13">
        <f t="shared" si="221"/>
        <v>9.4038775049614515E-4</v>
      </c>
      <c r="O1171" s="13">
        <f t="shared" si="222"/>
        <v>9.4038775049614515E-4</v>
      </c>
      <c r="Q1171">
        <v>22.952459996606759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48.246247255309498</v>
      </c>
      <c r="G1172" s="13">
        <f t="shared" si="216"/>
        <v>1.4383367552242914</v>
      </c>
      <c r="H1172" s="13">
        <f t="shared" si="217"/>
        <v>46.807910500085207</v>
      </c>
      <c r="I1172" s="16">
        <f t="shared" si="224"/>
        <v>46.898849665500947</v>
      </c>
      <c r="J1172" s="13">
        <f t="shared" si="218"/>
        <v>45.186523766406232</v>
      </c>
      <c r="K1172" s="13">
        <f t="shared" si="219"/>
        <v>1.712325899094715</v>
      </c>
      <c r="L1172" s="13">
        <f t="shared" si="220"/>
        <v>0</v>
      </c>
      <c r="M1172" s="13">
        <f t="shared" si="225"/>
        <v>5.7636668578795998E-4</v>
      </c>
      <c r="N1172" s="13">
        <f t="shared" si="221"/>
        <v>3.5734734518853519E-4</v>
      </c>
      <c r="O1172" s="13">
        <f t="shared" si="222"/>
        <v>1.4386941025694799</v>
      </c>
      <c r="Q1172">
        <v>16.895234277192831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14.25497707047395</v>
      </c>
      <c r="G1173" s="13">
        <f t="shared" si="216"/>
        <v>0</v>
      </c>
      <c r="H1173" s="13">
        <f t="shared" si="217"/>
        <v>14.25497707047395</v>
      </c>
      <c r="I1173" s="16">
        <f t="shared" si="224"/>
        <v>15.967302969568665</v>
      </c>
      <c r="J1173" s="13">
        <f t="shared" si="218"/>
        <v>15.867932616285206</v>
      </c>
      <c r="K1173" s="13">
        <f t="shared" si="219"/>
        <v>9.9370353283459778E-2</v>
      </c>
      <c r="L1173" s="13">
        <f t="shared" si="220"/>
        <v>0</v>
      </c>
      <c r="M1173" s="13">
        <f t="shared" si="225"/>
        <v>2.1901934059942479E-4</v>
      </c>
      <c r="N1173" s="13">
        <f t="shared" si="221"/>
        <v>1.3579199117164337E-4</v>
      </c>
      <c r="O1173" s="13">
        <f t="shared" si="222"/>
        <v>1.3579199117164337E-4</v>
      </c>
      <c r="Q1173">
        <v>14.470968536893251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22.227374191172739</v>
      </c>
      <c r="G1174" s="13">
        <f t="shared" si="216"/>
        <v>0</v>
      </c>
      <c r="H1174" s="13">
        <f t="shared" si="217"/>
        <v>22.227374191172739</v>
      </c>
      <c r="I1174" s="16">
        <f t="shared" si="224"/>
        <v>22.326744544456197</v>
      </c>
      <c r="J1174" s="13">
        <f t="shared" si="218"/>
        <v>22.072766636333505</v>
      </c>
      <c r="K1174" s="13">
        <f t="shared" si="219"/>
        <v>0.2539779081226925</v>
      </c>
      <c r="L1174" s="13">
        <f t="shared" si="220"/>
        <v>0</v>
      </c>
      <c r="M1174" s="13">
        <f t="shared" si="225"/>
        <v>8.3227349427781423E-5</v>
      </c>
      <c r="N1174" s="13">
        <f t="shared" si="221"/>
        <v>5.1600956645224484E-5</v>
      </c>
      <c r="O1174" s="13">
        <f t="shared" si="222"/>
        <v>5.1600956645224484E-5</v>
      </c>
      <c r="Q1174">
        <v>14.899375451612899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2.835834205162123</v>
      </c>
      <c r="G1175" s="13">
        <f t="shared" si="216"/>
        <v>0</v>
      </c>
      <c r="H1175" s="13">
        <f t="shared" si="217"/>
        <v>2.835834205162123</v>
      </c>
      <c r="I1175" s="16">
        <f t="shared" si="224"/>
        <v>3.0898121132848155</v>
      </c>
      <c r="J1175" s="13">
        <f t="shared" si="218"/>
        <v>3.0891148417875525</v>
      </c>
      <c r="K1175" s="13">
        <f t="shared" si="219"/>
        <v>6.9727149726306337E-4</v>
      </c>
      <c r="L1175" s="13">
        <f t="shared" si="220"/>
        <v>0</v>
      </c>
      <c r="M1175" s="13">
        <f t="shared" si="225"/>
        <v>3.1626392782556939E-5</v>
      </c>
      <c r="N1175" s="13">
        <f t="shared" si="221"/>
        <v>1.9608363525185302E-5</v>
      </c>
      <c r="O1175" s="13">
        <f t="shared" si="222"/>
        <v>1.9608363525185302E-5</v>
      </c>
      <c r="Q1175">
        <v>14.76739119803351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1.0560043917035979</v>
      </c>
      <c r="G1176" s="13">
        <f t="shared" si="216"/>
        <v>0</v>
      </c>
      <c r="H1176" s="13">
        <f t="shared" si="217"/>
        <v>1.0560043917035979</v>
      </c>
      <c r="I1176" s="16">
        <f t="shared" si="224"/>
        <v>1.056701663200861</v>
      </c>
      <c r="J1176" s="13">
        <f t="shared" si="218"/>
        <v>1.0566861112291497</v>
      </c>
      <c r="K1176" s="13">
        <f t="shared" si="219"/>
        <v>1.5551971711325052E-5</v>
      </c>
      <c r="L1176" s="13">
        <f t="shared" si="220"/>
        <v>0</v>
      </c>
      <c r="M1176" s="13">
        <f t="shared" si="225"/>
        <v>1.2018029257371637E-5</v>
      </c>
      <c r="N1176" s="13">
        <f t="shared" si="221"/>
        <v>7.4511781395704152E-6</v>
      </c>
      <c r="O1176" s="13">
        <f t="shared" si="222"/>
        <v>7.4511781395704152E-6</v>
      </c>
      <c r="Q1176">
        <v>18.924237009794101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20.5889364099232</v>
      </c>
      <c r="G1177" s="13">
        <f t="shared" si="216"/>
        <v>0</v>
      </c>
      <c r="H1177" s="13">
        <f t="shared" si="217"/>
        <v>20.5889364099232</v>
      </c>
      <c r="I1177" s="16">
        <f t="shared" si="224"/>
        <v>20.58895196189491</v>
      </c>
      <c r="J1177" s="13">
        <f t="shared" si="218"/>
        <v>20.492135311228303</v>
      </c>
      <c r="K1177" s="13">
        <f t="shared" si="219"/>
        <v>9.6816650666607273E-2</v>
      </c>
      <c r="L1177" s="13">
        <f t="shared" si="220"/>
        <v>0</v>
      </c>
      <c r="M1177" s="13">
        <f t="shared" si="225"/>
        <v>4.5668511178012219E-6</v>
      </c>
      <c r="N1177" s="13">
        <f t="shared" si="221"/>
        <v>2.8314476930367576E-6</v>
      </c>
      <c r="O1177" s="13">
        <f t="shared" si="222"/>
        <v>2.8314476930367576E-6</v>
      </c>
      <c r="Q1177">
        <v>20.091707058111691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12.797758296188141</v>
      </c>
      <c r="G1178" s="13">
        <f t="shared" si="216"/>
        <v>0</v>
      </c>
      <c r="H1178" s="13">
        <f t="shared" si="217"/>
        <v>12.797758296188141</v>
      </c>
      <c r="I1178" s="16">
        <f t="shared" si="224"/>
        <v>12.894574946854748</v>
      </c>
      <c r="J1178" s="13">
        <f t="shared" si="218"/>
        <v>12.877542523232757</v>
      </c>
      <c r="K1178" s="13">
        <f t="shared" si="219"/>
        <v>1.70324236219912E-2</v>
      </c>
      <c r="L1178" s="13">
        <f t="shared" si="220"/>
        <v>0</v>
      </c>
      <c r="M1178" s="13">
        <f t="shared" si="225"/>
        <v>1.7354034247644642E-6</v>
      </c>
      <c r="N1178" s="13">
        <f t="shared" si="221"/>
        <v>1.0759501233539678E-6</v>
      </c>
      <c r="O1178" s="13">
        <f t="shared" si="222"/>
        <v>1.0759501233539678E-6</v>
      </c>
      <c r="Q1178">
        <v>22.488603789990162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12.02207013286764</v>
      </c>
      <c r="G1179" s="13">
        <f t="shared" si="216"/>
        <v>0</v>
      </c>
      <c r="H1179" s="13">
        <f t="shared" si="217"/>
        <v>12.02207013286764</v>
      </c>
      <c r="I1179" s="16">
        <f t="shared" si="224"/>
        <v>12.039102556489631</v>
      </c>
      <c r="J1179" s="13">
        <f t="shared" si="218"/>
        <v>12.028962198434442</v>
      </c>
      <c r="K1179" s="13">
        <f t="shared" si="219"/>
        <v>1.0140358055188869E-2</v>
      </c>
      <c r="L1179" s="13">
        <f t="shared" si="220"/>
        <v>0</v>
      </c>
      <c r="M1179" s="13">
        <f t="shared" si="225"/>
        <v>6.5945330141049641E-7</v>
      </c>
      <c r="N1179" s="13">
        <f t="shared" si="221"/>
        <v>4.0886104687450779E-7</v>
      </c>
      <c r="O1179" s="13">
        <f t="shared" si="222"/>
        <v>4.0886104687450779E-7</v>
      </c>
      <c r="Q1179">
        <v>24.722640817449609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13.42366171834157</v>
      </c>
      <c r="G1180" s="13">
        <f t="shared" si="216"/>
        <v>0</v>
      </c>
      <c r="H1180" s="13">
        <f t="shared" si="217"/>
        <v>13.42366171834157</v>
      </c>
      <c r="I1180" s="16">
        <f t="shared" si="224"/>
        <v>13.433802076396759</v>
      </c>
      <c r="J1180" s="13">
        <f t="shared" si="218"/>
        <v>13.425119245568386</v>
      </c>
      <c r="K1180" s="13">
        <f t="shared" si="219"/>
        <v>8.6828308283735112E-3</v>
      </c>
      <c r="L1180" s="13">
        <f t="shared" si="220"/>
        <v>0</v>
      </c>
      <c r="M1180" s="13">
        <f t="shared" si="225"/>
        <v>2.5059225453598862E-7</v>
      </c>
      <c r="N1180" s="13">
        <f t="shared" si="221"/>
        <v>1.5536719781231295E-7</v>
      </c>
      <c r="O1180" s="13">
        <f t="shared" si="222"/>
        <v>1.5536719781231295E-7</v>
      </c>
      <c r="Q1180">
        <v>28.240619870967741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33.882352998892223</v>
      </c>
      <c r="G1181" s="13">
        <f t="shared" si="216"/>
        <v>0</v>
      </c>
      <c r="H1181" s="13">
        <f t="shared" si="217"/>
        <v>33.882352998892223</v>
      </c>
      <c r="I1181" s="16">
        <f t="shared" si="224"/>
        <v>33.891035829720593</v>
      </c>
      <c r="J1181" s="13">
        <f t="shared" si="218"/>
        <v>33.746620197909543</v>
      </c>
      <c r="K1181" s="13">
        <f t="shared" si="219"/>
        <v>0.1444156318110501</v>
      </c>
      <c r="L1181" s="13">
        <f t="shared" si="220"/>
        <v>0</v>
      </c>
      <c r="M1181" s="13">
        <f t="shared" si="225"/>
        <v>9.5225056723675673E-8</v>
      </c>
      <c r="N1181" s="13">
        <f t="shared" si="221"/>
        <v>5.9039535168678914E-8</v>
      </c>
      <c r="O1181" s="13">
        <f t="shared" si="222"/>
        <v>5.9039535168678914E-8</v>
      </c>
      <c r="Q1181">
        <v>27.941350946834159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20.589885660324072</v>
      </c>
      <c r="G1182" s="13">
        <f t="shared" si="216"/>
        <v>0</v>
      </c>
      <c r="H1182" s="13">
        <f t="shared" si="217"/>
        <v>20.589885660324072</v>
      </c>
      <c r="I1182" s="16">
        <f t="shared" si="224"/>
        <v>20.734301292135122</v>
      </c>
      <c r="J1182" s="13">
        <f t="shared" si="218"/>
        <v>20.689938888694531</v>
      </c>
      <c r="K1182" s="13">
        <f t="shared" si="219"/>
        <v>4.4362403440590725E-2</v>
      </c>
      <c r="L1182" s="13">
        <f t="shared" si="220"/>
        <v>0</v>
      </c>
      <c r="M1182" s="13">
        <f t="shared" si="225"/>
        <v>3.6185521554996759E-8</v>
      </c>
      <c r="N1182" s="13">
        <f t="shared" si="221"/>
        <v>2.2435023364097992E-8</v>
      </c>
      <c r="O1182" s="13">
        <f t="shared" si="222"/>
        <v>2.2435023364097992E-8</v>
      </c>
      <c r="Q1182">
        <v>25.824361431935081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9.6056184237552902</v>
      </c>
      <c r="G1183" s="13">
        <f t="shared" si="216"/>
        <v>0</v>
      </c>
      <c r="H1183" s="13">
        <f t="shared" si="217"/>
        <v>9.6056184237552902</v>
      </c>
      <c r="I1183" s="16">
        <f t="shared" si="224"/>
        <v>9.6499808271958809</v>
      </c>
      <c r="J1183" s="13">
        <f t="shared" si="218"/>
        <v>9.6439077621969957</v>
      </c>
      <c r="K1183" s="13">
        <f t="shared" si="219"/>
        <v>6.0730649988851582E-3</v>
      </c>
      <c r="L1183" s="13">
        <f t="shared" si="220"/>
        <v>0</v>
      </c>
      <c r="M1183" s="13">
        <f t="shared" si="225"/>
        <v>1.3750498190898767E-8</v>
      </c>
      <c r="N1183" s="13">
        <f t="shared" si="221"/>
        <v>8.5253088783572356E-9</v>
      </c>
      <c r="O1183" s="13">
        <f t="shared" si="222"/>
        <v>8.5253088783572356E-9</v>
      </c>
      <c r="Q1183">
        <v>23.645708833492311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22.209391476147658</v>
      </c>
      <c r="G1184" s="13">
        <f t="shared" si="216"/>
        <v>0</v>
      </c>
      <c r="H1184" s="13">
        <f t="shared" si="217"/>
        <v>22.209391476147658</v>
      </c>
      <c r="I1184" s="16">
        <f t="shared" si="224"/>
        <v>22.215464541146545</v>
      </c>
      <c r="J1184" s="13">
        <f t="shared" si="218"/>
        <v>22.02050818453543</v>
      </c>
      <c r="K1184" s="13">
        <f t="shared" si="219"/>
        <v>0.19495635661111521</v>
      </c>
      <c r="L1184" s="13">
        <f t="shared" si="220"/>
        <v>0</v>
      </c>
      <c r="M1184" s="13">
        <f t="shared" si="225"/>
        <v>5.2251893125415317E-9</v>
      </c>
      <c r="N1184" s="13">
        <f t="shared" si="221"/>
        <v>3.2396173737757496E-9</v>
      </c>
      <c r="O1184" s="13">
        <f t="shared" si="222"/>
        <v>3.2396173737757496E-9</v>
      </c>
      <c r="Q1184">
        <v>16.710116415577591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12.02168967405815</v>
      </c>
      <c r="G1185" s="13">
        <f t="shared" si="216"/>
        <v>0</v>
      </c>
      <c r="H1185" s="13">
        <f t="shared" si="217"/>
        <v>12.02168967405815</v>
      </c>
      <c r="I1185" s="16">
        <f t="shared" si="224"/>
        <v>12.216646030669265</v>
      </c>
      <c r="J1185" s="13">
        <f t="shared" si="218"/>
        <v>12.175232007148665</v>
      </c>
      <c r="K1185" s="13">
        <f t="shared" si="219"/>
        <v>4.1414023520600196E-2</v>
      </c>
      <c r="L1185" s="13">
        <f t="shared" si="220"/>
        <v>0</v>
      </c>
      <c r="M1185" s="13">
        <f t="shared" si="225"/>
        <v>1.9855719387657822E-9</v>
      </c>
      <c r="N1185" s="13">
        <f t="shared" si="221"/>
        <v>1.2310546020347849E-9</v>
      </c>
      <c r="O1185" s="13">
        <f t="shared" si="222"/>
        <v>1.2310546020347849E-9</v>
      </c>
      <c r="Q1185">
        <v>15.01970792153244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51.439294202100477</v>
      </c>
      <c r="G1186" s="13">
        <f t="shared" si="216"/>
        <v>1.9727464932439167</v>
      </c>
      <c r="H1186" s="13">
        <f t="shared" si="217"/>
        <v>49.466547708856559</v>
      </c>
      <c r="I1186" s="16">
        <f t="shared" si="224"/>
        <v>49.507961732377161</v>
      </c>
      <c r="J1186" s="13">
        <f t="shared" si="218"/>
        <v>46.918021450196711</v>
      </c>
      <c r="K1186" s="13">
        <f t="shared" si="219"/>
        <v>2.58994028218045</v>
      </c>
      <c r="L1186" s="13">
        <f t="shared" si="220"/>
        <v>0</v>
      </c>
      <c r="M1186" s="13">
        <f t="shared" si="225"/>
        <v>7.5451733673099725E-10</v>
      </c>
      <c r="N1186" s="13">
        <f t="shared" si="221"/>
        <v>4.6780074877321827E-10</v>
      </c>
      <c r="O1186" s="13">
        <f t="shared" si="222"/>
        <v>1.9727464937117174</v>
      </c>
      <c r="Q1186">
        <v>14.9218008516129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41.891211172762532</v>
      </c>
      <c r="G1187" s="13">
        <f t="shared" si="216"/>
        <v>0.3747153226010177</v>
      </c>
      <c r="H1187" s="13">
        <f t="shared" si="217"/>
        <v>41.516495850161512</v>
      </c>
      <c r="I1187" s="16">
        <f t="shared" si="224"/>
        <v>44.106436132341962</v>
      </c>
      <c r="J1187" s="13">
        <f t="shared" si="218"/>
        <v>42.675670989475812</v>
      </c>
      <c r="K1187" s="13">
        <f t="shared" si="219"/>
        <v>1.4307651428661501</v>
      </c>
      <c r="L1187" s="13">
        <f t="shared" si="220"/>
        <v>0</v>
      </c>
      <c r="M1187" s="13">
        <f t="shared" si="225"/>
        <v>2.8671658795777898E-10</v>
      </c>
      <c r="N1187" s="13">
        <f t="shared" si="221"/>
        <v>1.7776428453382298E-10</v>
      </c>
      <c r="O1187" s="13">
        <f t="shared" si="222"/>
        <v>0.374715322778782</v>
      </c>
      <c r="Q1187">
        <v>16.908334964126031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76.134736001738588</v>
      </c>
      <c r="G1188" s="13">
        <f t="shared" si="216"/>
        <v>6.1059411509945702</v>
      </c>
      <c r="H1188" s="13">
        <f t="shared" si="217"/>
        <v>70.028794850744021</v>
      </c>
      <c r="I1188" s="16">
        <f t="shared" si="224"/>
        <v>71.459559993610171</v>
      </c>
      <c r="J1188" s="13">
        <f t="shared" si="218"/>
        <v>64.055301187890649</v>
      </c>
      <c r="K1188" s="13">
        <f t="shared" si="219"/>
        <v>7.4042588057195218</v>
      </c>
      <c r="L1188" s="13">
        <f t="shared" si="220"/>
        <v>0</v>
      </c>
      <c r="M1188" s="13">
        <f t="shared" si="225"/>
        <v>1.08952303423956E-10</v>
      </c>
      <c r="N1188" s="13">
        <f t="shared" si="221"/>
        <v>6.7550428122852726E-11</v>
      </c>
      <c r="O1188" s="13">
        <f t="shared" si="222"/>
        <v>6.1059411510621207</v>
      </c>
      <c r="Q1188">
        <v>14.677016998373221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32.392919072846631</v>
      </c>
      <c r="G1189" s="13">
        <f t="shared" si="216"/>
        <v>0</v>
      </c>
      <c r="H1189" s="13">
        <f t="shared" si="217"/>
        <v>32.392919072846631</v>
      </c>
      <c r="I1189" s="16">
        <f t="shared" si="224"/>
        <v>39.797177878566153</v>
      </c>
      <c r="J1189" s="13">
        <f t="shared" si="218"/>
        <v>38.748672529392579</v>
      </c>
      <c r="K1189" s="13">
        <f t="shared" si="219"/>
        <v>1.0485053491735741</v>
      </c>
      <c r="L1189" s="13">
        <f t="shared" si="220"/>
        <v>0</v>
      </c>
      <c r="M1189" s="13">
        <f t="shared" si="225"/>
        <v>4.1401875301103279E-11</v>
      </c>
      <c r="N1189" s="13">
        <f t="shared" si="221"/>
        <v>2.5669162686684032E-11</v>
      </c>
      <c r="O1189" s="13">
        <f t="shared" si="222"/>
        <v>2.5669162686684032E-11</v>
      </c>
      <c r="Q1189">
        <v>16.992687774737039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30.723505327245022</v>
      </c>
      <c r="G1190" s="13">
        <f t="shared" si="216"/>
        <v>0</v>
      </c>
      <c r="H1190" s="13">
        <f t="shared" si="217"/>
        <v>30.723505327245022</v>
      </c>
      <c r="I1190" s="16">
        <f t="shared" si="224"/>
        <v>31.772010676418596</v>
      </c>
      <c r="J1190" s="13">
        <f t="shared" si="218"/>
        <v>31.484734743499434</v>
      </c>
      <c r="K1190" s="13">
        <f t="shared" si="219"/>
        <v>0.28727593291916165</v>
      </c>
      <c r="L1190" s="13">
        <f t="shared" si="220"/>
        <v>0</v>
      </c>
      <c r="M1190" s="13">
        <f t="shared" si="225"/>
        <v>1.5732712614419247E-11</v>
      </c>
      <c r="N1190" s="13">
        <f t="shared" si="221"/>
        <v>9.7542818209399336E-12</v>
      </c>
      <c r="O1190" s="13">
        <f t="shared" si="222"/>
        <v>9.7542818209399336E-12</v>
      </c>
      <c r="Q1190">
        <v>21.556234777082501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20.609019410001579</v>
      </c>
      <c r="G1191" s="13">
        <f t="shared" si="216"/>
        <v>0</v>
      </c>
      <c r="H1191" s="13">
        <f t="shared" si="217"/>
        <v>20.609019410001579</v>
      </c>
      <c r="I1191" s="16">
        <f t="shared" si="224"/>
        <v>20.896295342920741</v>
      </c>
      <c r="J1191" s="13">
        <f t="shared" si="218"/>
        <v>20.845968214026051</v>
      </c>
      <c r="K1191" s="13">
        <f t="shared" si="219"/>
        <v>5.0327128894689821E-2</v>
      </c>
      <c r="L1191" s="13">
        <f t="shared" si="220"/>
        <v>0</v>
      </c>
      <c r="M1191" s="13">
        <f t="shared" si="225"/>
        <v>5.9784307934793131E-12</v>
      </c>
      <c r="N1191" s="13">
        <f t="shared" si="221"/>
        <v>3.7066270919571741E-12</v>
      </c>
      <c r="O1191" s="13">
        <f t="shared" si="222"/>
        <v>3.7066270919571741E-12</v>
      </c>
      <c r="Q1191">
        <v>25.080631934800799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130.9251485775894</v>
      </c>
      <c r="G1192" s="13">
        <f t="shared" si="216"/>
        <v>15.276031825694682</v>
      </c>
      <c r="H1192" s="13">
        <f t="shared" si="217"/>
        <v>115.64911675189471</v>
      </c>
      <c r="I1192" s="16">
        <f t="shared" si="224"/>
        <v>115.6994438807894</v>
      </c>
      <c r="J1192" s="13">
        <f t="shared" si="218"/>
        <v>108.77872238961407</v>
      </c>
      <c r="K1192" s="13">
        <f t="shared" si="219"/>
        <v>6.9207214911753283</v>
      </c>
      <c r="L1192" s="13">
        <f t="shared" si="220"/>
        <v>0</v>
      </c>
      <c r="M1192" s="13">
        <f t="shared" si="225"/>
        <v>2.2718037015221389E-12</v>
      </c>
      <c r="N1192" s="13">
        <f t="shared" si="221"/>
        <v>1.4085182949437262E-12</v>
      </c>
      <c r="O1192" s="13">
        <f t="shared" si="222"/>
        <v>15.276031825696091</v>
      </c>
      <c r="Q1192">
        <v>25.954138843793011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22.066231350553419</v>
      </c>
      <c r="G1193" s="13">
        <f t="shared" si="216"/>
        <v>0</v>
      </c>
      <c r="H1193" s="13">
        <f t="shared" si="217"/>
        <v>22.066231350553419</v>
      </c>
      <c r="I1193" s="16">
        <f t="shared" si="224"/>
        <v>28.986952841728748</v>
      </c>
      <c r="J1193" s="13">
        <f t="shared" si="218"/>
        <v>28.899279724089869</v>
      </c>
      <c r="K1193" s="13">
        <f t="shared" si="219"/>
        <v>8.767311763887875E-2</v>
      </c>
      <c r="L1193" s="13">
        <f t="shared" si="220"/>
        <v>0</v>
      </c>
      <c r="M1193" s="13">
        <f t="shared" si="225"/>
        <v>8.6328540657841274E-13</v>
      </c>
      <c r="N1193" s="13">
        <f t="shared" si="221"/>
        <v>5.3523695207861593E-13</v>
      </c>
      <c r="O1193" s="13">
        <f t="shared" si="222"/>
        <v>5.3523695207861593E-13</v>
      </c>
      <c r="Q1193">
        <v>28.177044870967741</v>
      </c>
    </row>
    <row r="1194" spans="1:17" x14ac:dyDescent="0.2">
      <c r="A1194" s="14">
        <f t="shared" si="223"/>
        <v>58319</v>
      </c>
      <c r="B1194" s="1">
        <v>9</v>
      </c>
      <c r="F1194" s="34">
        <v>11.379707445991579</v>
      </c>
      <c r="G1194" s="13">
        <f t="shared" si="216"/>
        <v>0</v>
      </c>
      <c r="H1194" s="13">
        <f t="shared" si="217"/>
        <v>11.379707445991579</v>
      </c>
      <c r="I1194" s="16">
        <f t="shared" si="224"/>
        <v>11.467380563630458</v>
      </c>
      <c r="J1194" s="13">
        <f t="shared" si="218"/>
        <v>11.460459551902565</v>
      </c>
      <c r="K1194" s="13">
        <f t="shared" si="219"/>
        <v>6.9210117278935002E-3</v>
      </c>
      <c r="L1194" s="13">
        <f t="shared" si="220"/>
        <v>0</v>
      </c>
      <c r="M1194" s="13">
        <f t="shared" si="225"/>
        <v>3.2804845449979681E-13</v>
      </c>
      <c r="N1194" s="13">
        <f t="shared" si="221"/>
        <v>2.0339004178987402E-13</v>
      </c>
      <c r="O1194" s="13">
        <f t="shared" si="222"/>
        <v>2.0339004178987402E-13</v>
      </c>
      <c r="Q1194">
        <v>26.42746703587509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5.1634190552301558</v>
      </c>
      <c r="G1195" s="13">
        <f t="shared" si="216"/>
        <v>0</v>
      </c>
      <c r="H1195" s="13">
        <f t="shared" si="217"/>
        <v>5.1634190552301558</v>
      </c>
      <c r="I1195" s="16">
        <f t="shared" si="224"/>
        <v>5.1703400669580493</v>
      </c>
      <c r="J1195" s="13">
        <f t="shared" si="218"/>
        <v>5.1684526790356662</v>
      </c>
      <c r="K1195" s="13">
        <f t="shared" si="219"/>
        <v>1.887387922383077E-3</v>
      </c>
      <c r="L1195" s="13">
        <f t="shared" si="220"/>
        <v>0</v>
      </c>
      <c r="M1195" s="13">
        <f t="shared" si="225"/>
        <v>1.2465841270992279E-13</v>
      </c>
      <c r="N1195" s="13">
        <f t="shared" si="221"/>
        <v>7.7288215880152134E-14</v>
      </c>
      <c r="O1195" s="13">
        <f t="shared" si="222"/>
        <v>7.7288215880152134E-14</v>
      </c>
      <c r="Q1195">
        <v>18.670426108407991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0.1557445664792822</v>
      </c>
      <c r="G1196" s="13">
        <f t="shared" si="216"/>
        <v>0</v>
      </c>
      <c r="H1196" s="13">
        <f t="shared" si="217"/>
        <v>0.1557445664792822</v>
      </c>
      <c r="I1196" s="16">
        <f t="shared" si="224"/>
        <v>0.15763195440166528</v>
      </c>
      <c r="J1196" s="13">
        <f t="shared" si="218"/>
        <v>0.15763189134928965</v>
      </c>
      <c r="K1196" s="13">
        <f t="shared" si="219"/>
        <v>6.3052375626204693E-8</v>
      </c>
      <c r="L1196" s="13">
        <f t="shared" si="220"/>
        <v>0</v>
      </c>
      <c r="M1196" s="13">
        <f t="shared" si="225"/>
        <v>4.7370196829770658E-14</v>
      </c>
      <c r="N1196" s="13">
        <f t="shared" si="221"/>
        <v>2.9369522034457807E-14</v>
      </c>
      <c r="O1196" s="13">
        <f t="shared" si="222"/>
        <v>2.9369522034457807E-14</v>
      </c>
      <c r="Q1196">
        <v>17.510079519634282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5.6227683894153646</v>
      </c>
      <c r="G1197" s="13">
        <f t="shared" si="216"/>
        <v>0</v>
      </c>
      <c r="H1197" s="13">
        <f t="shared" si="217"/>
        <v>5.6227683894153646</v>
      </c>
      <c r="I1197" s="16">
        <f t="shared" si="224"/>
        <v>5.6227684524677404</v>
      </c>
      <c r="J1197" s="13">
        <f t="shared" si="218"/>
        <v>5.6182778514074947</v>
      </c>
      <c r="K1197" s="13">
        <f t="shared" si="219"/>
        <v>4.4906010602456803E-3</v>
      </c>
      <c r="L1197" s="13">
        <f t="shared" si="220"/>
        <v>0</v>
      </c>
      <c r="M1197" s="13">
        <f t="shared" si="225"/>
        <v>1.8000674795312851E-14</v>
      </c>
      <c r="N1197" s="13">
        <f t="shared" si="221"/>
        <v>1.1160418373093968E-14</v>
      </c>
      <c r="O1197" s="13">
        <f t="shared" si="222"/>
        <v>1.1160418373093968E-14</v>
      </c>
      <c r="Q1197">
        <v>14.282551976650391</v>
      </c>
    </row>
    <row r="1198" spans="1:17" x14ac:dyDescent="0.2">
      <c r="A1198" s="14">
        <f t="shared" si="223"/>
        <v>58441</v>
      </c>
      <c r="B1198" s="1">
        <v>1</v>
      </c>
      <c r="F1198" s="34">
        <v>86.849512459129571</v>
      </c>
      <c r="G1198" s="13">
        <f t="shared" si="216"/>
        <v>7.8992379533757227</v>
      </c>
      <c r="H1198" s="13">
        <f t="shared" si="217"/>
        <v>78.950274505753853</v>
      </c>
      <c r="I1198" s="16">
        <f t="shared" si="224"/>
        <v>78.954765106814094</v>
      </c>
      <c r="J1198" s="13">
        <f t="shared" si="218"/>
        <v>66.056415049825503</v>
      </c>
      <c r="K1198" s="13">
        <f t="shared" si="219"/>
        <v>12.89835005698859</v>
      </c>
      <c r="L1198" s="13">
        <f t="shared" si="220"/>
        <v>0</v>
      </c>
      <c r="M1198" s="13">
        <f t="shared" si="225"/>
        <v>6.840256422218883E-15</v>
      </c>
      <c r="N1198" s="13">
        <f t="shared" si="221"/>
        <v>4.2409589817757073E-15</v>
      </c>
      <c r="O1198" s="13">
        <f t="shared" si="222"/>
        <v>7.8992379533757271</v>
      </c>
      <c r="Q1198">
        <v>12.044934051612911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30.753434323950099</v>
      </c>
      <c r="G1199" s="13">
        <f t="shared" si="216"/>
        <v>0</v>
      </c>
      <c r="H1199" s="13">
        <f t="shared" si="217"/>
        <v>30.753434323950099</v>
      </c>
      <c r="I1199" s="16">
        <f t="shared" si="224"/>
        <v>43.651784380938693</v>
      </c>
      <c r="J1199" s="13">
        <f t="shared" si="218"/>
        <v>41.798453797289845</v>
      </c>
      <c r="K1199" s="13">
        <f t="shared" si="219"/>
        <v>1.8533305836488481</v>
      </c>
      <c r="L1199" s="13">
        <f t="shared" si="220"/>
        <v>0</v>
      </c>
      <c r="M1199" s="13">
        <f t="shared" si="225"/>
        <v>2.5992974404431757E-15</v>
      </c>
      <c r="N1199" s="13">
        <f t="shared" si="221"/>
        <v>1.6115644130747689E-15</v>
      </c>
      <c r="O1199" s="13">
        <f t="shared" si="222"/>
        <v>1.6115644130747689E-15</v>
      </c>
      <c r="Q1199">
        <v>14.725002618955701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62.296626750085181</v>
      </c>
      <c r="G1200" s="13">
        <f t="shared" si="216"/>
        <v>3.7899024384115094</v>
      </c>
      <c r="H1200" s="13">
        <f t="shared" si="217"/>
        <v>58.506724311673672</v>
      </c>
      <c r="I1200" s="16">
        <f t="shared" si="224"/>
        <v>60.36005489532252</v>
      </c>
      <c r="J1200" s="13">
        <f t="shared" si="218"/>
        <v>56.001646099859734</v>
      </c>
      <c r="K1200" s="13">
        <f t="shared" si="219"/>
        <v>4.3584087954627861</v>
      </c>
      <c r="L1200" s="13">
        <f t="shared" si="220"/>
        <v>0</v>
      </c>
      <c r="M1200" s="13">
        <f t="shared" si="225"/>
        <v>9.8773302736840679E-16</v>
      </c>
      <c r="N1200" s="13">
        <f t="shared" si="221"/>
        <v>6.1239447696841223E-16</v>
      </c>
      <c r="O1200" s="13">
        <f t="shared" si="222"/>
        <v>3.7899024384115099</v>
      </c>
      <c r="Q1200">
        <v>15.222863621407599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6.4277957609825469</v>
      </c>
      <c r="G1201" s="13">
        <f t="shared" si="216"/>
        <v>0</v>
      </c>
      <c r="H1201" s="13">
        <f t="shared" si="217"/>
        <v>6.4277957609825469</v>
      </c>
      <c r="I1201" s="16">
        <f t="shared" si="224"/>
        <v>10.786204556445334</v>
      </c>
      <c r="J1201" s="13">
        <f t="shared" si="218"/>
        <v>10.771681786123297</v>
      </c>
      <c r="K1201" s="13">
        <f t="shared" si="219"/>
        <v>1.4522770322036749E-2</v>
      </c>
      <c r="L1201" s="13">
        <f t="shared" si="220"/>
        <v>0</v>
      </c>
      <c r="M1201" s="13">
        <f t="shared" si="225"/>
        <v>3.7533855039999455E-16</v>
      </c>
      <c r="N1201" s="13">
        <f t="shared" si="221"/>
        <v>2.327099012479966E-16</v>
      </c>
      <c r="O1201" s="13">
        <f t="shared" si="222"/>
        <v>2.327099012479966E-16</v>
      </c>
      <c r="Q1201">
        <v>19.828364473033549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31.55207973583251</v>
      </c>
      <c r="G1202" s="13">
        <f t="shared" si="216"/>
        <v>0</v>
      </c>
      <c r="H1202" s="13">
        <f t="shared" si="217"/>
        <v>31.55207973583251</v>
      </c>
      <c r="I1202" s="16">
        <f t="shared" si="224"/>
        <v>31.566602506154545</v>
      </c>
      <c r="J1202" s="13">
        <f t="shared" si="218"/>
        <v>31.260694661886809</v>
      </c>
      <c r="K1202" s="13">
        <f t="shared" si="219"/>
        <v>0.3059078442677361</v>
      </c>
      <c r="L1202" s="13">
        <f t="shared" si="220"/>
        <v>0</v>
      </c>
      <c r="M1202" s="13">
        <f t="shared" si="225"/>
        <v>1.4262864915199795E-16</v>
      </c>
      <c r="N1202" s="13">
        <f t="shared" si="221"/>
        <v>8.8429762474238732E-17</v>
      </c>
      <c r="O1202" s="13">
        <f t="shared" si="222"/>
        <v>8.8429762474238732E-17</v>
      </c>
      <c r="Q1202">
        <v>20.967499726819291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20.282926686950471</v>
      </c>
      <c r="G1203" s="13">
        <f t="shared" si="216"/>
        <v>0</v>
      </c>
      <c r="H1203" s="13">
        <f t="shared" si="217"/>
        <v>20.282926686950471</v>
      </c>
      <c r="I1203" s="16">
        <f t="shared" si="224"/>
        <v>20.588834531218208</v>
      </c>
      <c r="J1203" s="13">
        <f t="shared" si="218"/>
        <v>20.540486484393547</v>
      </c>
      <c r="K1203" s="13">
        <f t="shared" si="219"/>
        <v>4.8348046824660429E-2</v>
      </c>
      <c r="L1203" s="13">
        <f t="shared" si="220"/>
        <v>0</v>
      </c>
      <c r="M1203" s="13">
        <f t="shared" si="225"/>
        <v>5.4198886677759223E-17</v>
      </c>
      <c r="N1203" s="13">
        <f t="shared" si="221"/>
        <v>3.360330974021072E-17</v>
      </c>
      <c r="O1203" s="13">
        <f t="shared" si="222"/>
        <v>3.360330974021072E-17</v>
      </c>
      <c r="Q1203">
        <v>25.05001442666455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12.791216147269139</v>
      </c>
      <c r="G1204" s="13">
        <f t="shared" si="216"/>
        <v>0</v>
      </c>
      <c r="H1204" s="13">
        <f t="shared" si="217"/>
        <v>12.791216147269139</v>
      </c>
      <c r="I1204" s="16">
        <f t="shared" si="224"/>
        <v>12.8395641940938</v>
      </c>
      <c r="J1204" s="13">
        <f t="shared" si="218"/>
        <v>12.832840395364176</v>
      </c>
      <c r="K1204" s="13">
        <f t="shared" si="219"/>
        <v>6.7237987296238089E-3</v>
      </c>
      <c r="L1204" s="13">
        <f t="shared" si="220"/>
        <v>0</v>
      </c>
      <c r="M1204" s="13">
        <f t="shared" si="225"/>
        <v>2.0595576937548503E-17</v>
      </c>
      <c r="N1204" s="13">
        <f t="shared" si="221"/>
        <v>1.2769257701280073E-17</v>
      </c>
      <c r="O1204" s="13">
        <f t="shared" si="222"/>
        <v>1.2769257701280073E-17</v>
      </c>
      <c r="Q1204">
        <v>29.129989870967751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76.357418701908202</v>
      </c>
      <c r="G1205" s="13">
        <f t="shared" si="216"/>
        <v>6.1432108201983837</v>
      </c>
      <c r="H1205" s="13">
        <f t="shared" si="217"/>
        <v>70.214207881709825</v>
      </c>
      <c r="I1205" s="16">
        <f t="shared" si="224"/>
        <v>70.220931680439449</v>
      </c>
      <c r="J1205" s="13">
        <f t="shared" si="218"/>
        <v>68.987916747006139</v>
      </c>
      <c r="K1205" s="13">
        <f t="shared" si="219"/>
        <v>1.23301493343331</v>
      </c>
      <c r="L1205" s="13">
        <f t="shared" si="220"/>
        <v>0</v>
      </c>
      <c r="M1205" s="13">
        <f t="shared" si="225"/>
        <v>7.8263192362684307E-18</v>
      </c>
      <c r="N1205" s="13">
        <f t="shared" si="221"/>
        <v>4.8523179264864271E-18</v>
      </c>
      <c r="O1205" s="13">
        <f t="shared" si="222"/>
        <v>6.1432108201983837</v>
      </c>
      <c r="Q1205">
        <v>28.094072321259411</v>
      </c>
    </row>
    <row r="1206" spans="1:17" x14ac:dyDescent="0.2">
      <c r="A1206" s="14">
        <f t="shared" si="223"/>
        <v>58685</v>
      </c>
      <c r="B1206" s="1">
        <v>9</v>
      </c>
      <c r="F1206" s="34">
        <v>26.882281617966949</v>
      </c>
      <c r="G1206" s="13">
        <f t="shared" si="216"/>
        <v>0</v>
      </c>
      <c r="H1206" s="13">
        <f t="shared" si="217"/>
        <v>26.882281617966949</v>
      </c>
      <c r="I1206" s="16">
        <f t="shared" si="224"/>
        <v>28.11529655140026</v>
      </c>
      <c r="J1206" s="13">
        <f t="shared" si="218"/>
        <v>28.025725620633491</v>
      </c>
      <c r="K1206" s="13">
        <f t="shared" si="219"/>
        <v>8.9570930766768697E-2</v>
      </c>
      <c r="L1206" s="13">
        <f t="shared" si="220"/>
        <v>0</v>
      </c>
      <c r="M1206" s="13">
        <f t="shared" si="225"/>
        <v>2.9740013097820036E-18</v>
      </c>
      <c r="N1206" s="13">
        <f t="shared" si="221"/>
        <v>1.8438808120648424E-18</v>
      </c>
      <c r="O1206" s="13">
        <f t="shared" si="222"/>
        <v>1.8438808120648424E-18</v>
      </c>
      <c r="Q1206">
        <v>27.345844217622979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0.16292242606842089</v>
      </c>
      <c r="G1207" s="13">
        <f t="shared" si="216"/>
        <v>0</v>
      </c>
      <c r="H1207" s="13">
        <f t="shared" si="217"/>
        <v>0.16292242606842089</v>
      </c>
      <c r="I1207" s="16">
        <f t="shared" si="224"/>
        <v>0.25249335683518959</v>
      </c>
      <c r="J1207" s="13">
        <f t="shared" si="218"/>
        <v>0.25249321848186829</v>
      </c>
      <c r="K1207" s="13">
        <f t="shared" si="219"/>
        <v>1.3835332129952249E-7</v>
      </c>
      <c r="L1207" s="13">
        <f t="shared" si="220"/>
        <v>0</v>
      </c>
      <c r="M1207" s="13">
        <f t="shared" si="225"/>
        <v>1.1301204977171612E-18</v>
      </c>
      <c r="N1207" s="13">
        <f t="shared" si="221"/>
        <v>7.0067470858463998E-19</v>
      </c>
      <c r="O1207" s="13">
        <f t="shared" si="222"/>
        <v>7.0067470858463998E-19</v>
      </c>
      <c r="Q1207">
        <v>21.944826230949872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14.025763987448819</v>
      </c>
      <c r="G1208" s="13">
        <f t="shared" si="216"/>
        <v>0</v>
      </c>
      <c r="H1208" s="13">
        <f t="shared" si="217"/>
        <v>14.025763987448819</v>
      </c>
      <c r="I1208" s="16">
        <f t="shared" si="224"/>
        <v>14.025764125802141</v>
      </c>
      <c r="J1208" s="13">
        <f t="shared" si="218"/>
        <v>13.987165776965357</v>
      </c>
      <c r="K1208" s="13">
        <f t="shared" si="219"/>
        <v>3.8598348836783813E-2</v>
      </c>
      <c r="L1208" s="13">
        <f t="shared" si="220"/>
        <v>0</v>
      </c>
      <c r="M1208" s="13">
        <f t="shared" si="225"/>
        <v>4.2944578913252123E-19</v>
      </c>
      <c r="N1208" s="13">
        <f t="shared" si="221"/>
        <v>2.6625638926216316E-19</v>
      </c>
      <c r="O1208" s="13">
        <f t="shared" si="222"/>
        <v>2.6625638926216316E-19</v>
      </c>
      <c r="Q1208">
        <v>18.474460519655391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11.600276725309129</v>
      </c>
      <c r="G1209" s="13">
        <f t="shared" si="216"/>
        <v>0</v>
      </c>
      <c r="H1209" s="13">
        <f t="shared" si="217"/>
        <v>11.600276725309129</v>
      </c>
      <c r="I1209" s="16">
        <f t="shared" si="224"/>
        <v>11.638875074145913</v>
      </c>
      <c r="J1209" s="13">
        <f t="shared" si="218"/>
        <v>11.609399851337367</v>
      </c>
      <c r="K1209" s="13">
        <f t="shared" si="219"/>
        <v>2.947522280854642E-2</v>
      </c>
      <c r="L1209" s="13">
        <f t="shared" si="220"/>
        <v>0</v>
      </c>
      <c r="M1209" s="13">
        <f t="shared" si="225"/>
        <v>1.6318939987035807E-19</v>
      </c>
      <c r="N1209" s="13">
        <f t="shared" si="221"/>
        <v>1.01177427919622E-19</v>
      </c>
      <c r="O1209" s="13">
        <f t="shared" si="222"/>
        <v>1.01177427919622E-19</v>
      </c>
      <c r="Q1209">
        <v>16.420832059030982</v>
      </c>
    </row>
    <row r="1210" spans="1:17" x14ac:dyDescent="0.2">
      <c r="A1210" s="14">
        <f t="shared" si="223"/>
        <v>58807</v>
      </c>
      <c r="B1210" s="1">
        <v>1</v>
      </c>
      <c r="F1210" s="34">
        <v>169.1911204052594</v>
      </c>
      <c r="G1210" s="13">
        <f t="shared" si="216"/>
        <v>21.680481343746244</v>
      </c>
      <c r="H1210" s="13">
        <f t="shared" si="217"/>
        <v>147.51063906151316</v>
      </c>
      <c r="I1210" s="16">
        <f t="shared" si="224"/>
        <v>147.5401142843217</v>
      </c>
      <c r="J1210" s="13">
        <f t="shared" si="218"/>
        <v>95.722499024304184</v>
      </c>
      <c r="K1210" s="13">
        <f t="shared" si="219"/>
        <v>51.817615260017519</v>
      </c>
      <c r="L1210" s="13">
        <f t="shared" si="220"/>
        <v>21.1496040715015</v>
      </c>
      <c r="M1210" s="13">
        <f t="shared" si="225"/>
        <v>21.1496040715015</v>
      </c>
      <c r="N1210" s="13">
        <f t="shared" si="221"/>
        <v>13.11275452433093</v>
      </c>
      <c r="O1210" s="13">
        <f t="shared" si="222"/>
        <v>34.793235868077176</v>
      </c>
      <c r="Q1210">
        <v>12.664305951612899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11.741883076550311</v>
      </c>
      <c r="G1211" s="13">
        <f t="shared" si="216"/>
        <v>0</v>
      </c>
      <c r="H1211" s="13">
        <f t="shared" si="217"/>
        <v>11.741883076550311</v>
      </c>
      <c r="I1211" s="16">
        <f t="shared" si="224"/>
        <v>42.409894265066328</v>
      </c>
      <c r="J1211" s="13">
        <f t="shared" si="218"/>
        <v>40.544540692713184</v>
      </c>
      <c r="K1211" s="13">
        <f t="shared" si="219"/>
        <v>1.8653535723531434</v>
      </c>
      <c r="L1211" s="13">
        <f t="shared" si="220"/>
        <v>0</v>
      </c>
      <c r="M1211" s="13">
        <f t="shared" si="225"/>
        <v>8.0368495471705703</v>
      </c>
      <c r="N1211" s="13">
        <f t="shared" si="221"/>
        <v>4.982846719245754</v>
      </c>
      <c r="O1211" s="13">
        <f t="shared" si="222"/>
        <v>4.982846719245754</v>
      </c>
      <c r="Q1211">
        <v>14.036346144568659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25.354889882762599</v>
      </c>
      <c r="G1212" s="13">
        <f t="shared" si="216"/>
        <v>0</v>
      </c>
      <c r="H1212" s="13">
        <f t="shared" si="217"/>
        <v>25.354889882762599</v>
      </c>
      <c r="I1212" s="16">
        <f t="shared" si="224"/>
        <v>27.220243455115742</v>
      </c>
      <c r="J1212" s="13">
        <f t="shared" si="218"/>
        <v>26.858584473516494</v>
      </c>
      <c r="K1212" s="13">
        <f t="shared" si="219"/>
        <v>0.36165898159924836</v>
      </c>
      <c r="L1212" s="13">
        <f t="shared" si="220"/>
        <v>0</v>
      </c>
      <c r="M1212" s="13">
        <f t="shared" si="225"/>
        <v>3.0540028279248164</v>
      </c>
      <c r="N1212" s="13">
        <f t="shared" si="221"/>
        <v>1.8934817533133861</v>
      </c>
      <c r="O1212" s="13">
        <f t="shared" si="222"/>
        <v>1.8934817533133861</v>
      </c>
      <c r="Q1212">
        <v>16.601571825342219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12.01848597875909</v>
      </c>
      <c r="G1213" s="13">
        <f t="shared" si="216"/>
        <v>0</v>
      </c>
      <c r="H1213" s="13">
        <f t="shared" si="217"/>
        <v>12.01848597875909</v>
      </c>
      <c r="I1213" s="16">
        <f t="shared" si="224"/>
        <v>12.380144960358338</v>
      </c>
      <c r="J1213" s="13">
        <f t="shared" si="218"/>
        <v>12.350406794072633</v>
      </c>
      <c r="K1213" s="13">
        <f t="shared" si="219"/>
        <v>2.9738166285705248E-2</v>
      </c>
      <c r="L1213" s="13">
        <f t="shared" si="220"/>
        <v>0</v>
      </c>
      <c r="M1213" s="13">
        <f t="shared" si="225"/>
        <v>1.1605210746114303</v>
      </c>
      <c r="N1213" s="13">
        <f t="shared" si="221"/>
        <v>0.7195230662590868</v>
      </c>
      <c r="O1213" s="13">
        <f t="shared" si="222"/>
        <v>0.7195230662590868</v>
      </c>
      <c r="Q1213">
        <v>17.674272255474179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9.1470584171588403</v>
      </c>
      <c r="G1214" s="13">
        <f t="shared" si="216"/>
        <v>0</v>
      </c>
      <c r="H1214" s="13">
        <f t="shared" si="217"/>
        <v>9.1470584171588403</v>
      </c>
      <c r="I1214" s="16">
        <f t="shared" si="224"/>
        <v>9.1767965834445455</v>
      </c>
      <c r="J1214" s="13">
        <f t="shared" si="218"/>
        <v>9.1654677366750583</v>
      </c>
      <c r="K1214" s="13">
        <f t="shared" si="219"/>
        <v>1.13288467694872E-2</v>
      </c>
      <c r="L1214" s="13">
        <f t="shared" si="220"/>
        <v>0</v>
      </c>
      <c r="M1214" s="13">
        <f t="shared" si="225"/>
        <v>0.44099800835234348</v>
      </c>
      <c r="N1214" s="13">
        <f t="shared" si="221"/>
        <v>0.27341876517845298</v>
      </c>
      <c r="O1214" s="13">
        <f t="shared" si="222"/>
        <v>0.27341876517845298</v>
      </c>
      <c r="Q1214">
        <v>18.159716578147268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59.214049625888208</v>
      </c>
      <c r="G1215" s="13">
        <f t="shared" si="216"/>
        <v>3.2739816703116245</v>
      </c>
      <c r="H1215" s="13">
        <f t="shared" si="217"/>
        <v>55.940067955576581</v>
      </c>
      <c r="I1215" s="16">
        <f t="shared" si="224"/>
        <v>55.951396802346068</v>
      </c>
      <c r="J1215" s="13">
        <f t="shared" si="218"/>
        <v>54.915786726741828</v>
      </c>
      <c r="K1215" s="13">
        <f t="shared" si="219"/>
        <v>1.0356100756042395</v>
      </c>
      <c r="L1215" s="13">
        <f t="shared" si="220"/>
        <v>0</v>
      </c>
      <c r="M1215" s="13">
        <f t="shared" si="225"/>
        <v>0.1675792431738905</v>
      </c>
      <c r="N1215" s="13">
        <f t="shared" si="221"/>
        <v>0.10389913076781211</v>
      </c>
      <c r="O1215" s="13">
        <f t="shared" si="222"/>
        <v>3.3778808010794368</v>
      </c>
      <c r="Q1215">
        <v>24.406990069089211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84.796707685741751</v>
      </c>
      <c r="G1216" s="13">
        <f t="shared" si="216"/>
        <v>7.5556667878298649</v>
      </c>
      <c r="H1216" s="13">
        <f t="shared" si="217"/>
        <v>77.241040897911887</v>
      </c>
      <c r="I1216" s="16">
        <f t="shared" si="224"/>
        <v>78.276650973516126</v>
      </c>
      <c r="J1216" s="13">
        <f t="shared" si="218"/>
        <v>75.789353391990986</v>
      </c>
      <c r="K1216" s="13">
        <f t="shared" si="219"/>
        <v>2.4872975815251408</v>
      </c>
      <c r="L1216" s="13">
        <f t="shared" si="220"/>
        <v>0</v>
      </c>
      <c r="M1216" s="13">
        <f t="shared" si="225"/>
        <v>6.368011240607839E-2</v>
      </c>
      <c r="N1216" s="13">
        <f t="shared" si="221"/>
        <v>3.9481669691768605E-2</v>
      </c>
      <c r="O1216" s="13">
        <f t="shared" si="222"/>
        <v>7.5951484575216339</v>
      </c>
      <c r="Q1216">
        <v>25.200536113466718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6.2738626388226724</v>
      </c>
      <c r="G1217" s="13">
        <f t="shared" si="216"/>
        <v>0</v>
      </c>
      <c r="H1217" s="13">
        <f t="shared" si="217"/>
        <v>6.2738626388226724</v>
      </c>
      <c r="I1217" s="16">
        <f t="shared" si="224"/>
        <v>8.7611602203478132</v>
      </c>
      <c r="J1217" s="13">
        <f t="shared" si="218"/>
        <v>8.758827417170254</v>
      </c>
      <c r="K1217" s="13">
        <f t="shared" si="219"/>
        <v>2.3328031775591285E-3</v>
      </c>
      <c r="L1217" s="13">
        <f t="shared" si="220"/>
        <v>0</v>
      </c>
      <c r="M1217" s="13">
        <f t="shared" si="225"/>
        <v>2.4198442714309785E-2</v>
      </c>
      <c r="N1217" s="13">
        <f t="shared" si="221"/>
        <v>1.5003034482872067E-2</v>
      </c>
      <c r="O1217" s="13">
        <f t="shared" si="222"/>
        <v>1.5003034482872067E-2</v>
      </c>
      <c r="Q1217">
        <v>28.48052287096775</v>
      </c>
    </row>
    <row r="1218" spans="1:17" x14ac:dyDescent="0.2">
      <c r="A1218" s="14">
        <f t="shared" si="223"/>
        <v>59050</v>
      </c>
      <c r="B1218" s="1">
        <v>9</v>
      </c>
      <c r="F1218" s="34">
        <v>5.2400406529893706</v>
      </c>
      <c r="G1218" s="13">
        <f t="shared" si="216"/>
        <v>0</v>
      </c>
      <c r="H1218" s="13">
        <f t="shared" si="217"/>
        <v>5.2400406529893706</v>
      </c>
      <c r="I1218" s="16">
        <f t="shared" si="224"/>
        <v>5.2423734561669297</v>
      </c>
      <c r="J1218" s="13">
        <f t="shared" si="218"/>
        <v>5.2416315787228767</v>
      </c>
      <c r="K1218" s="13">
        <f t="shared" si="219"/>
        <v>7.4187744405307399E-4</v>
      </c>
      <c r="L1218" s="13">
        <f t="shared" si="220"/>
        <v>0</v>
      </c>
      <c r="M1218" s="13">
        <f t="shared" si="225"/>
        <v>9.1954082314377183E-3</v>
      </c>
      <c r="N1218" s="13">
        <f t="shared" si="221"/>
        <v>5.7011531034913852E-3</v>
      </c>
      <c r="O1218" s="13">
        <f t="shared" si="222"/>
        <v>5.7011531034913852E-3</v>
      </c>
      <c r="Q1218">
        <v>25.599989217463449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26.790090557721498</v>
      </c>
      <c r="G1219" s="13">
        <f t="shared" si="216"/>
        <v>0</v>
      </c>
      <c r="H1219" s="13">
        <f t="shared" si="217"/>
        <v>26.790090557721498</v>
      </c>
      <c r="I1219" s="16">
        <f t="shared" si="224"/>
        <v>26.790832435165552</v>
      </c>
      <c r="J1219" s="13">
        <f t="shared" si="218"/>
        <v>26.623359337860975</v>
      </c>
      <c r="K1219" s="13">
        <f t="shared" si="219"/>
        <v>0.16747309730457616</v>
      </c>
      <c r="L1219" s="13">
        <f t="shared" si="220"/>
        <v>0</v>
      </c>
      <c r="M1219" s="13">
        <f t="shared" si="225"/>
        <v>3.4942551279463331E-3</v>
      </c>
      <c r="N1219" s="13">
        <f t="shared" si="221"/>
        <v>2.1664381793267263E-3</v>
      </c>
      <c r="O1219" s="13">
        <f t="shared" si="222"/>
        <v>2.1664381793267263E-3</v>
      </c>
      <c r="Q1219">
        <v>21.78453523510435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0.37915394813717879</v>
      </c>
      <c r="G1220" s="13">
        <f t="shared" si="216"/>
        <v>0</v>
      </c>
      <c r="H1220" s="13">
        <f t="shared" si="217"/>
        <v>0.37915394813717879</v>
      </c>
      <c r="I1220" s="16">
        <f t="shared" si="224"/>
        <v>0.546627045441755</v>
      </c>
      <c r="J1220" s="13">
        <f t="shared" si="218"/>
        <v>0.54662481981857602</v>
      </c>
      <c r="K1220" s="13">
        <f t="shared" si="219"/>
        <v>2.2256231789752334E-6</v>
      </c>
      <c r="L1220" s="13">
        <f t="shared" si="220"/>
        <v>0</v>
      </c>
      <c r="M1220" s="13">
        <f t="shared" si="225"/>
        <v>1.3278169486196068E-3</v>
      </c>
      <c r="N1220" s="13">
        <f t="shared" si="221"/>
        <v>8.2324650814415623E-4</v>
      </c>
      <c r="O1220" s="13">
        <f t="shared" si="222"/>
        <v>8.2324650814415623E-4</v>
      </c>
      <c r="Q1220">
        <v>18.68931040383395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25.504663412099148</v>
      </c>
      <c r="G1221" s="13">
        <f t="shared" si="216"/>
        <v>0</v>
      </c>
      <c r="H1221" s="13">
        <f t="shared" si="217"/>
        <v>25.504663412099148</v>
      </c>
      <c r="I1221" s="16">
        <f t="shared" si="224"/>
        <v>25.504665637722326</v>
      </c>
      <c r="J1221" s="13">
        <f t="shared" si="218"/>
        <v>25.10267309708691</v>
      </c>
      <c r="K1221" s="13">
        <f t="shared" si="219"/>
        <v>0.40199254063541545</v>
      </c>
      <c r="L1221" s="13">
        <f t="shared" si="220"/>
        <v>0</v>
      </c>
      <c r="M1221" s="13">
        <f t="shared" si="225"/>
        <v>5.0457044047545058E-4</v>
      </c>
      <c r="N1221" s="13">
        <f t="shared" si="221"/>
        <v>3.1283367309477934E-4</v>
      </c>
      <c r="O1221" s="13">
        <f t="shared" si="222"/>
        <v>3.1283367309477934E-4</v>
      </c>
      <c r="Q1221">
        <v>14.41964944924816</v>
      </c>
    </row>
    <row r="1222" spans="1:17" x14ac:dyDescent="0.2">
      <c r="A1222" s="14">
        <f t="shared" si="223"/>
        <v>59172</v>
      </c>
      <c r="B1222" s="1">
        <v>1</v>
      </c>
      <c r="F1222" s="34">
        <v>23.772965423955949</v>
      </c>
      <c r="G1222" s="13">
        <f t="shared" ref="G1222:G1285" si="228">IF((F1222-$J$2)&gt;0,$I$2*(F1222-$J$2),0)</f>
        <v>0</v>
      </c>
      <c r="H1222" s="13">
        <f t="shared" ref="H1222:H1285" si="229">F1222-G1222</f>
        <v>23.772965423955949</v>
      </c>
      <c r="I1222" s="16">
        <f t="shared" si="224"/>
        <v>24.174957964591364</v>
      </c>
      <c r="J1222" s="13">
        <f t="shared" ref="J1222:J1285" si="230">I1222/SQRT(1+(I1222/($K$2*(300+(25*Q1222)+0.05*(Q1222)^3)))^2)</f>
        <v>23.763639858706092</v>
      </c>
      <c r="K1222" s="13">
        <f t="shared" ref="K1222:K1285" si="231">I1222-J1222</f>
        <v>0.41131810588527173</v>
      </c>
      <c r="L1222" s="13">
        <f t="shared" ref="L1222:L1285" si="232">IF(K1222&gt;$N$2,(K1222-$N$2)/$L$2,0)</f>
        <v>0</v>
      </c>
      <c r="M1222" s="13">
        <f t="shared" si="225"/>
        <v>1.9173676738067124E-4</v>
      </c>
      <c r="N1222" s="13">
        <f t="shared" ref="N1222:N1285" si="233">$M$2*M1222</f>
        <v>1.1887679577601616E-4</v>
      </c>
      <c r="O1222" s="13">
        <f t="shared" ref="O1222:O1285" si="234">N1222+G1222</f>
        <v>1.1887679577601616E-4</v>
      </c>
      <c r="Q1222">
        <v>13.07475815912316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47.235746838896382</v>
      </c>
      <c r="G1223" s="13">
        <f t="shared" si="228"/>
        <v>1.2692126327785571</v>
      </c>
      <c r="H1223" s="13">
        <f t="shared" si="229"/>
        <v>45.966534206117828</v>
      </c>
      <c r="I1223" s="16">
        <f t="shared" ref="I1223:I1286" si="237">H1223+K1222-L1222</f>
        <v>46.3778523120031</v>
      </c>
      <c r="J1223" s="13">
        <f t="shared" si="230"/>
        <v>43.892303280389726</v>
      </c>
      <c r="K1223" s="13">
        <f t="shared" si="231"/>
        <v>2.4855490316133739</v>
      </c>
      <c r="L1223" s="13">
        <f t="shared" si="232"/>
        <v>0</v>
      </c>
      <c r="M1223" s="13">
        <f t="shared" ref="M1223:M1286" si="238">L1223+M1222-N1222</f>
        <v>7.2859971604655077E-5</v>
      </c>
      <c r="N1223" s="13">
        <f t="shared" si="233"/>
        <v>4.5173182394886151E-5</v>
      </c>
      <c r="O1223" s="13">
        <f t="shared" si="234"/>
        <v>1.2692578059609521</v>
      </c>
      <c r="Q1223">
        <v>13.7901570516129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11.67623454451995</v>
      </c>
      <c r="G1224" s="13">
        <f t="shared" si="228"/>
        <v>0</v>
      </c>
      <c r="H1224" s="13">
        <f t="shared" si="229"/>
        <v>11.67623454451995</v>
      </c>
      <c r="I1224" s="16">
        <f t="shared" si="237"/>
        <v>14.161783576133324</v>
      </c>
      <c r="J1224" s="13">
        <f t="shared" si="230"/>
        <v>14.083836952749635</v>
      </c>
      <c r="K1224" s="13">
        <f t="shared" si="231"/>
        <v>7.7946623383688518E-2</v>
      </c>
      <c r="L1224" s="13">
        <f t="shared" si="232"/>
        <v>0</v>
      </c>
      <c r="M1224" s="13">
        <f t="shared" si="238"/>
        <v>2.7686789209768926E-5</v>
      </c>
      <c r="N1224" s="13">
        <f t="shared" si="233"/>
        <v>1.7165809310056734E-5</v>
      </c>
      <c r="O1224" s="13">
        <f t="shared" si="234"/>
        <v>1.7165809310056734E-5</v>
      </c>
      <c r="Q1224">
        <v>13.631476553278061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24.138568062712942</v>
      </c>
      <c r="G1225" s="13">
        <f t="shared" si="228"/>
        <v>0</v>
      </c>
      <c r="H1225" s="13">
        <f t="shared" si="229"/>
        <v>24.138568062712942</v>
      </c>
      <c r="I1225" s="16">
        <f t="shared" si="237"/>
        <v>24.21651468609663</v>
      </c>
      <c r="J1225" s="13">
        <f t="shared" si="230"/>
        <v>24.014389844911687</v>
      </c>
      <c r="K1225" s="13">
        <f t="shared" si="231"/>
        <v>0.20212484118494345</v>
      </c>
      <c r="L1225" s="13">
        <f t="shared" si="232"/>
        <v>0</v>
      </c>
      <c r="M1225" s="13">
        <f t="shared" si="238"/>
        <v>1.0520979899712192E-5</v>
      </c>
      <c r="N1225" s="13">
        <f t="shared" si="233"/>
        <v>6.523007537821559E-6</v>
      </c>
      <c r="O1225" s="13">
        <f t="shared" si="234"/>
        <v>6.523007537821559E-6</v>
      </c>
      <c r="Q1225">
        <v>18.292731480421271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1.055357027863393</v>
      </c>
      <c r="G1226" s="13">
        <f t="shared" si="228"/>
        <v>0</v>
      </c>
      <c r="H1226" s="13">
        <f t="shared" si="229"/>
        <v>1.055357027863393</v>
      </c>
      <c r="I1226" s="16">
        <f t="shared" si="237"/>
        <v>1.2574818690483365</v>
      </c>
      <c r="J1226" s="13">
        <f t="shared" si="230"/>
        <v>1.2574730424272937</v>
      </c>
      <c r="K1226" s="13">
        <f t="shared" si="231"/>
        <v>8.8266210427345726E-6</v>
      </c>
      <c r="L1226" s="13">
        <f t="shared" si="232"/>
        <v>0</v>
      </c>
      <c r="M1226" s="13">
        <f t="shared" si="238"/>
        <v>3.9979723618906328E-6</v>
      </c>
      <c r="N1226" s="13">
        <f t="shared" si="233"/>
        <v>2.4787428643721924E-6</v>
      </c>
      <c r="O1226" s="13">
        <f t="shared" si="234"/>
        <v>2.4787428643721924E-6</v>
      </c>
      <c r="Q1226">
        <v>26.67631711561345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5.2094442378219066</v>
      </c>
      <c r="G1227" s="13">
        <f t="shared" si="228"/>
        <v>0</v>
      </c>
      <c r="H1227" s="13">
        <f t="shared" si="229"/>
        <v>5.2094442378219066</v>
      </c>
      <c r="I1227" s="16">
        <f t="shared" si="237"/>
        <v>5.2094530644429495</v>
      </c>
      <c r="J1227" s="13">
        <f t="shared" si="230"/>
        <v>5.2088072607658322</v>
      </c>
      <c r="K1227" s="13">
        <f t="shared" si="231"/>
        <v>6.4580367711730702E-4</v>
      </c>
      <c r="L1227" s="13">
        <f t="shared" si="232"/>
        <v>0</v>
      </c>
      <c r="M1227" s="13">
        <f t="shared" si="238"/>
        <v>1.5192294975184404E-6</v>
      </c>
      <c r="N1227" s="13">
        <f t="shared" si="233"/>
        <v>9.4192228846143305E-7</v>
      </c>
      <c r="O1227" s="13">
        <f t="shared" si="234"/>
        <v>9.4192228846143305E-7</v>
      </c>
      <c r="Q1227">
        <v>26.467001394177839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124.29513958508539</v>
      </c>
      <c r="G1228" s="13">
        <f t="shared" si="228"/>
        <v>14.166389083888868</v>
      </c>
      <c r="H1228" s="13">
        <f t="shared" si="229"/>
        <v>110.12875050119652</v>
      </c>
      <c r="I1228" s="16">
        <f t="shared" si="237"/>
        <v>110.12939630487364</v>
      </c>
      <c r="J1228" s="13">
        <f t="shared" si="230"/>
        <v>104.31449340747888</v>
      </c>
      <c r="K1228" s="13">
        <f t="shared" si="231"/>
        <v>5.8149028973947594</v>
      </c>
      <c r="L1228" s="13">
        <f t="shared" si="232"/>
        <v>0</v>
      </c>
      <c r="M1228" s="13">
        <f t="shared" si="238"/>
        <v>5.7730720905700739E-7</v>
      </c>
      <c r="N1228" s="13">
        <f t="shared" si="233"/>
        <v>3.5793046961534459E-7</v>
      </c>
      <c r="O1228" s="13">
        <f t="shared" si="234"/>
        <v>14.166389441819337</v>
      </c>
      <c r="Q1228">
        <v>26.22441262293534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12.48064516</v>
      </c>
      <c r="G1229" s="13">
        <f t="shared" si="228"/>
        <v>0</v>
      </c>
      <c r="H1229" s="13">
        <f t="shared" si="229"/>
        <v>12.48064516</v>
      </c>
      <c r="I1229" s="16">
        <f t="shared" si="237"/>
        <v>18.295548057394761</v>
      </c>
      <c r="J1229" s="13">
        <f t="shared" si="230"/>
        <v>18.272018325803771</v>
      </c>
      <c r="K1229" s="13">
        <f t="shared" si="231"/>
        <v>2.3529731590990366E-2</v>
      </c>
      <c r="L1229" s="13">
        <f t="shared" si="232"/>
        <v>0</v>
      </c>
      <c r="M1229" s="13">
        <f t="shared" si="238"/>
        <v>2.193767394416628E-7</v>
      </c>
      <c r="N1229" s="13">
        <f t="shared" si="233"/>
        <v>1.3601357845383093E-7</v>
      </c>
      <c r="O1229" s="13">
        <f t="shared" si="234"/>
        <v>1.3601357845383093E-7</v>
      </c>
      <c r="Q1229">
        <v>27.716854870967751</v>
      </c>
    </row>
    <row r="1230" spans="1:17" x14ac:dyDescent="0.2">
      <c r="A1230" s="14">
        <f t="shared" si="235"/>
        <v>59415</v>
      </c>
      <c r="B1230" s="1">
        <v>9</v>
      </c>
      <c r="F1230" s="34">
        <v>12.34780805442081</v>
      </c>
      <c r="G1230" s="13">
        <f t="shared" si="228"/>
        <v>0</v>
      </c>
      <c r="H1230" s="13">
        <f t="shared" si="229"/>
        <v>12.34780805442081</v>
      </c>
      <c r="I1230" s="16">
        <f t="shared" si="237"/>
        <v>12.3713377860118</v>
      </c>
      <c r="J1230" s="13">
        <f t="shared" si="230"/>
        <v>12.361168449300164</v>
      </c>
      <c r="K1230" s="13">
        <f t="shared" si="231"/>
        <v>1.0169336711635779E-2</v>
      </c>
      <c r="L1230" s="13">
        <f t="shared" si="232"/>
        <v>0</v>
      </c>
      <c r="M1230" s="13">
        <f t="shared" si="238"/>
        <v>8.3363160987831874E-8</v>
      </c>
      <c r="N1230" s="13">
        <f t="shared" si="233"/>
        <v>5.1685159812455762E-8</v>
      </c>
      <c r="O1230" s="13">
        <f t="shared" si="234"/>
        <v>5.1685159812455762E-8</v>
      </c>
      <c r="Q1230">
        <v>25.289101898137719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0.23550629898403661</v>
      </c>
      <c r="G1231" s="13">
        <f t="shared" si="228"/>
        <v>0</v>
      </c>
      <c r="H1231" s="13">
        <f t="shared" si="229"/>
        <v>0.23550629898403661</v>
      </c>
      <c r="I1231" s="16">
        <f t="shared" si="237"/>
        <v>0.24567563569567238</v>
      </c>
      <c r="J1231" s="13">
        <f t="shared" si="230"/>
        <v>0.2456755583514581</v>
      </c>
      <c r="K1231" s="13">
        <f t="shared" si="231"/>
        <v>7.73442142831815E-8</v>
      </c>
      <c r="L1231" s="13">
        <f t="shared" si="232"/>
        <v>0</v>
      </c>
      <c r="M1231" s="13">
        <f t="shared" si="238"/>
        <v>3.1678001175376112E-8</v>
      </c>
      <c r="N1231" s="13">
        <f t="shared" si="233"/>
        <v>1.9640360728733191E-8</v>
      </c>
      <c r="O1231" s="13">
        <f t="shared" si="234"/>
        <v>1.9640360728733191E-8</v>
      </c>
      <c r="Q1231">
        <v>25.508646277547271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19.565007483918301</v>
      </c>
      <c r="G1232" s="13">
        <f t="shared" si="228"/>
        <v>0</v>
      </c>
      <c r="H1232" s="13">
        <f t="shared" si="229"/>
        <v>19.565007483918301</v>
      </c>
      <c r="I1232" s="16">
        <f t="shared" si="237"/>
        <v>19.565007561262515</v>
      </c>
      <c r="J1232" s="13">
        <f t="shared" si="230"/>
        <v>19.443895251146252</v>
      </c>
      <c r="K1232" s="13">
        <f t="shared" si="231"/>
        <v>0.12111231011626344</v>
      </c>
      <c r="L1232" s="13">
        <f t="shared" si="232"/>
        <v>0</v>
      </c>
      <c r="M1232" s="13">
        <f t="shared" si="238"/>
        <v>1.2037640446642921E-8</v>
      </c>
      <c r="N1232" s="13">
        <f t="shared" si="233"/>
        <v>7.4633370769186106E-9</v>
      </c>
      <c r="O1232" s="13">
        <f t="shared" si="234"/>
        <v>7.4633370769186106E-9</v>
      </c>
      <c r="Q1232">
        <v>17.41172290477051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125.0349372750255</v>
      </c>
      <c r="G1233" s="13">
        <f t="shared" si="228"/>
        <v>14.290206583680328</v>
      </c>
      <c r="H1233" s="13">
        <f t="shared" si="229"/>
        <v>110.74473069134517</v>
      </c>
      <c r="I1233" s="16">
        <f t="shared" si="237"/>
        <v>110.86584300146143</v>
      </c>
      <c r="J1233" s="13">
        <f t="shared" si="230"/>
        <v>85.643489611261813</v>
      </c>
      <c r="K1233" s="13">
        <f t="shared" si="231"/>
        <v>25.222353390199615</v>
      </c>
      <c r="L1233" s="13">
        <f t="shared" si="232"/>
        <v>4.9526049935654051</v>
      </c>
      <c r="M1233" s="13">
        <f t="shared" si="238"/>
        <v>4.9526049981397078</v>
      </c>
      <c r="N1233" s="13">
        <f t="shared" si="233"/>
        <v>3.070615098846619</v>
      </c>
      <c r="O1233" s="13">
        <f t="shared" si="234"/>
        <v>17.360821682526947</v>
      </c>
      <c r="Q1233">
        <v>13.679693951612901</v>
      </c>
    </row>
    <row r="1234" spans="1:17" x14ac:dyDescent="0.2">
      <c r="A1234" s="14">
        <f t="shared" si="235"/>
        <v>59537</v>
      </c>
      <c r="B1234" s="1">
        <v>1</v>
      </c>
      <c r="F1234" s="34">
        <v>141.41027686839439</v>
      </c>
      <c r="G1234" s="13">
        <f t="shared" si="228"/>
        <v>17.030893171727396</v>
      </c>
      <c r="H1234" s="13">
        <f t="shared" si="229"/>
        <v>124.37938369666699</v>
      </c>
      <c r="I1234" s="16">
        <f t="shared" si="237"/>
        <v>144.64913209330118</v>
      </c>
      <c r="J1234" s="13">
        <f t="shared" si="230"/>
        <v>96.392269082030111</v>
      </c>
      <c r="K1234" s="13">
        <f t="shared" si="231"/>
        <v>48.256863011271065</v>
      </c>
      <c r="L1234" s="13">
        <f t="shared" si="232"/>
        <v>18.981041070617611</v>
      </c>
      <c r="M1234" s="13">
        <f t="shared" si="238"/>
        <v>20.863030969910699</v>
      </c>
      <c r="N1234" s="13">
        <f t="shared" si="233"/>
        <v>12.935079201344633</v>
      </c>
      <c r="O1234" s="13">
        <f t="shared" si="234"/>
        <v>29.965972373072027</v>
      </c>
      <c r="Q1234">
        <v>13.064197629028669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54.640242616001792</v>
      </c>
      <c r="G1235" s="13">
        <f t="shared" si="228"/>
        <v>2.50847867375774</v>
      </c>
      <c r="H1235" s="13">
        <f t="shared" si="229"/>
        <v>52.131763942244049</v>
      </c>
      <c r="I1235" s="16">
        <f t="shared" si="237"/>
        <v>81.407585882897507</v>
      </c>
      <c r="J1235" s="13">
        <f t="shared" si="230"/>
        <v>71.677183329455843</v>
      </c>
      <c r="K1235" s="13">
        <f t="shared" si="231"/>
        <v>9.7304025534416638</v>
      </c>
      <c r="L1235" s="13">
        <f t="shared" si="232"/>
        <v>0</v>
      </c>
      <c r="M1235" s="13">
        <f t="shared" si="238"/>
        <v>7.9279517685660661</v>
      </c>
      <c r="N1235" s="13">
        <f t="shared" si="233"/>
        <v>4.915330096510961</v>
      </c>
      <c r="O1235" s="13">
        <f t="shared" si="234"/>
        <v>7.4238087702687015</v>
      </c>
      <c r="Q1235">
        <v>15.326276061583901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11.693880235440069</v>
      </c>
      <c r="G1236" s="13">
        <f t="shared" si="228"/>
        <v>0</v>
      </c>
      <c r="H1236" s="13">
        <f t="shared" si="229"/>
        <v>11.693880235440069</v>
      </c>
      <c r="I1236" s="16">
        <f t="shared" si="237"/>
        <v>21.424282788881733</v>
      </c>
      <c r="J1236" s="13">
        <f t="shared" si="230"/>
        <v>21.291274569719402</v>
      </c>
      <c r="K1236" s="13">
        <f t="shared" si="231"/>
        <v>0.13300821916233119</v>
      </c>
      <c r="L1236" s="13">
        <f t="shared" si="232"/>
        <v>0</v>
      </c>
      <c r="M1236" s="13">
        <f t="shared" si="238"/>
        <v>3.0126216720551051</v>
      </c>
      <c r="N1236" s="13">
        <f t="shared" si="233"/>
        <v>1.8678254366741651</v>
      </c>
      <c r="O1236" s="13">
        <f t="shared" si="234"/>
        <v>1.8678254366741651</v>
      </c>
      <c r="Q1236">
        <v>18.675681755547739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4.4676340538590233</v>
      </c>
      <c r="G1237" s="13">
        <f t="shared" si="228"/>
        <v>0</v>
      </c>
      <c r="H1237" s="13">
        <f t="shared" si="229"/>
        <v>4.4676340538590233</v>
      </c>
      <c r="I1237" s="16">
        <f t="shared" si="237"/>
        <v>4.6006422730213545</v>
      </c>
      <c r="J1237" s="13">
        <f t="shared" si="230"/>
        <v>4.5993417708873814</v>
      </c>
      <c r="K1237" s="13">
        <f t="shared" si="231"/>
        <v>1.3005021339731471E-3</v>
      </c>
      <c r="L1237" s="13">
        <f t="shared" si="232"/>
        <v>0</v>
      </c>
      <c r="M1237" s="13">
        <f t="shared" si="238"/>
        <v>1.14479623538094</v>
      </c>
      <c r="N1237" s="13">
        <f t="shared" si="233"/>
        <v>0.70977366593618274</v>
      </c>
      <c r="O1237" s="13">
        <f t="shared" si="234"/>
        <v>0.70977366593618274</v>
      </c>
      <c r="Q1237">
        <v>18.828247154923531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46.75491313040763</v>
      </c>
      <c r="G1238" s="13">
        <f t="shared" si="228"/>
        <v>1.1887370805970501</v>
      </c>
      <c r="H1238" s="13">
        <f t="shared" si="229"/>
        <v>45.566176049810579</v>
      </c>
      <c r="I1238" s="16">
        <f t="shared" si="237"/>
        <v>45.567476551944551</v>
      </c>
      <c r="J1238" s="13">
        <f t="shared" si="230"/>
        <v>44.454396452245582</v>
      </c>
      <c r="K1238" s="13">
        <f t="shared" si="231"/>
        <v>1.1130800996989691</v>
      </c>
      <c r="L1238" s="13">
        <f t="shared" si="232"/>
        <v>0</v>
      </c>
      <c r="M1238" s="13">
        <f t="shared" si="238"/>
        <v>0.43502256944475726</v>
      </c>
      <c r="N1238" s="13">
        <f t="shared" si="233"/>
        <v>0.2697139930557495</v>
      </c>
      <c r="O1238" s="13">
        <f t="shared" si="234"/>
        <v>1.4584510736527996</v>
      </c>
      <c r="Q1238">
        <v>19.46454495589715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12.039806655177889</v>
      </c>
      <c r="G1239" s="13">
        <f t="shared" si="228"/>
        <v>0</v>
      </c>
      <c r="H1239" s="13">
        <f t="shared" si="229"/>
        <v>12.039806655177889</v>
      </c>
      <c r="I1239" s="16">
        <f t="shared" si="237"/>
        <v>13.152886754876858</v>
      </c>
      <c r="J1239" s="13">
        <f t="shared" si="230"/>
        <v>13.139692684912795</v>
      </c>
      <c r="K1239" s="13">
        <f t="shared" si="231"/>
        <v>1.319406996406336E-2</v>
      </c>
      <c r="L1239" s="13">
        <f t="shared" si="232"/>
        <v>0</v>
      </c>
      <c r="M1239" s="13">
        <f t="shared" si="238"/>
        <v>0.16530857638900776</v>
      </c>
      <c r="N1239" s="13">
        <f t="shared" si="233"/>
        <v>0.1024913173611848</v>
      </c>
      <c r="O1239" s="13">
        <f t="shared" si="234"/>
        <v>0.1024913173611848</v>
      </c>
      <c r="Q1239">
        <v>24.73668628246369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19.620605185135631</v>
      </c>
      <c r="G1240" s="13">
        <f t="shared" si="228"/>
        <v>0</v>
      </c>
      <c r="H1240" s="13">
        <f t="shared" si="229"/>
        <v>19.620605185135631</v>
      </c>
      <c r="I1240" s="16">
        <f t="shared" si="237"/>
        <v>19.633799255099696</v>
      </c>
      <c r="J1240" s="13">
        <f t="shared" si="230"/>
        <v>19.604014184707179</v>
      </c>
      <c r="K1240" s="13">
        <f t="shared" si="231"/>
        <v>2.9785070392517099E-2</v>
      </c>
      <c r="L1240" s="13">
        <f t="shared" si="232"/>
        <v>0</v>
      </c>
      <c r="M1240" s="13">
        <f t="shared" si="238"/>
        <v>6.2817259027822953E-2</v>
      </c>
      <c r="N1240" s="13">
        <f t="shared" si="233"/>
        <v>3.8946700597250229E-2</v>
      </c>
      <c r="O1240" s="13">
        <f t="shared" si="234"/>
        <v>3.8946700597250229E-2</v>
      </c>
      <c r="Q1240">
        <v>27.53868800833272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4.7405344437625274</v>
      </c>
      <c r="G1241" s="13">
        <f t="shared" si="228"/>
        <v>0</v>
      </c>
      <c r="H1241" s="13">
        <f t="shared" si="229"/>
        <v>4.7405344437625274</v>
      </c>
      <c r="I1241" s="16">
        <f t="shared" si="237"/>
        <v>4.7703195141550445</v>
      </c>
      <c r="J1241" s="13">
        <f t="shared" si="230"/>
        <v>4.7699790831519397</v>
      </c>
      <c r="K1241" s="13">
        <f t="shared" si="231"/>
        <v>3.4043100310476859E-4</v>
      </c>
      <c r="L1241" s="13">
        <f t="shared" si="232"/>
        <v>0</v>
      </c>
      <c r="M1241" s="13">
        <f t="shared" si="238"/>
        <v>2.3870558430572723E-2</v>
      </c>
      <c r="N1241" s="13">
        <f t="shared" si="233"/>
        <v>1.4799746226955089E-2</v>
      </c>
      <c r="O1241" s="13">
        <f t="shared" si="234"/>
        <v>1.4799746226955089E-2</v>
      </c>
      <c r="Q1241">
        <v>29.230552870967749</v>
      </c>
    </row>
    <row r="1242" spans="1:17" x14ac:dyDescent="0.2">
      <c r="A1242" s="14">
        <f t="shared" si="235"/>
        <v>59780</v>
      </c>
      <c r="B1242" s="1">
        <v>9</v>
      </c>
      <c r="F1242" s="34">
        <v>4.0504905128436572</v>
      </c>
      <c r="G1242" s="13">
        <f t="shared" si="228"/>
        <v>0</v>
      </c>
      <c r="H1242" s="13">
        <f t="shared" si="229"/>
        <v>4.0504905128436572</v>
      </c>
      <c r="I1242" s="16">
        <f t="shared" si="237"/>
        <v>4.050830943846762</v>
      </c>
      <c r="J1242" s="13">
        <f t="shared" si="230"/>
        <v>4.0505583578318216</v>
      </c>
      <c r="K1242" s="13">
        <f t="shared" si="231"/>
        <v>2.7258601494040136E-4</v>
      </c>
      <c r="L1242" s="13">
        <f t="shared" si="232"/>
        <v>0</v>
      </c>
      <c r="M1242" s="13">
        <f t="shared" si="238"/>
        <v>9.0708122036176342E-3</v>
      </c>
      <c r="N1242" s="13">
        <f t="shared" si="233"/>
        <v>5.6239035662429332E-3</v>
      </c>
      <c r="O1242" s="13">
        <f t="shared" si="234"/>
        <v>5.6239035662429332E-3</v>
      </c>
      <c r="Q1242">
        <v>27.253329027710389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11.903841889205189</v>
      </c>
      <c r="G1243" s="13">
        <f t="shared" si="228"/>
        <v>0</v>
      </c>
      <c r="H1243" s="13">
        <f t="shared" si="229"/>
        <v>11.903841889205189</v>
      </c>
      <c r="I1243" s="16">
        <f t="shared" si="237"/>
        <v>11.90411447522013</v>
      </c>
      <c r="J1243" s="13">
        <f t="shared" si="230"/>
        <v>11.888367625773208</v>
      </c>
      <c r="K1243" s="13">
        <f t="shared" si="231"/>
        <v>1.5746849446921729E-2</v>
      </c>
      <c r="L1243" s="13">
        <f t="shared" si="232"/>
        <v>0</v>
      </c>
      <c r="M1243" s="13">
        <f t="shared" si="238"/>
        <v>3.446908637374701E-3</v>
      </c>
      <c r="N1243" s="13">
        <f t="shared" si="233"/>
        <v>2.1370833551723144E-3</v>
      </c>
      <c r="O1243" s="13">
        <f t="shared" si="234"/>
        <v>2.1370833551723144E-3</v>
      </c>
      <c r="Q1243">
        <v>21.346533804756881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11.50886058888336</v>
      </c>
      <c r="G1244" s="13">
        <f t="shared" si="228"/>
        <v>0</v>
      </c>
      <c r="H1244" s="13">
        <f t="shared" si="229"/>
        <v>11.50886058888336</v>
      </c>
      <c r="I1244" s="16">
        <f t="shared" si="237"/>
        <v>11.524607438330282</v>
      </c>
      <c r="J1244" s="13">
        <f t="shared" si="230"/>
        <v>11.492886243062452</v>
      </c>
      <c r="K1244" s="13">
        <f t="shared" si="231"/>
        <v>3.1721195267829572E-2</v>
      </c>
      <c r="L1244" s="13">
        <f t="shared" si="232"/>
        <v>0</v>
      </c>
      <c r="M1244" s="13">
        <f t="shared" si="238"/>
        <v>1.3098252822023866E-3</v>
      </c>
      <c r="N1244" s="13">
        <f t="shared" si="233"/>
        <v>8.1209167496547969E-4</v>
      </c>
      <c r="O1244" s="13">
        <f t="shared" si="234"/>
        <v>8.1209167496547969E-4</v>
      </c>
      <c r="Q1244">
        <v>15.683449289071641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1.062826611506599</v>
      </c>
      <c r="G1245" s="13">
        <f t="shared" si="228"/>
        <v>0</v>
      </c>
      <c r="H1245" s="13">
        <f t="shared" si="229"/>
        <v>1.062826611506599</v>
      </c>
      <c r="I1245" s="16">
        <f t="shared" si="237"/>
        <v>1.0945478067744285</v>
      </c>
      <c r="J1245" s="13">
        <f t="shared" si="230"/>
        <v>1.0945173455589827</v>
      </c>
      <c r="K1245" s="13">
        <f t="shared" si="231"/>
        <v>3.0461215445809486E-5</v>
      </c>
      <c r="L1245" s="13">
        <f t="shared" si="232"/>
        <v>0</v>
      </c>
      <c r="M1245" s="13">
        <f t="shared" si="238"/>
        <v>4.977336072369069E-4</v>
      </c>
      <c r="N1245" s="13">
        <f t="shared" si="233"/>
        <v>3.0859483648688229E-4</v>
      </c>
      <c r="O1245" s="13">
        <f t="shared" si="234"/>
        <v>3.0859483648688229E-4</v>
      </c>
      <c r="Q1245">
        <v>14.89471979443441</v>
      </c>
    </row>
    <row r="1246" spans="1:17" x14ac:dyDescent="0.2">
      <c r="A1246" s="14">
        <f t="shared" si="235"/>
        <v>59902</v>
      </c>
      <c r="B1246" s="1">
        <v>1</v>
      </c>
      <c r="F1246" s="34">
        <v>6.1499925075065311</v>
      </c>
      <c r="G1246" s="13">
        <f t="shared" si="228"/>
        <v>0</v>
      </c>
      <c r="H1246" s="13">
        <f t="shared" si="229"/>
        <v>6.1499925075065311</v>
      </c>
      <c r="I1246" s="16">
        <f t="shared" si="237"/>
        <v>6.1500229687219772</v>
      </c>
      <c r="J1246" s="13">
        <f t="shared" si="230"/>
        <v>6.1446294021499268</v>
      </c>
      <c r="K1246" s="13">
        <f t="shared" si="231"/>
        <v>5.3935665720503678E-3</v>
      </c>
      <c r="L1246" s="13">
        <f t="shared" si="232"/>
        <v>0</v>
      </c>
      <c r="M1246" s="13">
        <f t="shared" si="238"/>
        <v>1.8913877075002461E-4</v>
      </c>
      <c r="N1246" s="13">
        <f t="shared" si="233"/>
        <v>1.1726603786501525E-4</v>
      </c>
      <c r="O1246" s="13">
        <f t="shared" si="234"/>
        <v>1.1726603786501525E-4</v>
      </c>
      <c r="Q1246">
        <v>14.8987524516129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115.93153765602349</v>
      </c>
      <c r="G1247" s="13">
        <f t="shared" si="228"/>
        <v>12.766600609027153</v>
      </c>
      <c r="H1247" s="13">
        <f t="shared" si="229"/>
        <v>103.16493704699634</v>
      </c>
      <c r="I1247" s="16">
        <f t="shared" si="237"/>
        <v>103.1703306135684</v>
      </c>
      <c r="J1247" s="13">
        <f t="shared" si="230"/>
        <v>82.976770846386898</v>
      </c>
      <c r="K1247" s="13">
        <f t="shared" si="231"/>
        <v>20.193559767181497</v>
      </c>
      <c r="L1247" s="13">
        <f t="shared" si="232"/>
        <v>1.8899780461845315</v>
      </c>
      <c r="M1247" s="13">
        <f t="shared" si="238"/>
        <v>1.8900499189174165</v>
      </c>
      <c r="N1247" s="13">
        <f t="shared" si="233"/>
        <v>1.1718309497287982</v>
      </c>
      <c r="O1247" s="13">
        <f t="shared" si="234"/>
        <v>13.938431558755951</v>
      </c>
      <c r="Q1247">
        <v>14.182078180646601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16.97004514299223</v>
      </c>
      <c r="G1248" s="13">
        <f t="shared" si="228"/>
        <v>0</v>
      </c>
      <c r="H1248" s="13">
        <f t="shared" si="229"/>
        <v>16.97004514299223</v>
      </c>
      <c r="I1248" s="16">
        <f t="shared" si="237"/>
        <v>35.2736268639892</v>
      </c>
      <c r="J1248" s="13">
        <f t="shared" si="230"/>
        <v>34.728484292390334</v>
      </c>
      <c r="K1248" s="13">
        <f t="shared" si="231"/>
        <v>0.54514257159886625</v>
      </c>
      <c r="L1248" s="13">
        <f t="shared" si="232"/>
        <v>0</v>
      </c>
      <c r="M1248" s="13">
        <f t="shared" si="238"/>
        <v>0.71821896918861827</v>
      </c>
      <c r="N1248" s="13">
        <f t="shared" si="233"/>
        <v>0.44529576089694334</v>
      </c>
      <c r="O1248" s="13">
        <f t="shared" si="234"/>
        <v>0.44529576089694334</v>
      </c>
      <c r="Q1248">
        <v>19.1782012878998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75.977929288612643</v>
      </c>
      <c r="G1249" s="13">
        <f t="shared" si="228"/>
        <v>6.0796969285080911</v>
      </c>
      <c r="H1249" s="13">
        <f t="shared" si="229"/>
        <v>69.898232360104558</v>
      </c>
      <c r="I1249" s="16">
        <f t="shared" si="237"/>
        <v>70.443374931703431</v>
      </c>
      <c r="J1249" s="13">
        <f t="shared" si="230"/>
        <v>64.189947930698835</v>
      </c>
      <c r="K1249" s="13">
        <f t="shared" si="231"/>
        <v>6.2534270010045958</v>
      </c>
      <c r="L1249" s="13">
        <f t="shared" si="232"/>
        <v>0</v>
      </c>
      <c r="M1249" s="13">
        <f t="shared" si="238"/>
        <v>0.27292320829167493</v>
      </c>
      <c r="N1249" s="13">
        <f t="shared" si="233"/>
        <v>0.16921238914083847</v>
      </c>
      <c r="O1249" s="13">
        <f t="shared" si="234"/>
        <v>6.2489093176489297</v>
      </c>
      <c r="Q1249">
        <v>15.759823305196459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13.39136930351982</v>
      </c>
      <c r="G1250" s="13">
        <f t="shared" si="228"/>
        <v>0</v>
      </c>
      <c r="H1250" s="13">
        <f t="shared" si="229"/>
        <v>13.39136930351982</v>
      </c>
      <c r="I1250" s="16">
        <f t="shared" si="237"/>
        <v>19.644796304524416</v>
      </c>
      <c r="J1250" s="13">
        <f t="shared" si="230"/>
        <v>19.563755548619472</v>
      </c>
      <c r="K1250" s="13">
        <f t="shared" si="231"/>
        <v>8.1040755904943751E-2</v>
      </c>
      <c r="L1250" s="13">
        <f t="shared" si="232"/>
        <v>0</v>
      </c>
      <c r="M1250" s="13">
        <f t="shared" si="238"/>
        <v>0.10371081915083646</v>
      </c>
      <c r="N1250" s="13">
        <f t="shared" si="233"/>
        <v>6.4300707873518603E-2</v>
      </c>
      <c r="O1250" s="13">
        <f t="shared" si="234"/>
        <v>6.4300707873518603E-2</v>
      </c>
      <c r="Q1250">
        <v>20.359335967314099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85.962413757822873</v>
      </c>
      <c r="G1251" s="13">
        <f t="shared" si="228"/>
        <v>7.7507671690550266</v>
      </c>
      <c r="H1251" s="13">
        <f t="shared" si="229"/>
        <v>78.211646588767849</v>
      </c>
      <c r="I1251" s="16">
        <f t="shared" si="237"/>
        <v>78.2926873446728</v>
      </c>
      <c r="J1251" s="13">
        <f t="shared" si="230"/>
        <v>75.617641076034005</v>
      </c>
      <c r="K1251" s="13">
        <f t="shared" si="231"/>
        <v>2.6750462686387948</v>
      </c>
      <c r="L1251" s="13">
        <f t="shared" si="232"/>
        <v>0</v>
      </c>
      <c r="M1251" s="13">
        <f t="shared" si="238"/>
        <v>3.9410111277317861E-2</v>
      </c>
      <c r="N1251" s="13">
        <f t="shared" si="233"/>
        <v>2.4434268991937073E-2</v>
      </c>
      <c r="O1251" s="13">
        <f t="shared" si="234"/>
        <v>7.7752014380469641</v>
      </c>
      <c r="Q1251">
        <v>24.65560199872338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34.320851274562443</v>
      </c>
      <c r="G1252" s="13">
        <f t="shared" si="228"/>
        <v>0</v>
      </c>
      <c r="H1252" s="13">
        <f t="shared" si="229"/>
        <v>34.320851274562443</v>
      </c>
      <c r="I1252" s="16">
        <f t="shared" si="237"/>
        <v>36.995897543201238</v>
      </c>
      <c r="J1252" s="13">
        <f t="shared" si="230"/>
        <v>36.793106937880395</v>
      </c>
      <c r="K1252" s="13">
        <f t="shared" si="231"/>
        <v>0.20279060532084259</v>
      </c>
      <c r="L1252" s="13">
        <f t="shared" si="232"/>
        <v>0</v>
      </c>
      <c r="M1252" s="13">
        <f t="shared" si="238"/>
        <v>1.4975842285380788E-2</v>
      </c>
      <c r="N1252" s="13">
        <f t="shared" si="233"/>
        <v>9.2850222169360893E-3</v>
      </c>
      <c r="O1252" s="13">
        <f t="shared" si="234"/>
        <v>9.2850222169360893E-3</v>
      </c>
      <c r="Q1252">
        <v>27.366874870967749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13.109924664517299</v>
      </c>
      <c r="G1253" s="13">
        <f t="shared" si="228"/>
        <v>0</v>
      </c>
      <c r="H1253" s="13">
        <f t="shared" si="229"/>
        <v>13.109924664517299</v>
      </c>
      <c r="I1253" s="16">
        <f t="shared" si="237"/>
        <v>13.312715269838142</v>
      </c>
      <c r="J1253" s="13">
        <f t="shared" si="230"/>
        <v>13.303369092486937</v>
      </c>
      <c r="K1253" s="13">
        <f t="shared" si="231"/>
        <v>9.3461773512046875E-3</v>
      </c>
      <c r="L1253" s="13">
        <f t="shared" si="232"/>
        <v>0</v>
      </c>
      <c r="M1253" s="13">
        <f t="shared" si="238"/>
        <v>5.6908200684446988E-3</v>
      </c>
      <c r="N1253" s="13">
        <f t="shared" si="233"/>
        <v>3.528308442435713E-3</v>
      </c>
      <c r="O1253" s="13">
        <f t="shared" si="234"/>
        <v>3.528308442435713E-3</v>
      </c>
      <c r="Q1253">
        <v>27.49961850079303</v>
      </c>
    </row>
    <row r="1254" spans="1:17" x14ac:dyDescent="0.2">
      <c r="A1254" s="14">
        <f t="shared" si="235"/>
        <v>60146</v>
      </c>
      <c r="B1254" s="1">
        <v>9</v>
      </c>
      <c r="F1254" s="34">
        <v>3.7598088096932401</v>
      </c>
      <c r="G1254" s="13">
        <f t="shared" si="228"/>
        <v>0</v>
      </c>
      <c r="H1254" s="13">
        <f t="shared" si="229"/>
        <v>3.7598088096932401</v>
      </c>
      <c r="I1254" s="16">
        <f t="shared" si="237"/>
        <v>3.7691549870444447</v>
      </c>
      <c r="J1254" s="13">
        <f t="shared" si="230"/>
        <v>3.768814151984492</v>
      </c>
      <c r="K1254" s="13">
        <f t="shared" si="231"/>
        <v>3.4083505995274876E-4</v>
      </c>
      <c r="L1254" s="13">
        <f t="shared" si="232"/>
        <v>0</v>
      </c>
      <c r="M1254" s="13">
        <f t="shared" si="238"/>
        <v>2.1625116260089857E-3</v>
      </c>
      <c r="N1254" s="13">
        <f t="shared" si="233"/>
        <v>1.3407572081255712E-3</v>
      </c>
      <c r="O1254" s="13">
        <f t="shared" si="234"/>
        <v>1.3407572081255712E-3</v>
      </c>
      <c r="Q1254">
        <v>24.079001473672449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7.9008863425525089</v>
      </c>
      <c r="G1255" s="13">
        <f t="shared" si="228"/>
        <v>0</v>
      </c>
      <c r="H1255" s="13">
        <f t="shared" si="229"/>
        <v>7.9008863425525089</v>
      </c>
      <c r="I1255" s="16">
        <f t="shared" si="237"/>
        <v>7.9012271776124621</v>
      </c>
      <c r="J1255" s="13">
        <f t="shared" si="230"/>
        <v>7.8969525003920351</v>
      </c>
      <c r="K1255" s="13">
        <f t="shared" si="231"/>
        <v>4.274677220426959E-3</v>
      </c>
      <c r="L1255" s="13">
        <f t="shared" si="232"/>
        <v>0</v>
      </c>
      <c r="M1255" s="13">
        <f t="shared" si="238"/>
        <v>8.2175441788341456E-4</v>
      </c>
      <c r="N1255" s="13">
        <f t="shared" si="233"/>
        <v>5.0948773908771701E-4</v>
      </c>
      <c r="O1255" s="13">
        <f t="shared" si="234"/>
        <v>5.0948773908771701E-4</v>
      </c>
      <c r="Q1255">
        <v>21.88072159928965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11.904329507731109</v>
      </c>
      <c r="G1256" s="13">
        <f t="shared" si="228"/>
        <v>0</v>
      </c>
      <c r="H1256" s="13">
        <f t="shared" si="229"/>
        <v>11.904329507731109</v>
      </c>
      <c r="I1256" s="16">
        <f t="shared" si="237"/>
        <v>11.908604184951535</v>
      </c>
      <c r="J1256" s="13">
        <f t="shared" si="230"/>
        <v>11.88842345058503</v>
      </c>
      <c r="K1256" s="13">
        <f t="shared" si="231"/>
        <v>2.0180734366505249E-2</v>
      </c>
      <c r="L1256" s="13">
        <f t="shared" si="232"/>
        <v>0</v>
      </c>
      <c r="M1256" s="13">
        <f t="shared" si="238"/>
        <v>3.1226667879569756E-4</v>
      </c>
      <c r="N1256" s="13">
        <f t="shared" si="233"/>
        <v>1.9360534085333247E-4</v>
      </c>
      <c r="O1256" s="13">
        <f t="shared" si="234"/>
        <v>1.9360534085333247E-4</v>
      </c>
      <c r="Q1256">
        <v>19.598571817448239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52.021337990669323</v>
      </c>
      <c r="G1257" s="13">
        <f t="shared" si="228"/>
        <v>2.0701612427757499</v>
      </c>
      <c r="H1257" s="13">
        <f t="shared" si="229"/>
        <v>49.951176747893577</v>
      </c>
      <c r="I1257" s="16">
        <f t="shared" si="237"/>
        <v>49.971357482260082</v>
      </c>
      <c r="J1257" s="13">
        <f t="shared" si="230"/>
        <v>47.084677804959789</v>
      </c>
      <c r="K1257" s="13">
        <f t="shared" si="231"/>
        <v>2.8866796773002932</v>
      </c>
      <c r="L1257" s="13">
        <f t="shared" si="232"/>
        <v>0</v>
      </c>
      <c r="M1257" s="13">
        <f t="shared" si="238"/>
        <v>1.1866133794236509E-4</v>
      </c>
      <c r="N1257" s="13">
        <f t="shared" si="233"/>
        <v>7.3570029524266348E-5</v>
      </c>
      <c r="O1257" s="13">
        <f t="shared" si="234"/>
        <v>2.0702348128052743</v>
      </c>
      <c r="Q1257">
        <v>14.2789738516129</v>
      </c>
    </row>
    <row r="1258" spans="1:17" x14ac:dyDescent="0.2">
      <c r="A1258" s="14">
        <f t="shared" si="235"/>
        <v>60268</v>
      </c>
      <c r="B1258" s="1">
        <v>1</v>
      </c>
      <c r="F1258" s="34">
        <v>7.9028365501973381</v>
      </c>
      <c r="G1258" s="13">
        <f t="shared" si="228"/>
        <v>0</v>
      </c>
      <c r="H1258" s="13">
        <f t="shared" si="229"/>
        <v>7.9028365501973381</v>
      </c>
      <c r="I1258" s="16">
        <f t="shared" si="237"/>
        <v>10.789516227497632</v>
      </c>
      <c r="J1258" s="13">
        <f t="shared" si="230"/>
        <v>10.764888119457298</v>
      </c>
      <c r="K1258" s="13">
        <f t="shared" si="231"/>
        <v>2.4628108040333885E-2</v>
      </c>
      <c r="L1258" s="13">
        <f t="shared" si="232"/>
        <v>0</v>
      </c>
      <c r="M1258" s="13">
        <f t="shared" si="238"/>
        <v>4.5091308418098737E-5</v>
      </c>
      <c r="N1258" s="13">
        <f t="shared" si="233"/>
        <v>2.7956611219221216E-5</v>
      </c>
      <c r="O1258" s="13">
        <f t="shared" si="234"/>
        <v>2.7956611219221216E-5</v>
      </c>
      <c r="Q1258">
        <v>16.083849435559021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15.86821722557757</v>
      </c>
      <c r="G1259" s="13">
        <f t="shared" si="228"/>
        <v>0</v>
      </c>
      <c r="H1259" s="13">
        <f t="shared" si="229"/>
        <v>15.86821722557757</v>
      </c>
      <c r="I1259" s="16">
        <f t="shared" si="237"/>
        <v>15.892845333617904</v>
      </c>
      <c r="J1259" s="13">
        <f t="shared" si="230"/>
        <v>15.79911604442986</v>
      </c>
      <c r="K1259" s="13">
        <f t="shared" si="231"/>
        <v>9.3729289188043907E-2</v>
      </c>
      <c r="L1259" s="13">
        <f t="shared" si="232"/>
        <v>0</v>
      </c>
      <c r="M1259" s="13">
        <f t="shared" si="238"/>
        <v>1.7134697198877521E-5</v>
      </c>
      <c r="N1259" s="13">
        <f t="shared" si="233"/>
        <v>1.0623512263304063E-5</v>
      </c>
      <c r="O1259" s="13">
        <f t="shared" si="234"/>
        <v>1.0623512263304063E-5</v>
      </c>
      <c r="Q1259">
        <v>14.79433762660558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27.032425416288831</v>
      </c>
      <c r="G1260" s="13">
        <f t="shared" si="228"/>
        <v>0</v>
      </c>
      <c r="H1260" s="13">
        <f t="shared" si="229"/>
        <v>27.032425416288831</v>
      </c>
      <c r="I1260" s="16">
        <f t="shared" si="237"/>
        <v>27.126154705476875</v>
      </c>
      <c r="J1260" s="13">
        <f t="shared" si="230"/>
        <v>26.806678689204102</v>
      </c>
      <c r="K1260" s="13">
        <f t="shared" si="231"/>
        <v>0.31947601627277322</v>
      </c>
      <c r="L1260" s="13">
        <f t="shared" si="232"/>
        <v>0</v>
      </c>
      <c r="M1260" s="13">
        <f t="shared" si="238"/>
        <v>6.5111849355734579E-6</v>
      </c>
      <c r="N1260" s="13">
        <f t="shared" si="233"/>
        <v>4.0369346600555435E-6</v>
      </c>
      <c r="O1260" s="13">
        <f t="shared" si="234"/>
        <v>4.0369346600555435E-6</v>
      </c>
      <c r="Q1260">
        <v>17.424723077928441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135.85845545048471</v>
      </c>
      <c r="G1261" s="13">
        <f t="shared" si="228"/>
        <v>16.101703128825381</v>
      </c>
      <c r="H1261" s="13">
        <f t="shared" si="229"/>
        <v>119.75675232165933</v>
      </c>
      <c r="I1261" s="16">
        <f t="shared" si="237"/>
        <v>120.07622833793211</v>
      </c>
      <c r="J1261" s="13">
        <f t="shared" si="230"/>
        <v>97.028054045456059</v>
      </c>
      <c r="K1261" s="13">
        <f t="shared" si="231"/>
        <v>23.048174292476048</v>
      </c>
      <c r="L1261" s="13">
        <f t="shared" si="232"/>
        <v>3.6284903067662091</v>
      </c>
      <c r="M1261" s="13">
        <f t="shared" si="238"/>
        <v>3.6284927810164849</v>
      </c>
      <c r="N1261" s="13">
        <f t="shared" si="233"/>
        <v>2.2496655242302208</v>
      </c>
      <c r="O1261" s="13">
        <f t="shared" si="234"/>
        <v>18.351368653055601</v>
      </c>
      <c r="Q1261">
        <v>16.548826013670681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30.779745728371161</v>
      </c>
      <c r="G1262" s="13">
        <f t="shared" si="228"/>
        <v>0</v>
      </c>
      <c r="H1262" s="13">
        <f t="shared" si="229"/>
        <v>30.779745728371161</v>
      </c>
      <c r="I1262" s="16">
        <f t="shared" si="237"/>
        <v>50.199429714080999</v>
      </c>
      <c r="J1262" s="13">
        <f t="shared" si="230"/>
        <v>48.403948235756168</v>
      </c>
      <c r="K1262" s="13">
        <f t="shared" si="231"/>
        <v>1.795481478324831</v>
      </c>
      <c r="L1262" s="13">
        <f t="shared" si="232"/>
        <v>0</v>
      </c>
      <c r="M1262" s="13">
        <f t="shared" si="238"/>
        <v>1.3788272567862641</v>
      </c>
      <c r="N1262" s="13">
        <f t="shared" si="233"/>
        <v>0.85487289920748366</v>
      </c>
      <c r="O1262" s="13">
        <f t="shared" si="234"/>
        <v>0.85487289920748366</v>
      </c>
      <c r="Q1262">
        <v>18.01365759073914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4.4056238056286467</v>
      </c>
      <c r="G1263" s="13">
        <f t="shared" si="228"/>
        <v>0</v>
      </c>
      <c r="H1263" s="13">
        <f t="shared" si="229"/>
        <v>4.4056238056286467</v>
      </c>
      <c r="I1263" s="16">
        <f t="shared" si="237"/>
        <v>6.2011052839534777</v>
      </c>
      <c r="J1263" s="13">
        <f t="shared" si="230"/>
        <v>6.2001303870976532</v>
      </c>
      <c r="K1263" s="13">
        <f t="shared" si="231"/>
        <v>9.7489685582452523E-4</v>
      </c>
      <c r="L1263" s="13">
        <f t="shared" si="232"/>
        <v>0</v>
      </c>
      <c r="M1263" s="13">
        <f t="shared" si="238"/>
        <v>0.52395435757878039</v>
      </c>
      <c r="N1263" s="13">
        <f t="shared" si="233"/>
        <v>0.32485170169884386</v>
      </c>
      <c r="O1263" s="13">
        <f t="shared" si="234"/>
        <v>0.32485170169884386</v>
      </c>
      <c r="Q1263">
        <v>27.27455105615816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10.38056115213176</v>
      </c>
      <c r="G1264" s="13">
        <f t="shared" si="228"/>
        <v>0</v>
      </c>
      <c r="H1264" s="13">
        <f t="shared" si="229"/>
        <v>10.38056115213176</v>
      </c>
      <c r="I1264" s="16">
        <f t="shared" si="237"/>
        <v>10.381536048987584</v>
      </c>
      <c r="J1264" s="13">
        <f t="shared" si="230"/>
        <v>10.37810912504</v>
      </c>
      <c r="K1264" s="13">
        <f t="shared" si="231"/>
        <v>3.4269239475843705E-3</v>
      </c>
      <c r="L1264" s="13">
        <f t="shared" si="232"/>
        <v>0</v>
      </c>
      <c r="M1264" s="13">
        <f t="shared" si="238"/>
        <v>0.19910265587993653</v>
      </c>
      <c r="N1264" s="13">
        <f t="shared" si="233"/>
        <v>0.12344364664556065</v>
      </c>
      <c r="O1264" s="13">
        <f t="shared" si="234"/>
        <v>0.12344364664556065</v>
      </c>
      <c r="Q1264">
        <v>29.40373634736018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1.065881205161328</v>
      </c>
      <c r="G1265" s="13">
        <f t="shared" si="228"/>
        <v>0</v>
      </c>
      <c r="H1265" s="13">
        <f t="shared" si="229"/>
        <v>1.065881205161328</v>
      </c>
      <c r="I1265" s="16">
        <f t="shared" si="237"/>
        <v>1.0693081291089124</v>
      </c>
      <c r="J1265" s="13">
        <f t="shared" si="230"/>
        <v>1.0693046564991708</v>
      </c>
      <c r="K1265" s="13">
        <f t="shared" si="231"/>
        <v>3.4726097415394008E-6</v>
      </c>
      <c r="L1265" s="13">
        <f t="shared" si="232"/>
        <v>0</v>
      </c>
      <c r="M1265" s="13">
        <f t="shared" si="238"/>
        <v>7.5659009234375879E-2</v>
      </c>
      <c r="N1265" s="13">
        <f t="shared" si="233"/>
        <v>4.6908585725313041E-2</v>
      </c>
      <c r="O1265" s="13">
        <f t="shared" si="234"/>
        <v>4.6908585725313041E-2</v>
      </c>
      <c r="Q1265">
        <v>29.97154087096775</v>
      </c>
    </row>
    <row r="1266" spans="1:17" x14ac:dyDescent="0.2">
      <c r="A1266" s="14">
        <f t="shared" si="235"/>
        <v>60511</v>
      </c>
      <c r="B1266" s="1">
        <v>9</v>
      </c>
      <c r="F1266" s="34">
        <v>3.7511587478907509</v>
      </c>
      <c r="G1266" s="13">
        <f t="shared" si="228"/>
        <v>0</v>
      </c>
      <c r="H1266" s="13">
        <f t="shared" si="229"/>
        <v>3.7511587478907509</v>
      </c>
      <c r="I1266" s="16">
        <f t="shared" si="237"/>
        <v>3.7511622205004924</v>
      </c>
      <c r="J1266" s="13">
        <f t="shared" si="230"/>
        <v>3.7509876433153067</v>
      </c>
      <c r="K1266" s="13">
        <f t="shared" si="231"/>
        <v>1.7457718518576471E-4</v>
      </c>
      <c r="L1266" s="13">
        <f t="shared" si="232"/>
        <v>0</v>
      </c>
      <c r="M1266" s="13">
        <f t="shared" si="238"/>
        <v>2.8750423509062838E-2</v>
      </c>
      <c r="N1266" s="13">
        <f t="shared" si="233"/>
        <v>1.782526257561896E-2</v>
      </c>
      <c r="O1266" s="13">
        <f t="shared" si="234"/>
        <v>1.782526257561896E-2</v>
      </c>
      <c r="Q1266">
        <v>28.835732937279111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34.216926025597822</v>
      </c>
      <c r="G1267" s="13">
        <f t="shared" si="228"/>
        <v>0</v>
      </c>
      <c r="H1267" s="13">
        <f t="shared" si="229"/>
        <v>34.216926025597822</v>
      </c>
      <c r="I1267" s="16">
        <f t="shared" si="237"/>
        <v>34.217100602783006</v>
      </c>
      <c r="J1267" s="13">
        <f t="shared" si="230"/>
        <v>33.877518452183097</v>
      </c>
      <c r="K1267" s="13">
        <f t="shared" si="231"/>
        <v>0.33958215059990948</v>
      </c>
      <c r="L1267" s="13">
        <f t="shared" si="232"/>
        <v>0</v>
      </c>
      <c r="M1267" s="13">
        <f t="shared" si="238"/>
        <v>1.0925160933443877E-2</v>
      </c>
      <c r="N1267" s="13">
        <f t="shared" si="233"/>
        <v>6.7735997787352039E-3</v>
      </c>
      <c r="O1267" s="13">
        <f t="shared" si="234"/>
        <v>6.7735997787352039E-3</v>
      </c>
      <c r="Q1267">
        <v>21.937033221874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5.8809994117311977</v>
      </c>
      <c r="G1268" s="13">
        <f t="shared" si="228"/>
        <v>0</v>
      </c>
      <c r="H1268" s="13">
        <f t="shared" si="229"/>
        <v>5.8809994117311977</v>
      </c>
      <c r="I1268" s="16">
        <f t="shared" si="237"/>
        <v>6.2205815623311072</v>
      </c>
      <c r="J1268" s="13">
        <f t="shared" si="230"/>
        <v>6.2162428492583004</v>
      </c>
      <c r="K1268" s="13">
        <f t="shared" si="231"/>
        <v>4.3387130728067547E-3</v>
      </c>
      <c r="L1268" s="13">
        <f t="shared" si="232"/>
        <v>0</v>
      </c>
      <c r="M1268" s="13">
        <f t="shared" si="238"/>
        <v>4.1515611547086736E-3</v>
      </c>
      <c r="N1268" s="13">
        <f t="shared" si="233"/>
        <v>2.5739679159193776E-3</v>
      </c>
      <c r="O1268" s="13">
        <f t="shared" si="234"/>
        <v>2.5739679159193776E-3</v>
      </c>
      <c r="Q1268">
        <v>16.700211936933751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74.154869228258377</v>
      </c>
      <c r="G1269" s="13">
        <f t="shared" si="228"/>
        <v>5.7745773779712284</v>
      </c>
      <c r="H1269" s="13">
        <f t="shared" si="229"/>
        <v>68.380291850287151</v>
      </c>
      <c r="I1269" s="16">
        <f t="shared" si="237"/>
        <v>68.384630563359963</v>
      </c>
      <c r="J1269" s="13">
        <f t="shared" si="230"/>
        <v>58.71059917949318</v>
      </c>
      <c r="K1269" s="13">
        <f t="shared" si="231"/>
        <v>9.6740313838667831</v>
      </c>
      <c r="L1269" s="13">
        <f t="shared" si="232"/>
        <v>0</v>
      </c>
      <c r="M1269" s="13">
        <f t="shared" si="238"/>
        <v>1.577593238789296E-3</v>
      </c>
      <c r="N1269" s="13">
        <f t="shared" si="233"/>
        <v>9.7810780804936351E-4</v>
      </c>
      <c r="O1269" s="13">
        <f t="shared" si="234"/>
        <v>5.7755554857792779</v>
      </c>
      <c r="Q1269">
        <v>11.27875554778443</v>
      </c>
    </row>
    <row r="1270" spans="1:17" x14ac:dyDescent="0.2">
      <c r="A1270" s="14">
        <f t="shared" si="235"/>
        <v>60633</v>
      </c>
      <c r="B1270" s="1">
        <v>1</v>
      </c>
      <c r="F1270" s="34">
        <v>118.0260007806463</v>
      </c>
      <c r="G1270" s="13">
        <f t="shared" si="228"/>
        <v>13.117143995445677</v>
      </c>
      <c r="H1270" s="13">
        <f t="shared" si="229"/>
        <v>104.90885678520063</v>
      </c>
      <c r="I1270" s="16">
        <f t="shared" si="237"/>
        <v>114.58288816906742</v>
      </c>
      <c r="J1270" s="13">
        <f t="shared" si="230"/>
        <v>80.774109131430436</v>
      </c>
      <c r="K1270" s="13">
        <f t="shared" si="231"/>
        <v>33.808779037636981</v>
      </c>
      <c r="L1270" s="13">
        <f t="shared" si="232"/>
        <v>10.181894668360478</v>
      </c>
      <c r="M1270" s="13">
        <f t="shared" si="238"/>
        <v>10.182494153791218</v>
      </c>
      <c r="N1270" s="13">
        <f t="shared" si="233"/>
        <v>6.3131463753505548</v>
      </c>
      <c r="O1270" s="13">
        <f t="shared" si="234"/>
        <v>19.430290370796232</v>
      </c>
      <c r="Q1270">
        <v>11.198689251612899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70.929007062239947</v>
      </c>
      <c r="G1271" s="13">
        <f t="shared" si="228"/>
        <v>5.2346754649217235</v>
      </c>
      <c r="H1271" s="13">
        <f t="shared" si="229"/>
        <v>65.694331597318225</v>
      </c>
      <c r="I1271" s="16">
        <f t="shared" si="237"/>
        <v>89.321215966594735</v>
      </c>
      <c r="J1271" s="13">
        <f t="shared" si="230"/>
        <v>73.067640092602389</v>
      </c>
      <c r="K1271" s="13">
        <f t="shared" si="231"/>
        <v>16.253575873992347</v>
      </c>
      <c r="L1271" s="13">
        <f t="shared" si="232"/>
        <v>0</v>
      </c>
      <c r="M1271" s="13">
        <f t="shared" si="238"/>
        <v>3.8693477784406634</v>
      </c>
      <c r="N1271" s="13">
        <f t="shared" si="233"/>
        <v>2.3989956226332114</v>
      </c>
      <c r="O1271" s="13">
        <f t="shared" si="234"/>
        <v>7.6336710875549354</v>
      </c>
      <c r="Q1271">
        <v>12.808460859244651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10.43990478740082</v>
      </c>
      <c r="G1272" s="13">
        <f t="shared" si="228"/>
        <v>0</v>
      </c>
      <c r="H1272" s="13">
        <f t="shared" si="229"/>
        <v>10.43990478740082</v>
      </c>
      <c r="I1272" s="16">
        <f t="shared" si="237"/>
        <v>26.693480661393167</v>
      </c>
      <c r="J1272" s="13">
        <f t="shared" si="230"/>
        <v>26.282464537901351</v>
      </c>
      <c r="K1272" s="13">
        <f t="shared" si="231"/>
        <v>0.41101612349181593</v>
      </c>
      <c r="L1272" s="13">
        <f t="shared" si="232"/>
        <v>0</v>
      </c>
      <c r="M1272" s="13">
        <f t="shared" si="238"/>
        <v>1.4703521558074519</v>
      </c>
      <c r="N1272" s="13">
        <f t="shared" si="233"/>
        <v>0.91161833660062019</v>
      </c>
      <c r="O1272" s="13">
        <f t="shared" si="234"/>
        <v>0.91161833660062019</v>
      </c>
      <c r="Q1272">
        <v>15.24667157699608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73.653653850920719</v>
      </c>
      <c r="G1273" s="13">
        <f t="shared" si="228"/>
        <v>5.6906906130855388</v>
      </c>
      <c r="H1273" s="13">
        <f t="shared" si="229"/>
        <v>67.962963237835183</v>
      </c>
      <c r="I1273" s="16">
        <f t="shared" si="237"/>
        <v>68.373979361327002</v>
      </c>
      <c r="J1273" s="13">
        <f t="shared" si="230"/>
        <v>63.845918150107174</v>
      </c>
      <c r="K1273" s="13">
        <f t="shared" si="231"/>
        <v>4.5280612112198284</v>
      </c>
      <c r="L1273" s="13">
        <f t="shared" si="232"/>
        <v>0</v>
      </c>
      <c r="M1273" s="13">
        <f t="shared" si="238"/>
        <v>0.55873381920683174</v>
      </c>
      <c r="N1273" s="13">
        <f t="shared" si="233"/>
        <v>0.34641496790823567</v>
      </c>
      <c r="O1273" s="13">
        <f t="shared" si="234"/>
        <v>6.0371055809937744</v>
      </c>
      <c r="Q1273">
        <v>17.683615330999469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0.1518054793584912</v>
      </c>
      <c r="G1274" s="13">
        <f t="shared" si="228"/>
        <v>0</v>
      </c>
      <c r="H1274" s="13">
        <f t="shared" si="229"/>
        <v>0.1518054793584912</v>
      </c>
      <c r="I1274" s="16">
        <f t="shared" si="237"/>
        <v>4.6798666905783195</v>
      </c>
      <c r="J1274" s="13">
        <f t="shared" si="230"/>
        <v>4.6793999571351401</v>
      </c>
      <c r="K1274" s="13">
        <f t="shared" si="231"/>
        <v>4.6673344317937904E-4</v>
      </c>
      <c r="L1274" s="13">
        <f t="shared" si="232"/>
        <v>0</v>
      </c>
      <c r="M1274" s="13">
        <f t="shared" si="238"/>
        <v>0.21231885129859607</v>
      </c>
      <c r="N1274" s="13">
        <f t="shared" si="233"/>
        <v>0.13163768780512955</v>
      </c>
      <c r="O1274" s="13">
        <f t="shared" si="234"/>
        <v>0.13163768780512955</v>
      </c>
      <c r="Q1274">
        <v>26.489929392574169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46.798933756464322</v>
      </c>
      <c r="G1275" s="13">
        <f t="shared" si="228"/>
        <v>1.1961046676167335</v>
      </c>
      <c r="H1275" s="13">
        <f t="shared" si="229"/>
        <v>45.602829088847585</v>
      </c>
      <c r="I1275" s="16">
        <f t="shared" si="237"/>
        <v>45.603295822290761</v>
      </c>
      <c r="J1275" s="13">
        <f t="shared" si="230"/>
        <v>45.147742033792724</v>
      </c>
      <c r="K1275" s="13">
        <f t="shared" si="231"/>
        <v>0.45555378849803674</v>
      </c>
      <c r="L1275" s="13">
        <f t="shared" si="232"/>
        <v>0</v>
      </c>
      <c r="M1275" s="13">
        <f t="shared" si="238"/>
        <v>8.0681163493466518E-2</v>
      </c>
      <c r="N1275" s="13">
        <f t="shared" si="233"/>
        <v>5.0022321365949238E-2</v>
      </c>
      <c r="O1275" s="13">
        <f t="shared" si="234"/>
        <v>1.2461269889826827</v>
      </c>
      <c r="Q1275">
        <v>25.99491319524137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0.1754211301018794</v>
      </c>
      <c r="G1276" s="13">
        <f t="shared" si="228"/>
        <v>0</v>
      </c>
      <c r="H1276" s="13">
        <f t="shared" si="229"/>
        <v>0.1754211301018794</v>
      </c>
      <c r="I1276" s="16">
        <f t="shared" si="237"/>
        <v>0.63097491859991617</v>
      </c>
      <c r="J1276" s="13">
        <f t="shared" si="230"/>
        <v>0.63097396702987996</v>
      </c>
      <c r="K1276" s="13">
        <f t="shared" si="231"/>
        <v>9.5157003621171299E-7</v>
      </c>
      <c r="L1276" s="13">
        <f t="shared" si="232"/>
        <v>0</v>
      </c>
      <c r="M1276" s="13">
        <f t="shared" si="238"/>
        <v>3.065884212751728E-2</v>
      </c>
      <c r="N1276" s="13">
        <f t="shared" si="233"/>
        <v>1.9008482119060713E-2</v>
      </c>
      <c r="O1276" s="13">
        <f t="shared" si="234"/>
        <v>1.9008482119060713E-2</v>
      </c>
      <c r="Q1276">
        <v>27.83539393150599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11.59914409429433</v>
      </c>
      <c r="G1277" s="13">
        <f t="shared" si="228"/>
        <v>0</v>
      </c>
      <c r="H1277" s="13">
        <f t="shared" si="229"/>
        <v>11.59914409429433</v>
      </c>
      <c r="I1277" s="16">
        <f t="shared" si="237"/>
        <v>11.599145045864367</v>
      </c>
      <c r="J1277" s="13">
        <f t="shared" si="230"/>
        <v>11.594191412256587</v>
      </c>
      <c r="K1277" s="13">
        <f t="shared" si="231"/>
        <v>4.9536336077800058E-3</v>
      </c>
      <c r="L1277" s="13">
        <f t="shared" si="232"/>
        <v>0</v>
      </c>
      <c r="M1277" s="13">
        <f t="shared" si="238"/>
        <v>1.1650360008456567E-2</v>
      </c>
      <c r="N1277" s="13">
        <f t="shared" si="233"/>
        <v>7.2232232052430716E-3</v>
      </c>
      <c r="O1277" s="13">
        <f t="shared" si="234"/>
        <v>7.2232232052430716E-3</v>
      </c>
      <c r="Q1277">
        <v>29.13650987096775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73.916668783172312</v>
      </c>
      <c r="G1278" s="13">
        <f t="shared" si="228"/>
        <v>5.7347105549724198</v>
      </c>
      <c r="H1278" s="13">
        <f t="shared" si="229"/>
        <v>68.181958228199889</v>
      </c>
      <c r="I1278" s="16">
        <f t="shared" si="237"/>
        <v>68.186911861807673</v>
      </c>
      <c r="J1278" s="13">
        <f t="shared" si="230"/>
        <v>66.541870244228406</v>
      </c>
      <c r="K1278" s="13">
        <f t="shared" si="231"/>
        <v>1.6450416175792668</v>
      </c>
      <c r="L1278" s="13">
        <f t="shared" si="232"/>
        <v>0</v>
      </c>
      <c r="M1278" s="13">
        <f t="shared" si="238"/>
        <v>4.4271368032134956E-3</v>
      </c>
      <c r="N1278" s="13">
        <f t="shared" si="233"/>
        <v>2.7448248179923673E-3</v>
      </c>
      <c r="O1278" s="13">
        <f t="shared" si="234"/>
        <v>5.7374553797904122</v>
      </c>
      <c r="Q1278">
        <v>25.281861849355451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63.331776368106517</v>
      </c>
      <c r="G1279" s="13">
        <f t="shared" si="228"/>
        <v>3.9631520164466396</v>
      </c>
      <c r="H1279" s="13">
        <f t="shared" si="229"/>
        <v>59.368624351659875</v>
      </c>
      <c r="I1279" s="16">
        <f t="shared" si="237"/>
        <v>61.013665969239142</v>
      </c>
      <c r="J1279" s="13">
        <f t="shared" si="230"/>
        <v>58.723284906360576</v>
      </c>
      <c r="K1279" s="13">
        <f t="shared" si="231"/>
        <v>2.2903810628785664</v>
      </c>
      <c r="L1279" s="13">
        <f t="shared" si="232"/>
        <v>0</v>
      </c>
      <c r="M1279" s="13">
        <f t="shared" si="238"/>
        <v>1.6823119852211283E-3</v>
      </c>
      <c r="N1279" s="13">
        <f t="shared" si="233"/>
        <v>1.0430334308370996E-3</v>
      </c>
      <c r="O1279" s="13">
        <f t="shared" si="234"/>
        <v>3.9641950498774765</v>
      </c>
      <c r="Q1279">
        <v>20.408492493085841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59.174147395252753</v>
      </c>
      <c r="G1280" s="13">
        <f t="shared" si="228"/>
        <v>3.2673033655526784</v>
      </c>
      <c r="H1280" s="13">
        <f t="shared" si="229"/>
        <v>55.906844029700075</v>
      </c>
      <c r="I1280" s="16">
        <f t="shared" si="237"/>
        <v>58.197225092578641</v>
      </c>
      <c r="J1280" s="13">
        <f t="shared" si="230"/>
        <v>54.771526173338863</v>
      </c>
      <c r="K1280" s="13">
        <f t="shared" si="231"/>
        <v>3.4256989192397782</v>
      </c>
      <c r="L1280" s="13">
        <f t="shared" si="232"/>
        <v>0</v>
      </c>
      <c r="M1280" s="13">
        <f t="shared" si="238"/>
        <v>6.3927855438402877E-4</v>
      </c>
      <c r="N1280" s="13">
        <f t="shared" si="233"/>
        <v>3.9635270371809783E-4</v>
      </c>
      <c r="O1280" s="13">
        <f t="shared" si="234"/>
        <v>3.2676997182563965</v>
      </c>
      <c r="Q1280">
        <v>16.316098591402181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157.5510110674463</v>
      </c>
      <c r="G1281" s="13">
        <f t="shared" si="228"/>
        <v>19.73231462856775</v>
      </c>
      <c r="H1281" s="13">
        <f t="shared" si="229"/>
        <v>137.81869643887853</v>
      </c>
      <c r="I1281" s="16">
        <f t="shared" si="237"/>
        <v>141.24439535811831</v>
      </c>
      <c r="J1281" s="13">
        <f t="shared" si="230"/>
        <v>93.824219606999591</v>
      </c>
      <c r="K1281" s="13">
        <f t="shared" si="231"/>
        <v>47.42017575111872</v>
      </c>
      <c r="L1281" s="13">
        <f t="shared" si="232"/>
        <v>18.471483283687604</v>
      </c>
      <c r="M1281" s="13">
        <f t="shared" si="238"/>
        <v>18.471726209538271</v>
      </c>
      <c r="N1281" s="13">
        <f t="shared" si="233"/>
        <v>11.452470249913729</v>
      </c>
      <c r="O1281" s="13">
        <f t="shared" si="234"/>
        <v>31.18478487848148</v>
      </c>
      <c r="Q1281">
        <v>12.632600051612901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155.69485792017929</v>
      </c>
      <c r="G1282" s="13">
        <f t="shared" si="228"/>
        <v>19.421656397202824</v>
      </c>
      <c r="H1282" s="13">
        <f t="shared" si="229"/>
        <v>136.27320152297648</v>
      </c>
      <c r="I1282" s="16">
        <f t="shared" si="237"/>
        <v>165.22189399040761</v>
      </c>
      <c r="J1282" s="13">
        <f t="shared" si="230"/>
        <v>108.22491461628195</v>
      </c>
      <c r="K1282" s="13">
        <f t="shared" si="231"/>
        <v>56.996979374125658</v>
      </c>
      <c r="L1282" s="13">
        <f t="shared" si="232"/>
        <v>24.303931191540464</v>
      </c>
      <c r="M1282" s="13">
        <f t="shared" si="238"/>
        <v>31.323187151165001</v>
      </c>
      <c r="N1282" s="13">
        <f t="shared" si="233"/>
        <v>19.420376033722302</v>
      </c>
      <c r="O1282" s="13">
        <f t="shared" si="234"/>
        <v>38.84203243092513</v>
      </c>
      <c r="Q1282">
        <v>14.549390391854519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157.59440002824539</v>
      </c>
      <c r="G1283" s="13">
        <f t="shared" si="228"/>
        <v>19.739576495856262</v>
      </c>
      <c r="H1283" s="13">
        <f t="shared" si="229"/>
        <v>137.85482353238913</v>
      </c>
      <c r="I1283" s="16">
        <f t="shared" si="237"/>
        <v>170.54787171497432</v>
      </c>
      <c r="J1283" s="13">
        <f t="shared" si="230"/>
        <v>110.12083918713927</v>
      </c>
      <c r="K1283" s="13">
        <f t="shared" si="231"/>
        <v>60.427032527835053</v>
      </c>
      <c r="L1283" s="13">
        <f t="shared" si="232"/>
        <v>26.392896062044418</v>
      </c>
      <c r="M1283" s="13">
        <f t="shared" si="238"/>
        <v>38.29570717948711</v>
      </c>
      <c r="N1283" s="13">
        <f t="shared" si="233"/>
        <v>23.743338451282007</v>
      </c>
      <c r="O1283" s="13">
        <f t="shared" si="234"/>
        <v>43.482914947138269</v>
      </c>
      <c r="Q1283">
        <v>14.64791283270903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105.59321157610179</v>
      </c>
      <c r="G1284" s="13">
        <f t="shared" si="228"/>
        <v>11.036309064931642</v>
      </c>
      <c r="H1284" s="13">
        <f t="shared" si="229"/>
        <v>94.556902511170151</v>
      </c>
      <c r="I1284" s="16">
        <f t="shared" si="237"/>
        <v>128.59103897696076</v>
      </c>
      <c r="J1284" s="13">
        <f t="shared" si="230"/>
        <v>99.123293542235189</v>
      </c>
      <c r="K1284" s="13">
        <f t="shared" si="231"/>
        <v>29.467745434725572</v>
      </c>
      <c r="L1284" s="13">
        <f t="shared" si="232"/>
        <v>7.5381261050796562</v>
      </c>
      <c r="M1284" s="13">
        <f t="shared" si="238"/>
        <v>22.090494833284758</v>
      </c>
      <c r="N1284" s="13">
        <f t="shared" si="233"/>
        <v>13.696106796636551</v>
      </c>
      <c r="O1284" s="13">
        <f t="shared" si="234"/>
        <v>24.732415861568192</v>
      </c>
      <c r="Q1284">
        <v>15.73829887374537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75.587092413890659</v>
      </c>
      <c r="G1285" s="13">
        <f t="shared" si="228"/>
        <v>6.0142838496185069</v>
      </c>
      <c r="H1285" s="13">
        <f t="shared" si="229"/>
        <v>69.572808564272151</v>
      </c>
      <c r="I1285" s="16">
        <f t="shared" si="237"/>
        <v>91.502427893918068</v>
      </c>
      <c r="J1285" s="13">
        <f t="shared" si="230"/>
        <v>79.519482504447154</v>
      </c>
      <c r="K1285" s="13">
        <f t="shared" si="231"/>
        <v>11.982945389470913</v>
      </c>
      <c r="L1285" s="13">
        <f t="shared" si="232"/>
        <v>0</v>
      </c>
      <c r="M1285" s="13">
        <f t="shared" si="238"/>
        <v>8.3943880366482073</v>
      </c>
      <c r="N1285" s="13">
        <f t="shared" si="233"/>
        <v>5.2045205827218881</v>
      </c>
      <c r="O1285" s="13">
        <f t="shared" si="234"/>
        <v>11.218804432340395</v>
      </c>
      <c r="Q1285">
        <v>16.201088039109941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6.519618212399835</v>
      </c>
      <c r="G1286" s="13">
        <f t="shared" ref="G1286:G1349" si="244">IF((F1286-$J$2)&gt;0,$I$2*(F1286-$J$2),0)</f>
        <v>0</v>
      </c>
      <c r="H1286" s="13">
        <f t="shared" ref="H1286:H1349" si="245">F1286-G1286</f>
        <v>6.519618212399835</v>
      </c>
      <c r="I1286" s="16">
        <f t="shared" si="237"/>
        <v>18.502563601870747</v>
      </c>
      <c r="J1286" s="13">
        <f t="shared" ref="J1286:J1349" si="246">I1286/SQRT(1+(I1286/($K$2*(300+(25*Q1286)+0.05*(Q1286)^3)))^2)</f>
        <v>18.456486283738261</v>
      </c>
      <c r="K1286" s="13">
        <f t="shared" ref="K1286:K1349" si="247">I1286-J1286</f>
        <v>4.6077318132486056E-2</v>
      </c>
      <c r="L1286" s="13">
        <f t="shared" ref="L1286:L1349" si="248">IF(K1286&gt;$N$2,(K1286-$N$2)/$L$2,0)</f>
        <v>0</v>
      </c>
      <c r="M1286" s="13">
        <f t="shared" si="238"/>
        <v>3.1898674539263192</v>
      </c>
      <c r="N1286" s="13">
        <f t="shared" ref="N1286:N1349" si="249">$M$2*M1286</f>
        <v>1.9777178214343178</v>
      </c>
      <c r="O1286" s="13">
        <f t="shared" ref="O1286:O1349" si="250">N1286+G1286</f>
        <v>1.9777178214343178</v>
      </c>
      <c r="Q1286">
        <v>23.101823324031429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5.9296686324266892</v>
      </c>
      <c r="G1287" s="13">
        <f t="shared" si="244"/>
        <v>0</v>
      </c>
      <c r="H1287" s="13">
        <f t="shared" si="245"/>
        <v>5.9296686324266892</v>
      </c>
      <c r="I1287" s="16">
        <f t="shared" ref="I1287:I1350" si="252">H1287+K1286-L1286</f>
        <v>5.9757459505591752</v>
      </c>
      <c r="J1287" s="13">
        <f t="shared" si="246"/>
        <v>5.9739909288815438</v>
      </c>
      <c r="K1287" s="13">
        <f t="shared" si="247"/>
        <v>1.7550216776314187E-3</v>
      </c>
      <c r="L1287" s="13">
        <f t="shared" si="248"/>
        <v>0</v>
      </c>
      <c r="M1287" s="13">
        <f t="shared" ref="M1287:M1350" si="253">L1287+M1286-N1286</f>
        <v>1.2121496324920014</v>
      </c>
      <c r="N1287" s="13">
        <f t="shared" si="249"/>
        <v>0.75153277214504088</v>
      </c>
      <c r="O1287" s="13">
        <f t="shared" si="250"/>
        <v>0.75153277214504088</v>
      </c>
      <c r="Q1287">
        <v>22.253815196934209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3.1526453300588</v>
      </c>
      <c r="G1288" s="13">
        <f t="shared" si="244"/>
        <v>0</v>
      </c>
      <c r="H1288" s="13">
        <f t="shared" si="245"/>
        <v>3.1526453300588</v>
      </c>
      <c r="I1288" s="16">
        <f t="shared" si="252"/>
        <v>3.1544003517364314</v>
      </c>
      <c r="J1288" s="13">
        <f t="shared" si="246"/>
        <v>3.1543108252565486</v>
      </c>
      <c r="K1288" s="13">
        <f t="shared" si="247"/>
        <v>8.9526479882806598E-5</v>
      </c>
      <c r="L1288" s="13">
        <f t="shared" si="248"/>
        <v>0</v>
      </c>
      <c r="M1288" s="13">
        <f t="shared" si="253"/>
        <v>0.46061686034696048</v>
      </c>
      <c r="N1288" s="13">
        <f t="shared" si="249"/>
        <v>0.28558245341511551</v>
      </c>
      <c r="O1288" s="13">
        <f t="shared" si="250"/>
        <v>0.28558245341511551</v>
      </c>
      <c r="Q1288">
        <v>29.93926087096775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3.8709676999999998E-2</v>
      </c>
      <c r="G1289" s="13">
        <f t="shared" si="244"/>
        <v>0</v>
      </c>
      <c r="H1289" s="13">
        <f t="shared" si="245"/>
        <v>3.8709676999999998E-2</v>
      </c>
      <c r="I1289" s="16">
        <f t="shared" si="252"/>
        <v>3.8799203479882804E-2</v>
      </c>
      <c r="J1289" s="13">
        <f t="shared" si="246"/>
        <v>3.8799203270671212E-2</v>
      </c>
      <c r="K1289" s="13">
        <f t="shared" si="247"/>
        <v>2.0921159249454035E-10</v>
      </c>
      <c r="L1289" s="13">
        <f t="shared" si="248"/>
        <v>0</v>
      </c>
      <c r="M1289" s="13">
        <f t="shared" si="253"/>
        <v>0.17503440693184497</v>
      </c>
      <c r="N1289" s="13">
        <f t="shared" si="249"/>
        <v>0.10852133229774388</v>
      </c>
      <c r="O1289" s="13">
        <f t="shared" si="250"/>
        <v>0.10852133229774388</v>
      </c>
      <c r="Q1289">
        <v>28.246872598171581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30.71903467548394</v>
      </c>
      <c r="G1290" s="13">
        <f t="shared" si="244"/>
        <v>0</v>
      </c>
      <c r="H1290" s="13">
        <f t="shared" si="245"/>
        <v>30.71903467548394</v>
      </c>
      <c r="I1290" s="16">
        <f t="shared" si="252"/>
        <v>30.719034675693152</v>
      </c>
      <c r="J1290" s="13">
        <f t="shared" si="246"/>
        <v>30.591071500330056</v>
      </c>
      <c r="K1290" s="13">
        <f t="shared" si="247"/>
        <v>0.12796317536309587</v>
      </c>
      <c r="L1290" s="13">
        <f t="shared" si="248"/>
        <v>0</v>
      </c>
      <c r="M1290" s="13">
        <f t="shared" si="253"/>
        <v>6.6513074634101083E-2</v>
      </c>
      <c r="N1290" s="13">
        <f t="shared" si="249"/>
        <v>4.1238106273142672E-2</v>
      </c>
      <c r="O1290" s="13">
        <f t="shared" si="250"/>
        <v>4.1238106273142672E-2</v>
      </c>
      <c r="Q1290">
        <v>26.671482821419531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12.225551471496511</v>
      </c>
      <c r="G1291" s="13">
        <f t="shared" si="244"/>
        <v>0</v>
      </c>
      <c r="H1291" s="13">
        <f t="shared" si="245"/>
        <v>12.225551471496511</v>
      </c>
      <c r="I1291" s="16">
        <f t="shared" si="252"/>
        <v>12.353514646859606</v>
      </c>
      <c r="J1291" s="13">
        <f t="shared" si="246"/>
        <v>12.338139834538508</v>
      </c>
      <c r="K1291" s="13">
        <f t="shared" si="247"/>
        <v>1.537481232109883E-2</v>
      </c>
      <c r="L1291" s="13">
        <f t="shared" si="248"/>
        <v>0</v>
      </c>
      <c r="M1291" s="13">
        <f t="shared" si="253"/>
        <v>2.5274968360958411E-2</v>
      </c>
      <c r="N1291" s="13">
        <f t="shared" si="249"/>
        <v>1.5670480383794216E-2</v>
      </c>
      <c r="O1291" s="13">
        <f t="shared" si="250"/>
        <v>1.5670480383794216E-2</v>
      </c>
      <c r="Q1291">
        <v>22.303560375034039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0.15308982602502291</v>
      </c>
      <c r="G1292" s="13">
        <f t="shared" si="244"/>
        <v>0</v>
      </c>
      <c r="H1292" s="13">
        <f t="shared" si="245"/>
        <v>0.15308982602502291</v>
      </c>
      <c r="I1292" s="16">
        <f t="shared" si="252"/>
        <v>0.16846463834612174</v>
      </c>
      <c r="J1292" s="13">
        <f t="shared" si="246"/>
        <v>0.16846457175756568</v>
      </c>
      <c r="K1292" s="13">
        <f t="shared" si="247"/>
        <v>6.6588556058011505E-8</v>
      </c>
      <c r="L1292" s="13">
        <f t="shared" si="248"/>
        <v>0</v>
      </c>
      <c r="M1292" s="13">
        <f t="shared" si="253"/>
        <v>9.6044879771641951E-3</v>
      </c>
      <c r="N1292" s="13">
        <f t="shared" si="249"/>
        <v>5.9547825458418011E-3</v>
      </c>
      <c r="O1292" s="13">
        <f t="shared" si="250"/>
        <v>5.9547825458418011E-3</v>
      </c>
      <c r="Q1292">
        <v>18.53485655787911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1.056262006909281</v>
      </c>
      <c r="G1293" s="13">
        <f t="shared" si="244"/>
        <v>0</v>
      </c>
      <c r="H1293" s="13">
        <f t="shared" si="245"/>
        <v>1.056262006909281</v>
      </c>
      <c r="I1293" s="16">
        <f t="shared" si="252"/>
        <v>1.056262073497837</v>
      </c>
      <c r="J1293" s="13">
        <f t="shared" si="246"/>
        <v>1.0562386298130098</v>
      </c>
      <c r="K1293" s="13">
        <f t="shared" si="247"/>
        <v>2.3443684827206823E-5</v>
      </c>
      <c r="L1293" s="13">
        <f t="shared" si="248"/>
        <v>0</v>
      </c>
      <c r="M1293" s="13">
        <f t="shared" si="253"/>
        <v>3.6497054313223941E-3</v>
      </c>
      <c r="N1293" s="13">
        <f t="shared" si="249"/>
        <v>2.2628173674198843E-3</v>
      </c>
      <c r="O1293" s="13">
        <f t="shared" si="250"/>
        <v>2.2628173674198843E-3</v>
      </c>
      <c r="Q1293">
        <v>16.004819275114919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1.163653272375472</v>
      </c>
      <c r="G1294" s="13">
        <f t="shared" si="244"/>
        <v>0</v>
      </c>
      <c r="H1294" s="13">
        <f t="shared" si="245"/>
        <v>1.163653272375472</v>
      </c>
      <c r="I1294" s="16">
        <f t="shared" si="252"/>
        <v>1.1636767160602992</v>
      </c>
      <c r="J1294" s="13">
        <f t="shared" si="246"/>
        <v>1.1636457898109078</v>
      </c>
      <c r="K1294" s="13">
        <f t="shared" si="247"/>
        <v>3.0926249391383109E-5</v>
      </c>
      <c r="L1294" s="13">
        <f t="shared" si="248"/>
        <v>0</v>
      </c>
      <c r="M1294" s="13">
        <f t="shared" si="253"/>
        <v>1.3868880639025098E-3</v>
      </c>
      <c r="N1294" s="13">
        <f t="shared" si="249"/>
        <v>8.5987059961955604E-4</v>
      </c>
      <c r="O1294" s="13">
        <f t="shared" si="250"/>
        <v>8.5987059961955604E-4</v>
      </c>
      <c r="Q1294">
        <v>16.101364451612909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1.7559556760884869</v>
      </c>
      <c r="G1295" s="13">
        <f t="shared" si="244"/>
        <v>0</v>
      </c>
      <c r="H1295" s="13">
        <f t="shared" si="245"/>
        <v>1.7559556760884869</v>
      </c>
      <c r="I1295" s="16">
        <f t="shared" si="252"/>
        <v>1.7559866023378783</v>
      </c>
      <c r="J1295" s="13">
        <f t="shared" si="246"/>
        <v>1.7558884321207691</v>
      </c>
      <c r="K1295" s="13">
        <f t="shared" si="247"/>
        <v>9.817021710922802E-5</v>
      </c>
      <c r="L1295" s="13">
        <f t="shared" si="248"/>
        <v>0</v>
      </c>
      <c r="M1295" s="13">
        <f t="shared" si="253"/>
        <v>5.2701746428295373E-4</v>
      </c>
      <c r="N1295" s="13">
        <f t="shared" si="249"/>
        <v>3.2675082785543129E-4</v>
      </c>
      <c r="O1295" s="13">
        <f t="shared" si="250"/>
        <v>3.2675082785543129E-4</v>
      </c>
      <c r="Q1295">
        <v>16.665337034114859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60.308828673738283</v>
      </c>
      <c r="G1296" s="13">
        <f t="shared" si="244"/>
        <v>3.4572112293818162</v>
      </c>
      <c r="H1296" s="13">
        <f t="shared" si="245"/>
        <v>56.851617444356464</v>
      </c>
      <c r="I1296" s="16">
        <f t="shared" si="252"/>
        <v>56.851715614573571</v>
      </c>
      <c r="J1296" s="13">
        <f t="shared" si="246"/>
        <v>53.93339409891859</v>
      </c>
      <c r="K1296" s="13">
        <f t="shared" si="247"/>
        <v>2.9183215156549807</v>
      </c>
      <c r="L1296" s="13">
        <f t="shared" si="248"/>
        <v>0</v>
      </c>
      <c r="M1296" s="13">
        <f t="shared" si="253"/>
        <v>2.0026663642752244E-4</v>
      </c>
      <c r="N1296" s="13">
        <f t="shared" si="249"/>
        <v>1.2416531458506392E-4</v>
      </c>
      <c r="O1296" s="13">
        <f t="shared" si="250"/>
        <v>3.4573353946964014</v>
      </c>
      <c r="Q1296">
        <v>17.04277645872774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70.992196679396102</v>
      </c>
      <c r="G1297" s="13">
        <f t="shared" si="244"/>
        <v>5.2452513027696197</v>
      </c>
      <c r="H1297" s="13">
        <f t="shared" si="245"/>
        <v>65.746945376626485</v>
      </c>
      <c r="I1297" s="16">
        <f t="shared" si="252"/>
        <v>68.665266892281466</v>
      </c>
      <c r="J1297" s="13">
        <f t="shared" si="246"/>
        <v>64.777400407657254</v>
      </c>
      <c r="K1297" s="13">
        <f t="shared" si="247"/>
        <v>3.8878664846242117</v>
      </c>
      <c r="L1297" s="13">
        <f t="shared" si="248"/>
        <v>0</v>
      </c>
      <c r="M1297" s="13">
        <f t="shared" si="253"/>
        <v>7.6101321842458522E-5</v>
      </c>
      <c r="N1297" s="13">
        <f t="shared" si="249"/>
        <v>4.7182819542324286E-5</v>
      </c>
      <c r="O1297" s="13">
        <f t="shared" si="250"/>
        <v>5.2452984855891618</v>
      </c>
      <c r="Q1297">
        <v>18.96136548496062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3.4857698924146421</v>
      </c>
      <c r="G1298" s="13">
        <f t="shared" si="244"/>
        <v>0</v>
      </c>
      <c r="H1298" s="13">
        <f t="shared" si="245"/>
        <v>3.4857698924146421</v>
      </c>
      <c r="I1298" s="16">
        <f t="shared" si="252"/>
        <v>7.3736363770388538</v>
      </c>
      <c r="J1298" s="13">
        <f t="shared" si="246"/>
        <v>7.3707901640481426</v>
      </c>
      <c r="K1298" s="13">
        <f t="shared" si="247"/>
        <v>2.8462129907111944E-3</v>
      </c>
      <c r="L1298" s="13">
        <f t="shared" si="248"/>
        <v>0</v>
      </c>
      <c r="M1298" s="13">
        <f t="shared" si="253"/>
        <v>2.8918502300134236E-5</v>
      </c>
      <c r="N1298" s="13">
        <f t="shared" si="249"/>
        <v>1.7929471426083226E-5</v>
      </c>
      <c r="O1298" s="13">
        <f t="shared" si="250"/>
        <v>1.7929471426083226E-5</v>
      </c>
      <c r="Q1298">
        <v>23.297439629519371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3.8709676999999998E-2</v>
      </c>
      <c r="G1299" s="13">
        <f t="shared" si="244"/>
        <v>0</v>
      </c>
      <c r="H1299" s="13">
        <f t="shared" si="245"/>
        <v>3.8709676999999998E-2</v>
      </c>
      <c r="I1299" s="16">
        <f t="shared" si="252"/>
        <v>4.1555889990711192E-2</v>
      </c>
      <c r="J1299" s="13">
        <f t="shared" si="246"/>
        <v>4.1555889596249659E-2</v>
      </c>
      <c r="K1299" s="13">
        <f t="shared" si="247"/>
        <v>3.9446153288213992E-10</v>
      </c>
      <c r="L1299" s="13">
        <f t="shared" si="248"/>
        <v>0</v>
      </c>
      <c r="M1299" s="13">
        <f t="shared" si="253"/>
        <v>1.0989030874051009E-5</v>
      </c>
      <c r="N1299" s="13">
        <f t="shared" si="249"/>
        <v>6.8131991419116256E-6</v>
      </c>
      <c r="O1299" s="13">
        <f t="shared" si="250"/>
        <v>6.8131991419116256E-6</v>
      </c>
      <c r="Q1299">
        <v>25.131261446343341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13.56019257247212</v>
      </c>
      <c r="G1300" s="13">
        <f t="shared" si="244"/>
        <v>0</v>
      </c>
      <c r="H1300" s="13">
        <f t="shared" si="245"/>
        <v>13.56019257247212</v>
      </c>
      <c r="I1300" s="16">
        <f t="shared" si="252"/>
        <v>13.560192572866582</v>
      </c>
      <c r="J1300" s="13">
        <f t="shared" si="246"/>
        <v>13.551816061038116</v>
      </c>
      <c r="K1300" s="13">
        <f t="shared" si="247"/>
        <v>8.3765118284659934E-3</v>
      </c>
      <c r="L1300" s="13">
        <f t="shared" si="248"/>
        <v>0</v>
      </c>
      <c r="M1300" s="13">
        <f t="shared" si="253"/>
        <v>4.1758317321393837E-6</v>
      </c>
      <c r="N1300" s="13">
        <f t="shared" si="249"/>
        <v>2.5890156739264178E-6</v>
      </c>
      <c r="O1300" s="13">
        <f t="shared" si="250"/>
        <v>2.5890156739264178E-6</v>
      </c>
      <c r="Q1300">
        <v>28.713800870967749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40.520691897207932</v>
      </c>
      <c r="G1301" s="13">
        <f t="shared" si="244"/>
        <v>0.14533603090721306</v>
      </c>
      <c r="H1301" s="13">
        <f t="shared" si="245"/>
        <v>40.375355866300723</v>
      </c>
      <c r="I1301" s="16">
        <f t="shared" si="252"/>
        <v>40.383732378129189</v>
      </c>
      <c r="J1301" s="13">
        <f t="shared" si="246"/>
        <v>40.143540312688302</v>
      </c>
      <c r="K1301" s="13">
        <f t="shared" si="247"/>
        <v>0.24019206544088689</v>
      </c>
      <c r="L1301" s="13">
        <f t="shared" si="248"/>
        <v>0</v>
      </c>
      <c r="M1301" s="13">
        <f t="shared" si="253"/>
        <v>1.5868160582129659E-6</v>
      </c>
      <c r="N1301" s="13">
        <f t="shared" si="249"/>
        <v>9.8382595609203895E-7</v>
      </c>
      <c r="O1301" s="13">
        <f t="shared" si="250"/>
        <v>0.14533701473316915</v>
      </c>
      <c r="Q1301">
        <v>28.048293162562722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11.74734695749531</v>
      </c>
      <c r="G1302" s="13">
        <f t="shared" si="244"/>
        <v>0</v>
      </c>
      <c r="H1302" s="13">
        <f t="shared" si="245"/>
        <v>11.74734695749531</v>
      </c>
      <c r="I1302" s="16">
        <f t="shared" si="252"/>
        <v>11.987539022936197</v>
      </c>
      <c r="J1302" s="13">
        <f t="shared" si="246"/>
        <v>11.980077239083686</v>
      </c>
      <c r="K1302" s="13">
        <f t="shared" si="247"/>
        <v>7.4617838525110614E-3</v>
      </c>
      <c r="L1302" s="13">
        <f t="shared" si="248"/>
        <v>0</v>
      </c>
      <c r="M1302" s="13">
        <f t="shared" si="253"/>
        <v>6.0299010212092695E-7</v>
      </c>
      <c r="N1302" s="13">
        <f t="shared" si="249"/>
        <v>3.7385386331497472E-7</v>
      </c>
      <c r="O1302" s="13">
        <f t="shared" si="250"/>
        <v>3.7385386331497472E-7</v>
      </c>
      <c r="Q1302">
        <v>26.847825667627941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7.9138815676169214</v>
      </c>
      <c r="G1303" s="13">
        <f t="shared" si="244"/>
        <v>0</v>
      </c>
      <c r="H1303" s="13">
        <f t="shared" si="245"/>
        <v>7.9138815676169214</v>
      </c>
      <c r="I1303" s="16">
        <f t="shared" si="252"/>
        <v>7.9213433514694325</v>
      </c>
      <c r="J1303" s="13">
        <f t="shared" si="246"/>
        <v>7.9162178252982622</v>
      </c>
      <c r="K1303" s="13">
        <f t="shared" si="247"/>
        <v>5.125526171170236E-3</v>
      </c>
      <c r="L1303" s="13">
        <f t="shared" si="248"/>
        <v>0</v>
      </c>
      <c r="M1303" s="13">
        <f t="shared" si="253"/>
        <v>2.2913623880595223E-7</v>
      </c>
      <c r="N1303" s="13">
        <f t="shared" si="249"/>
        <v>1.4206446805969038E-7</v>
      </c>
      <c r="O1303" s="13">
        <f t="shared" si="250"/>
        <v>1.4206446805969038E-7</v>
      </c>
      <c r="Q1303">
        <v>20.650220896787371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73.695705798830161</v>
      </c>
      <c r="G1304" s="13">
        <f t="shared" si="244"/>
        <v>5.6977287089356743</v>
      </c>
      <c r="H1304" s="13">
        <f t="shared" si="245"/>
        <v>67.997977089894491</v>
      </c>
      <c r="I1304" s="16">
        <f t="shared" si="252"/>
        <v>68.003102616065661</v>
      </c>
      <c r="J1304" s="13">
        <f t="shared" si="246"/>
        <v>63.038087649747276</v>
      </c>
      <c r="K1304" s="13">
        <f t="shared" si="247"/>
        <v>4.9650149663183853</v>
      </c>
      <c r="L1304" s="13">
        <f t="shared" si="248"/>
        <v>0</v>
      </c>
      <c r="M1304" s="13">
        <f t="shared" si="253"/>
        <v>8.7071770746261848E-8</v>
      </c>
      <c r="N1304" s="13">
        <f t="shared" si="249"/>
        <v>5.3984497862682343E-8</v>
      </c>
      <c r="O1304" s="13">
        <f t="shared" si="250"/>
        <v>5.6977287629201721</v>
      </c>
      <c r="Q1304">
        <v>16.83584984819311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46.844014409915843</v>
      </c>
      <c r="G1305" s="13">
        <f t="shared" si="244"/>
        <v>1.2036496679259185</v>
      </c>
      <c r="H1305" s="13">
        <f t="shared" si="245"/>
        <v>45.640364741989927</v>
      </c>
      <c r="I1305" s="16">
        <f t="shared" si="252"/>
        <v>50.605379708308313</v>
      </c>
      <c r="J1305" s="13">
        <f t="shared" si="246"/>
        <v>46.991472016037271</v>
      </c>
      <c r="K1305" s="13">
        <f t="shared" si="247"/>
        <v>3.6139076922710416</v>
      </c>
      <c r="L1305" s="13">
        <f t="shared" si="248"/>
        <v>0</v>
      </c>
      <c r="M1305" s="13">
        <f t="shared" si="253"/>
        <v>3.3087272883579505E-8</v>
      </c>
      <c r="N1305" s="13">
        <f t="shared" si="249"/>
        <v>2.0514109187819292E-8</v>
      </c>
      <c r="O1305" s="13">
        <f t="shared" si="250"/>
        <v>1.2036496884400276</v>
      </c>
      <c r="Q1305">
        <v>12.7607209516129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154.80694959484461</v>
      </c>
      <c r="G1306" s="13">
        <f t="shared" si="244"/>
        <v>19.273050108778399</v>
      </c>
      <c r="H1306" s="13">
        <f t="shared" si="245"/>
        <v>135.53389948606622</v>
      </c>
      <c r="I1306" s="16">
        <f t="shared" si="252"/>
        <v>139.14780717833725</v>
      </c>
      <c r="J1306" s="13">
        <f t="shared" si="246"/>
        <v>94.236284302428118</v>
      </c>
      <c r="K1306" s="13">
        <f t="shared" si="247"/>
        <v>44.911522875909128</v>
      </c>
      <c r="L1306" s="13">
        <f t="shared" si="248"/>
        <v>16.943667971865306</v>
      </c>
      <c r="M1306" s="13">
        <f t="shared" si="253"/>
        <v>16.94366798443847</v>
      </c>
      <c r="N1306" s="13">
        <f t="shared" si="249"/>
        <v>10.505074150351851</v>
      </c>
      <c r="O1306" s="13">
        <f t="shared" si="250"/>
        <v>29.778124259130252</v>
      </c>
      <c r="Q1306">
        <v>12.927999527110281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46.845033081538134</v>
      </c>
      <c r="G1307" s="13">
        <f t="shared" si="244"/>
        <v>1.2038201596361464</v>
      </c>
      <c r="H1307" s="13">
        <f t="shared" si="245"/>
        <v>45.641212921901989</v>
      </c>
      <c r="I1307" s="16">
        <f t="shared" si="252"/>
        <v>73.609067825945814</v>
      </c>
      <c r="J1307" s="13">
        <f t="shared" si="246"/>
        <v>64.774434412867649</v>
      </c>
      <c r="K1307" s="13">
        <f t="shared" si="247"/>
        <v>8.8346334130781656</v>
      </c>
      <c r="L1307" s="13">
        <f t="shared" si="248"/>
        <v>0</v>
      </c>
      <c r="M1307" s="13">
        <f t="shared" si="253"/>
        <v>6.4385938340866193</v>
      </c>
      <c r="N1307" s="13">
        <f t="shared" si="249"/>
        <v>3.9919281771337038</v>
      </c>
      <c r="O1307" s="13">
        <f t="shared" si="250"/>
        <v>5.1957483367698503</v>
      </c>
      <c r="Q1307">
        <v>13.839637908551721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3.765726317158133</v>
      </c>
      <c r="G1308" s="13">
        <f t="shared" si="244"/>
        <v>0</v>
      </c>
      <c r="H1308" s="13">
        <f t="shared" si="245"/>
        <v>3.765726317158133</v>
      </c>
      <c r="I1308" s="16">
        <f t="shared" si="252"/>
        <v>12.600359730236299</v>
      </c>
      <c r="J1308" s="13">
        <f t="shared" si="246"/>
        <v>12.57081462004353</v>
      </c>
      <c r="K1308" s="13">
        <f t="shared" si="247"/>
        <v>2.9545110192769286E-2</v>
      </c>
      <c r="L1308" s="13">
        <f t="shared" si="248"/>
        <v>0</v>
      </c>
      <c r="M1308" s="13">
        <f t="shared" si="253"/>
        <v>2.4466656569529155</v>
      </c>
      <c r="N1308" s="13">
        <f t="shared" si="249"/>
        <v>1.5169327073108076</v>
      </c>
      <c r="O1308" s="13">
        <f t="shared" si="250"/>
        <v>1.5169327073108076</v>
      </c>
      <c r="Q1308">
        <v>18.09539276978812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23.978364464308999</v>
      </c>
      <c r="G1309" s="13">
        <f t="shared" si="244"/>
        <v>0</v>
      </c>
      <c r="H1309" s="13">
        <f t="shared" si="245"/>
        <v>23.978364464308999</v>
      </c>
      <c r="I1309" s="16">
        <f t="shared" si="252"/>
        <v>24.007909574501767</v>
      </c>
      <c r="J1309" s="13">
        <f t="shared" si="246"/>
        <v>23.829770443181093</v>
      </c>
      <c r="K1309" s="13">
        <f t="shared" si="247"/>
        <v>0.17813913132067327</v>
      </c>
      <c r="L1309" s="13">
        <f t="shared" si="248"/>
        <v>0</v>
      </c>
      <c r="M1309" s="13">
        <f t="shared" si="253"/>
        <v>0.92973294964210784</v>
      </c>
      <c r="N1309" s="13">
        <f t="shared" si="249"/>
        <v>0.57643442877810691</v>
      </c>
      <c r="O1309" s="13">
        <f t="shared" si="250"/>
        <v>0.57643442877810691</v>
      </c>
      <c r="Q1309">
        <v>19.01183790905155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132.63105701010821</v>
      </c>
      <c r="G1310" s="13">
        <f t="shared" si="244"/>
        <v>15.561544094602617</v>
      </c>
      <c r="H1310" s="13">
        <f t="shared" si="245"/>
        <v>117.06951291550558</v>
      </c>
      <c r="I1310" s="16">
        <f t="shared" si="252"/>
        <v>117.24765204682626</v>
      </c>
      <c r="J1310" s="13">
        <f t="shared" si="246"/>
        <v>102.5223648241755</v>
      </c>
      <c r="K1310" s="13">
        <f t="shared" si="247"/>
        <v>14.725287222650763</v>
      </c>
      <c r="L1310" s="13">
        <f t="shared" si="248"/>
        <v>0</v>
      </c>
      <c r="M1310" s="13">
        <f t="shared" si="253"/>
        <v>0.35329852086400093</v>
      </c>
      <c r="N1310" s="13">
        <f t="shared" si="249"/>
        <v>0.21904508293568056</v>
      </c>
      <c r="O1310" s="13">
        <f t="shared" si="250"/>
        <v>15.780589177538298</v>
      </c>
      <c r="Q1310">
        <v>20.07484189823197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12.792491814164681</v>
      </c>
      <c r="G1311" s="13">
        <f t="shared" si="244"/>
        <v>0</v>
      </c>
      <c r="H1311" s="13">
        <f t="shared" si="245"/>
        <v>12.792491814164681</v>
      </c>
      <c r="I1311" s="16">
        <f t="shared" si="252"/>
        <v>27.517779036815444</v>
      </c>
      <c r="J1311" s="13">
        <f t="shared" si="246"/>
        <v>27.399304270494458</v>
      </c>
      <c r="K1311" s="13">
        <f t="shared" si="247"/>
        <v>0.11847476632098619</v>
      </c>
      <c r="L1311" s="13">
        <f t="shared" si="248"/>
        <v>0</v>
      </c>
      <c r="M1311" s="13">
        <f t="shared" si="253"/>
        <v>0.13425343792832037</v>
      </c>
      <c r="N1311" s="13">
        <f t="shared" si="249"/>
        <v>8.3237131515558629E-2</v>
      </c>
      <c r="O1311" s="13">
        <f t="shared" si="250"/>
        <v>8.3237131515558629E-2</v>
      </c>
      <c r="Q1311">
        <v>24.84195148798208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3.8332505413840119</v>
      </c>
      <c r="G1312" s="13">
        <f t="shared" si="244"/>
        <v>0</v>
      </c>
      <c r="H1312" s="13">
        <f t="shared" si="245"/>
        <v>3.8332505413840119</v>
      </c>
      <c r="I1312" s="16">
        <f t="shared" si="252"/>
        <v>3.9517253077049981</v>
      </c>
      <c r="J1312" s="13">
        <f t="shared" si="246"/>
        <v>3.9515318080307251</v>
      </c>
      <c r="K1312" s="13">
        <f t="shared" si="247"/>
        <v>1.9349967427295667E-4</v>
      </c>
      <c r="L1312" s="13">
        <f t="shared" si="248"/>
        <v>0</v>
      </c>
      <c r="M1312" s="13">
        <f t="shared" si="253"/>
        <v>5.1016306412761739E-2</v>
      </c>
      <c r="N1312" s="13">
        <f t="shared" si="249"/>
        <v>3.1630109975912278E-2</v>
      </c>
      <c r="O1312" s="13">
        <f t="shared" si="250"/>
        <v>3.1630109975912278E-2</v>
      </c>
      <c r="Q1312">
        <v>29.231945870967749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9.61575436771132</v>
      </c>
      <c r="G1313" s="13">
        <f t="shared" si="244"/>
        <v>0</v>
      </c>
      <c r="H1313" s="13">
        <f t="shared" si="245"/>
        <v>9.61575436771132</v>
      </c>
      <c r="I1313" s="16">
        <f t="shared" si="252"/>
        <v>9.6159478673855929</v>
      </c>
      <c r="J1313" s="13">
        <f t="shared" si="246"/>
        <v>9.6130457865582244</v>
      </c>
      <c r="K1313" s="13">
        <f t="shared" si="247"/>
        <v>2.9020808273685361E-3</v>
      </c>
      <c r="L1313" s="13">
        <f t="shared" si="248"/>
        <v>0</v>
      </c>
      <c r="M1313" s="13">
        <f t="shared" si="253"/>
        <v>1.9386196436849461E-2</v>
      </c>
      <c r="N1313" s="13">
        <f t="shared" si="249"/>
        <v>1.2019441790846666E-2</v>
      </c>
      <c r="O1313" s="13">
        <f t="shared" si="250"/>
        <v>1.2019441790846666E-2</v>
      </c>
      <c r="Q1313">
        <v>28.93119684096062</v>
      </c>
    </row>
    <row r="1314" spans="1:17" x14ac:dyDescent="0.2">
      <c r="A1314" s="14">
        <f t="shared" si="251"/>
        <v>61972</v>
      </c>
      <c r="B1314" s="1">
        <v>9</v>
      </c>
      <c r="F1314" s="34">
        <v>4.3872633934270917</v>
      </c>
      <c r="G1314" s="13">
        <f t="shared" si="244"/>
        <v>0</v>
      </c>
      <c r="H1314" s="13">
        <f t="shared" si="245"/>
        <v>4.3872633934270917</v>
      </c>
      <c r="I1314" s="16">
        <f t="shared" si="252"/>
        <v>4.3901654742544602</v>
      </c>
      <c r="J1314" s="13">
        <f t="shared" si="246"/>
        <v>4.3897811580756985</v>
      </c>
      <c r="K1314" s="13">
        <f t="shared" si="247"/>
        <v>3.8431617876177881E-4</v>
      </c>
      <c r="L1314" s="13">
        <f t="shared" si="248"/>
        <v>0</v>
      </c>
      <c r="M1314" s="13">
        <f t="shared" si="253"/>
        <v>7.3667546460027943E-3</v>
      </c>
      <c r="N1314" s="13">
        <f t="shared" si="249"/>
        <v>4.5673878805217328E-3</v>
      </c>
      <c r="O1314" s="13">
        <f t="shared" si="250"/>
        <v>4.5673878805217328E-3</v>
      </c>
      <c r="Q1314">
        <v>26.50883107418505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16.31523547225089</v>
      </c>
      <c r="G1315" s="13">
        <f t="shared" si="244"/>
        <v>0</v>
      </c>
      <c r="H1315" s="13">
        <f t="shared" si="245"/>
        <v>16.31523547225089</v>
      </c>
      <c r="I1315" s="16">
        <f t="shared" si="252"/>
        <v>16.31561978842965</v>
      </c>
      <c r="J1315" s="13">
        <f t="shared" si="246"/>
        <v>16.281762847657287</v>
      </c>
      <c r="K1315" s="13">
        <f t="shared" si="247"/>
        <v>3.3856940772363231E-2</v>
      </c>
      <c r="L1315" s="13">
        <f t="shared" si="248"/>
        <v>0</v>
      </c>
      <c r="M1315" s="13">
        <f t="shared" si="253"/>
        <v>2.7993667654810615E-3</v>
      </c>
      <c r="N1315" s="13">
        <f t="shared" si="249"/>
        <v>1.7356073945982581E-3</v>
      </c>
      <c r="O1315" s="13">
        <f t="shared" si="250"/>
        <v>1.7356073945982581E-3</v>
      </c>
      <c r="Q1315">
        <v>22.614823188726511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70.917139259712016</v>
      </c>
      <c r="G1316" s="13">
        <f t="shared" si="244"/>
        <v>5.2326891899481609</v>
      </c>
      <c r="H1316" s="13">
        <f t="shared" si="245"/>
        <v>65.684450069763855</v>
      </c>
      <c r="I1316" s="16">
        <f t="shared" si="252"/>
        <v>65.718307010536222</v>
      </c>
      <c r="J1316" s="13">
        <f t="shared" si="246"/>
        <v>61.134068854376771</v>
      </c>
      <c r="K1316" s="13">
        <f t="shared" si="247"/>
        <v>4.5842381561594507</v>
      </c>
      <c r="L1316" s="13">
        <f t="shared" si="248"/>
        <v>0</v>
      </c>
      <c r="M1316" s="13">
        <f t="shared" si="253"/>
        <v>1.0637593708828035E-3</v>
      </c>
      <c r="N1316" s="13">
        <f t="shared" si="249"/>
        <v>6.5953080994733812E-4</v>
      </c>
      <c r="O1316" s="13">
        <f t="shared" si="250"/>
        <v>5.2333487207581086</v>
      </c>
      <c r="Q1316">
        <v>16.712098381096439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1.148636621824151</v>
      </c>
      <c r="G1317" s="13">
        <f t="shared" si="244"/>
        <v>0</v>
      </c>
      <c r="H1317" s="13">
        <f t="shared" si="245"/>
        <v>1.148636621824151</v>
      </c>
      <c r="I1317" s="16">
        <f t="shared" si="252"/>
        <v>5.7328747779836018</v>
      </c>
      <c r="J1317" s="13">
        <f t="shared" si="246"/>
        <v>5.7287738443289422</v>
      </c>
      <c r="K1317" s="13">
        <f t="shared" si="247"/>
        <v>4.1009336546595776E-3</v>
      </c>
      <c r="L1317" s="13">
        <f t="shared" si="248"/>
        <v>0</v>
      </c>
      <c r="M1317" s="13">
        <f t="shared" si="253"/>
        <v>4.0422856093546536E-4</v>
      </c>
      <c r="N1317" s="13">
        <f t="shared" si="249"/>
        <v>2.5062170777998851E-4</v>
      </c>
      <c r="O1317" s="13">
        <f t="shared" si="250"/>
        <v>2.5062170777998851E-4</v>
      </c>
      <c r="Q1317">
        <v>15.354478793488489</v>
      </c>
    </row>
    <row r="1318" spans="1:17" x14ac:dyDescent="0.2">
      <c r="A1318" s="14">
        <f t="shared" si="251"/>
        <v>62094</v>
      </c>
      <c r="B1318" s="1">
        <v>1</v>
      </c>
      <c r="F1318" s="34">
        <v>5.9086455222694187</v>
      </c>
      <c r="G1318" s="13">
        <f t="shared" si="244"/>
        <v>0</v>
      </c>
      <c r="H1318" s="13">
        <f t="shared" si="245"/>
        <v>5.9086455222694187</v>
      </c>
      <c r="I1318" s="16">
        <f t="shared" si="252"/>
        <v>5.9127464559240783</v>
      </c>
      <c r="J1318" s="13">
        <f t="shared" si="246"/>
        <v>5.9072303358614047</v>
      </c>
      <c r="K1318" s="13">
        <f t="shared" si="247"/>
        <v>5.5161200626736573E-3</v>
      </c>
      <c r="L1318" s="13">
        <f t="shared" si="248"/>
        <v>0</v>
      </c>
      <c r="M1318" s="13">
        <f t="shared" si="253"/>
        <v>1.5360685315547685E-4</v>
      </c>
      <c r="N1318" s="13">
        <f t="shared" si="249"/>
        <v>9.5236248956395654E-5</v>
      </c>
      <c r="O1318" s="13">
        <f t="shared" si="250"/>
        <v>9.5236248956395654E-5</v>
      </c>
      <c r="Q1318">
        <v>13.88465268053983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54.568098771665859</v>
      </c>
      <c r="G1319" s="13">
        <f t="shared" si="244"/>
        <v>2.4964041964344292</v>
      </c>
      <c r="H1319" s="13">
        <f t="shared" si="245"/>
        <v>52.071694575231433</v>
      </c>
      <c r="I1319" s="16">
        <f t="shared" si="252"/>
        <v>52.077210695294106</v>
      </c>
      <c r="J1319" s="13">
        <f t="shared" si="246"/>
        <v>48.760926858923582</v>
      </c>
      <c r="K1319" s="13">
        <f t="shared" si="247"/>
        <v>3.3162838363705234</v>
      </c>
      <c r="L1319" s="13">
        <f t="shared" si="248"/>
        <v>0</v>
      </c>
      <c r="M1319" s="13">
        <f t="shared" si="253"/>
        <v>5.83706041990812E-5</v>
      </c>
      <c r="N1319" s="13">
        <f t="shared" si="249"/>
        <v>3.6189774603430343E-5</v>
      </c>
      <c r="O1319" s="13">
        <f t="shared" si="250"/>
        <v>2.4964403862090325</v>
      </c>
      <c r="Q1319">
        <v>14.102356451612909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73.430088774296237</v>
      </c>
      <c r="G1320" s="13">
        <f t="shared" si="244"/>
        <v>5.6532732634442189</v>
      </c>
      <c r="H1320" s="13">
        <f t="shared" si="245"/>
        <v>67.776815510852018</v>
      </c>
      <c r="I1320" s="16">
        <f t="shared" si="252"/>
        <v>71.093099347222534</v>
      </c>
      <c r="J1320" s="13">
        <f t="shared" si="246"/>
        <v>64.629358361267904</v>
      </c>
      <c r="K1320" s="13">
        <f t="shared" si="247"/>
        <v>6.4637409859546295</v>
      </c>
      <c r="L1320" s="13">
        <f t="shared" si="248"/>
        <v>0</v>
      </c>
      <c r="M1320" s="13">
        <f t="shared" si="253"/>
        <v>2.2180829595650857E-5</v>
      </c>
      <c r="N1320" s="13">
        <f t="shared" si="249"/>
        <v>1.3752114349303531E-5</v>
      </c>
      <c r="O1320" s="13">
        <f t="shared" si="250"/>
        <v>5.6532870155585684</v>
      </c>
      <c r="Q1320">
        <v>15.69457653195321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12.393814969443371</v>
      </c>
      <c r="G1321" s="13">
        <f t="shared" si="244"/>
        <v>0</v>
      </c>
      <c r="H1321" s="13">
        <f t="shared" si="245"/>
        <v>12.393814969443371</v>
      </c>
      <c r="I1321" s="16">
        <f t="shared" si="252"/>
        <v>18.857555955397999</v>
      </c>
      <c r="J1321" s="13">
        <f t="shared" si="246"/>
        <v>18.790385619402691</v>
      </c>
      <c r="K1321" s="13">
        <f t="shared" si="247"/>
        <v>6.7170335995307084E-2</v>
      </c>
      <c r="L1321" s="13">
        <f t="shared" si="248"/>
        <v>0</v>
      </c>
      <c r="M1321" s="13">
        <f t="shared" si="253"/>
        <v>8.4287152463473258E-6</v>
      </c>
      <c r="N1321" s="13">
        <f t="shared" si="249"/>
        <v>5.2258034527353417E-6</v>
      </c>
      <c r="O1321" s="13">
        <f t="shared" si="250"/>
        <v>5.2258034527353417E-6</v>
      </c>
      <c r="Q1321">
        <v>20.824510045779132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25.39879152362753</v>
      </c>
      <c r="G1322" s="13">
        <f t="shared" si="244"/>
        <v>0</v>
      </c>
      <c r="H1322" s="13">
        <f t="shared" si="245"/>
        <v>25.39879152362753</v>
      </c>
      <c r="I1322" s="16">
        <f t="shared" si="252"/>
        <v>25.465961859622837</v>
      </c>
      <c r="J1322" s="13">
        <f t="shared" si="246"/>
        <v>25.311144676913791</v>
      </c>
      <c r="K1322" s="13">
        <f t="shared" si="247"/>
        <v>0.15481718270904565</v>
      </c>
      <c r="L1322" s="13">
        <f t="shared" si="248"/>
        <v>0</v>
      </c>
      <c r="M1322" s="13">
        <f t="shared" si="253"/>
        <v>3.202911793611984E-6</v>
      </c>
      <c r="N1322" s="13">
        <f t="shared" si="249"/>
        <v>1.9858053120394301E-6</v>
      </c>
      <c r="O1322" s="13">
        <f t="shared" si="250"/>
        <v>1.9858053120394301E-6</v>
      </c>
      <c r="Q1322">
        <v>21.265979286331039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30.453741217062429</v>
      </c>
      <c r="G1323" s="13">
        <f t="shared" si="244"/>
        <v>0</v>
      </c>
      <c r="H1323" s="13">
        <f t="shared" si="245"/>
        <v>30.453741217062429</v>
      </c>
      <c r="I1323" s="16">
        <f t="shared" si="252"/>
        <v>30.608558399771475</v>
      </c>
      <c r="J1323" s="13">
        <f t="shared" si="246"/>
        <v>30.471159495471468</v>
      </c>
      <c r="K1323" s="13">
        <f t="shared" si="247"/>
        <v>0.13739890430000656</v>
      </c>
      <c r="L1323" s="13">
        <f t="shared" si="248"/>
        <v>0</v>
      </c>
      <c r="M1323" s="13">
        <f t="shared" si="253"/>
        <v>1.2171064815725539E-6</v>
      </c>
      <c r="N1323" s="13">
        <f t="shared" si="249"/>
        <v>7.5460601857498339E-7</v>
      </c>
      <c r="O1323" s="13">
        <f t="shared" si="250"/>
        <v>7.5460601857498339E-7</v>
      </c>
      <c r="Q1323">
        <v>26.073391556839351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3.8709676999999998E-2</v>
      </c>
      <c r="G1324" s="13">
        <f t="shared" si="244"/>
        <v>0</v>
      </c>
      <c r="H1324" s="13">
        <f t="shared" si="245"/>
        <v>3.8709676999999998E-2</v>
      </c>
      <c r="I1324" s="16">
        <f t="shared" si="252"/>
        <v>0.17610858130000656</v>
      </c>
      <c r="J1324" s="13">
        <f t="shared" si="246"/>
        <v>0.17610856376074441</v>
      </c>
      <c r="K1324" s="13">
        <f t="shared" si="247"/>
        <v>1.7539262153754009E-8</v>
      </c>
      <c r="L1324" s="13">
        <f t="shared" si="248"/>
        <v>0</v>
      </c>
      <c r="M1324" s="13">
        <f t="shared" si="253"/>
        <v>4.625004629975705E-7</v>
      </c>
      <c r="N1324" s="13">
        <f t="shared" si="249"/>
        <v>2.8675028705849369E-7</v>
      </c>
      <c r="O1324" s="13">
        <f t="shared" si="250"/>
        <v>2.8675028705849369E-7</v>
      </c>
      <c r="Q1324">
        <v>29.055303870967752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1.2433594127267571</v>
      </c>
      <c r="G1325" s="13">
        <f t="shared" si="244"/>
        <v>0</v>
      </c>
      <c r="H1325" s="13">
        <f t="shared" si="245"/>
        <v>1.2433594127267571</v>
      </c>
      <c r="I1325" s="16">
        <f t="shared" si="252"/>
        <v>1.2433594302660191</v>
      </c>
      <c r="J1325" s="13">
        <f t="shared" si="246"/>
        <v>1.2433533497328093</v>
      </c>
      <c r="K1325" s="13">
        <f t="shared" si="247"/>
        <v>6.0805332098290421E-6</v>
      </c>
      <c r="L1325" s="13">
        <f t="shared" si="248"/>
        <v>0</v>
      </c>
      <c r="M1325" s="13">
        <f t="shared" si="253"/>
        <v>1.7575017593907681E-7</v>
      </c>
      <c r="N1325" s="13">
        <f t="shared" si="249"/>
        <v>1.0896510908222762E-7</v>
      </c>
      <c r="O1325" s="13">
        <f t="shared" si="250"/>
        <v>1.0896510908222762E-7</v>
      </c>
      <c r="Q1325">
        <v>29.166805061250319</v>
      </c>
    </row>
    <row r="1326" spans="1:17" x14ac:dyDescent="0.2">
      <c r="A1326" s="14">
        <f t="shared" si="251"/>
        <v>62337</v>
      </c>
      <c r="B1326" s="1">
        <v>9</v>
      </c>
      <c r="F1326" s="34">
        <v>63.979084668232268</v>
      </c>
      <c r="G1326" s="13">
        <f t="shared" si="244"/>
        <v>4.0714898720600026</v>
      </c>
      <c r="H1326" s="13">
        <f t="shared" si="245"/>
        <v>59.907594796172262</v>
      </c>
      <c r="I1326" s="16">
        <f t="shared" si="252"/>
        <v>59.907600876705473</v>
      </c>
      <c r="J1326" s="13">
        <f t="shared" si="246"/>
        <v>58.922750149218842</v>
      </c>
      <c r="K1326" s="13">
        <f t="shared" si="247"/>
        <v>0.98485072748663072</v>
      </c>
      <c r="L1326" s="13">
        <f t="shared" si="248"/>
        <v>0</v>
      </c>
      <c r="M1326" s="13">
        <f t="shared" si="253"/>
        <v>6.6785066856849186E-8</v>
      </c>
      <c r="N1326" s="13">
        <f t="shared" si="249"/>
        <v>4.1406741451246494E-8</v>
      </c>
      <c r="O1326" s="13">
        <f t="shared" si="250"/>
        <v>4.0714899134667437</v>
      </c>
      <c r="Q1326">
        <v>26.267675043859509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16.438794478032591</v>
      </c>
      <c r="G1327" s="13">
        <f t="shared" si="244"/>
        <v>0</v>
      </c>
      <c r="H1327" s="13">
        <f t="shared" si="245"/>
        <v>16.438794478032591</v>
      </c>
      <c r="I1327" s="16">
        <f t="shared" si="252"/>
        <v>17.423645205519222</v>
      </c>
      <c r="J1327" s="13">
        <f t="shared" si="246"/>
        <v>17.371824150711664</v>
      </c>
      <c r="K1327" s="13">
        <f t="shared" si="247"/>
        <v>5.1821054807557942E-2</v>
      </c>
      <c r="L1327" s="13">
        <f t="shared" si="248"/>
        <v>0</v>
      </c>
      <c r="M1327" s="13">
        <f t="shared" si="253"/>
        <v>2.5378325405602691E-8</v>
      </c>
      <c r="N1327" s="13">
        <f t="shared" si="249"/>
        <v>1.5734561751473669E-8</v>
      </c>
      <c r="O1327" s="13">
        <f t="shared" si="250"/>
        <v>1.5734561751473669E-8</v>
      </c>
      <c r="Q1327">
        <v>20.987444786751549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20.291551461449519</v>
      </c>
      <c r="G1328" s="13">
        <f t="shared" si="244"/>
        <v>0</v>
      </c>
      <c r="H1328" s="13">
        <f t="shared" si="245"/>
        <v>20.291551461449519</v>
      </c>
      <c r="I1328" s="16">
        <f t="shared" si="252"/>
        <v>20.343372516257077</v>
      </c>
      <c r="J1328" s="13">
        <f t="shared" si="246"/>
        <v>20.212784310784237</v>
      </c>
      <c r="K1328" s="13">
        <f t="shared" si="247"/>
        <v>0.13058820547284</v>
      </c>
      <c r="L1328" s="13">
        <f t="shared" si="248"/>
        <v>0</v>
      </c>
      <c r="M1328" s="13">
        <f t="shared" si="253"/>
        <v>9.6437636541290227E-9</v>
      </c>
      <c r="N1328" s="13">
        <f t="shared" si="249"/>
        <v>5.9791334655599941E-9</v>
      </c>
      <c r="O1328" s="13">
        <f t="shared" si="250"/>
        <v>5.9791334655599941E-9</v>
      </c>
      <c r="Q1328">
        <v>17.704792130224259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1.0163663539603081</v>
      </c>
      <c r="G1329" s="13">
        <f t="shared" si="244"/>
        <v>0</v>
      </c>
      <c r="H1329" s="13">
        <f t="shared" si="245"/>
        <v>1.0163663539603081</v>
      </c>
      <c r="I1329" s="16">
        <f t="shared" si="252"/>
        <v>1.1469545594331481</v>
      </c>
      <c r="J1329" s="13">
        <f t="shared" si="246"/>
        <v>1.1469193561806044</v>
      </c>
      <c r="K1329" s="13">
        <f t="shared" si="247"/>
        <v>3.5203252543691832E-5</v>
      </c>
      <c r="L1329" s="13">
        <f t="shared" si="248"/>
        <v>0</v>
      </c>
      <c r="M1329" s="13">
        <f t="shared" si="253"/>
        <v>3.6646301885690286E-9</v>
      </c>
      <c r="N1329" s="13">
        <f t="shared" si="249"/>
        <v>2.2720707169127976E-9</v>
      </c>
      <c r="O1329" s="13">
        <f t="shared" si="250"/>
        <v>2.2720707169127976E-9</v>
      </c>
      <c r="Q1329">
        <v>14.863227830449221</v>
      </c>
    </row>
    <row r="1330" spans="1:17" x14ac:dyDescent="0.2">
      <c r="A1330" s="14">
        <f t="shared" si="251"/>
        <v>62459</v>
      </c>
      <c r="B1330" s="1">
        <v>1</v>
      </c>
      <c r="F1330" s="34">
        <v>13.60685869585331</v>
      </c>
      <c r="G1330" s="13">
        <f t="shared" si="244"/>
        <v>0</v>
      </c>
      <c r="H1330" s="13">
        <f t="shared" si="245"/>
        <v>13.60685869585331</v>
      </c>
      <c r="I1330" s="16">
        <f t="shared" si="252"/>
        <v>13.606893899105854</v>
      </c>
      <c r="J1330" s="13">
        <f t="shared" si="246"/>
        <v>13.543333013669764</v>
      </c>
      <c r="K1330" s="13">
        <f t="shared" si="247"/>
        <v>6.356088543608962E-2</v>
      </c>
      <c r="L1330" s="13">
        <f t="shared" si="248"/>
        <v>0</v>
      </c>
      <c r="M1330" s="13">
        <f t="shared" si="253"/>
        <v>1.392559471656231E-9</v>
      </c>
      <c r="N1330" s="13">
        <f t="shared" si="249"/>
        <v>8.633868724268632E-10</v>
      </c>
      <c r="O1330" s="13">
        <f t="shared" si="250"/>
        <v>8.633868724268632E-10</v>
      </c>
      <c r="Q1330">
        <v>14.24947054250274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119.1414947497516</v>
      </c>
      <c r="G1331" s="13">
        <f t="shared" si="244"/>
        <v>13.303840542576356</v>
      </c>
      <c r="H1331" s="13">
        <f t="shared" si="245"/>
        <v>105.83765420717525</v>
      </c>
      <c r="I1331" s="16">
        <f t="shared" si="252"/>
        <v>105.90121509261134</v>
      </c>
      <c r="J1331" s="13">
        <f t="shared" si="246"/>
        <v>85.675271715255079</v>
      </c>
      <c r="K1331" s="13">
        <f t="shared" si="247"/>
        <v>20.225943377356259</v>
      </c>
      <c r="L1331" s="13">
        <f t="shared" si="248"/>
        <v>1.9097002548511854</v>
      </c>
      <c r="M1331" s="13">
        <f t="shared" si="253"/>
        <v>1.9097002553803579</v>
      </c>
      <c r="N1331" s="13">
        <f t="shared" si="249"/>
        <v>1.1840141583358219</v>
      </c>
      <c r="O1331" s="13">
        <f t="shared" si="250"/>
        <v>14.487854700912179</v>
      </c>
      <c r="Q1331">
        <v>14.8012494516129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115.28737057520109</v>
      </c>
      <c r="G1332" s="13">
        <f t="shared" si="244"/>
        <v>12.658788488930034</v>
      </c>
      <c r="H1332" s="13">
        <f t="shared" si="245"/>
        <v>102.62858208627107</v>
      </c>
      <c r="I1332" s="16">
        <f t="shared" si="252"/>
        <v>120.94482520877614</v>
      </c>
      <c r="J1332" s="13">
        <f t="shared" si="246"/>
        <v>93.348187045212313</v>
      </c>
      <c r="K1332" s="13">
        <f t="shared" si="247"/>
        <v>27.596638163563824</v>
      </c>
      <c r="L1332" s="13">
        <f t="shared" si="248"/>
        <v>6.3985876830075643</v>
      </c>
      <c r="M1332" s="13">
        <f t="shared" si="253"/>
        <v>7.1242737800520999</v>
      </c>
      <c r="N1332" s="13">
        <f t="shared" si="249"/>
        <v>4.417049743632302</v>
      </c>
      <c r="O1332" s="13">
        <f t="shared" si="250"/>
        <v>17.075838232562337</v>
      </c>
      <c r="Q1332">
        <v>14.904867851142161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54.996280301629469</v>
      </c>
      <c r="G1333" s="13">
        <f t="shared" si="244"/>
        <v>2.5680675271232136</v>
      </c>
      <c r="H1333" s="13">
        <f t="shared" si="245"/>
        <v>52.428212774506257</v>
      </c>
      <c r="I1333" s="16">
        <f t="shared" si="252"/>
        <v>73.626263255062511</v>
      </c>
      <c r="J1333" s="13">
        <f t="shared" si="246"/>
        <v>67.092449509697786</v>
      </c>
      <c r="K1333" s="13">
        <f t="shared" si="247"/>
        <v>6.5338137453647249</v>
      </c>
      <c r="L1333" s="13">
        <f t="shared" si="248"/>
        <v>0</v>
      </c>
      <c r="M1333" s="13">
        <f t="shared" si="253"/>
        <v>2.7072240364197979</v>
      </c>
      <c r="N1333" s="13">
        <f t="shared" si="249"/>
        <v>1.6784789025802747</v>
      </c>
      <c r="O1333" s="13">
        <f t="shared" si="250"/>
        <v>4.2465464297034883</v>
      </c>
      <c r="Q1333">
        <v>16.39296908590876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16.947161347769178</v>
      </c>
      <c r="G1334" s="13">
        <f t="shared" si="244"/>
        <v>0</v>
      </c>
      <c r="H1334" s="13">
        <f t="shared" si="245"/>
        <v>16.947161347769178</v>
      </c>
      <c r="I1334" s="16">
        <f t="shared" si="252"/>
        <v>23.480975093133903</v>
      </c>
      <c r="J1334" s="13">
        <f t="shared" si="246"/>
        <v>23.33791132097048</v>
      </c>
      <c r="K1334" s="13">
        <f t="shared" si="247"/>
        <v>0.1430637721634227</v>
      </c>
      <c r="L1334" s="13">
        <f t="shared" si="248"/>
        <v>0</v>
      </c>
      <c r="M1334" s="13">
        <f t="shared" si="253"/>
        <v>1.0287451338395233</v>
      </c>
      <c r="N1334" s="13">
        <f t="shared" si="249"/>
        <v>0.63782198298050441</v>
      </c>
      <c r="O1334" s="13">
        <f t="shared" si="250"/>
        <v>0.63782198298050441</v>
      </c>
      <c r="Q1334">
        <v>20.103971511407771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13.50956975225308</v>
      </c>
      <c r="G1335" s="13">
        <f t="shared" si="244"/>
        <v>0</v>
      </c>
      <c r="H1335" s="13">
        <f t="shared" si="245"/>
        <v>13.50956975225308</v>
      </c>
      <c r="I1335" s="16">
        <f t="shared" si="252"/>
        <v>13.652633524416503</v>
      </c>
      <c r="J1335" s="13">
        <f t="shared" si="246"/>
        <v>13.638987812936293</v>
      </c>
      <c r="K1335" s="13">
        <f t="shared" si="247"/>
        <v>1.364571148021021E-2</v>
      </c>
      <c r="L1335" s="13">
        <f t="shared" si="248"/>
        <v>0</v>
      </c>
      <c r="M1335" s="13">
        <f t="shared" si="253"/>
        <v>0.39092315085901885</v>
      </c>
      <c r="N1335" s="13">
        <f t="shared" si="249"/>
        <v>0.24237235353259168</v>
      </c>
      <c r="O1335" s="13">
        <f t="shared" si="250"/>
        <v>0.24237235353259168</v>
      </c>
      <c r="Q1335">
        <v>25.298715026120021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12.686041699211071</v>
      </c>
      <c r="G1336" s="13">
        <f t="shared" si="244"/>
        <v>0</v>
      </c>
      <c r="H1336" s="13">
        <f t="shared" si="245"/>
        <v>12.686041699211071</v>
      </c>
      <c r="I1336" s="16">
        <f t="shared" si="252"/>
        <v>12.699687410691281</v>
      </c>
      <c r="J1336" s="13">
        <f t="shared" si="246"/>
        <v>12.692005114844932</v>
      </c>
      <c r="K1336" s="13">
        <f t="shared" si="247"/>
        <v>7.6822958463491631E-3</v>
      </c>
      <c r="L1336" s="13">
        <f t="shared" si="248"/>
        <v>0</v>
      </c>
      <c r="M1336" s="13">
        <f t="shared" si="253"/>
        <v>0.14855079732642718</v>
      </c>
      <c r="N1336" s="13">
        <f t="shared" si="249"/>
        <v>9.2101494342384849E-2</v>
      </c>
      <c r="O1336" s="13">
        <f t="shared" si="250"/>
        <v>9.2101494342384849E-2</v>
      </c>
      <c r="Q1336">
        <v>27.90135087096775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4.5519692347663039</v>
      </c>
      <c r="G1337" s="13">
        <f t="shared" si="244"/>
        <v>0</v>
      </c>
      <c r="H1337" s="13">
        <f t="shared" si="245"/>
        <v>4.5519692347663039</v>
      </c>
      <c r="I1337" s="16">
        <f t="shared" si="252"/>
        <v>4.559651530612653</v>
      </c>
      <c r="J1337" s="13">
        <f t="shared" si="246"/>
        <v>4.5592623035612343</v>
      </c>
      <c r="K1337" s="13">
        <f t="shared" si="247"/>
        <v>3.8922705141875014E-4</v>
      </c>
      <c r="L1337" s="13">
        <f t="shared" si="248"/>
        <v>0</v>
      </c>
      <c r="M1337" s="13">
        <f t="shared" si="253"/>
        <v>5.6449302984042327E-2</v>
      </c>
      <c r="N1337" s="13">
        <f t="shared" si="249"/>
        <v>3.4998567850106244E-2</v>
      </c>
      <c r="O1337" s="13">
        <f t="shared" si="250"/>
        <v>3.4998567850106244E-2</v>
      </c>
      <c r="Q1337">
        <v>27.24409926066075</v>
      </c>
    </row>
    <row r="1338" spans="1:17" x14ac:dyDescent="0.2">
      <c r="A1338" s="14">
        <f t="shared" si="251"/>
        <v>62702</v>
      </c>
      <c r="B1338" s="1">
        <v>9</v>
      </c>
      <c r="F1338" s="34">
        <v>20.605014664381649</v>
      </c>
      <c r="G1338" s="13">
        <f t="shared" si="244"/>
        <v>0</v>
      </c>
      <c r="H1338" s="13">
        <f t="shared" si="245"/>
        <v>20.605014664381649</v>
      </c>
      <c r="I1338" s="16">
        <f t="shared" si="252"/>
        <v>20.605403891433067</v>
      </c>
      <c r="J1338" s="13">
        <f t="shared" si="246"/>
        <v>20.563073872495799</v>
      </c>
      <c r="K1338" s="13">
        <f t="shared" si="247"/>
        <v>4.2330018937267511E-2</v>
      </c>
      <c r="L1338" s="13">
        <f t="shared" si="248"/>
        <v>0</v>
      </c>
      <c r="M1338" s="13">
        <f t="shared" si="253"/>
        <v>2.1450735133936083E-2</v>
      </c>
      <c r="N1338" s="13">
        <f t="shared" si="249"/>
        <v>1.3299455783040372E-2</v>
      </c>
      <c r="O1338" s="13">
        <f t="shared" si="250"/>
        <v>1.3299455783040372E-2</v>
      </c>
      <c r="Q1338">
        <v>26.02909361232993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31.35390218533248</v>
      </c>
      <c r="G1339" s="13">
        <f t="shared" si="244"/>
        <v>0</v>
      </c>
      <c r="H1339" s="13">
        <f t="shared" si="245"/>
        <v>31.35390218533248</v>
      </c>
      <c r="I1339" s="16">
        <f t="shared" si="252"/>
        <v>31.396232204269747</v>
      </c>
      <c r="J1339" s="13">
        <f t="shared" si="246"/>
        <v>31.173491594480826</v>
      </c>
      <c r="K1339" s="13">
        <f t="shared" si="247"/>
        <v>0.22274060978892152</v>
      </c>
      <c r="L1339" s="13">
        <f t="shared" si="248"/>
        <v>0</v>
      </c>
      <c r="M1339" s="13">
        <f t="shared" si="253"/>
        <v>8.1512793508957109E-3</v>
      </c>
      <c r="N1339" s="13">
        <f t="shared" si="249"/>
        <v>5.053793197555341E-3</v>
      </c>
      <c r="O1339" s="13">
        <f t="shared" si="250"/>
        <v>5.053793197555341E-3</v>
      </c>
      <c r="Q1339">
        <v>23.128159887385689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61.391920526113452</v>
      </c>
      <c r="G1340" s="13">
        <f t="shared" si="244"/>
        <v>3.6384847410853367</v>
      </c>
      <c r="H1340" s="13">
        <f t="shared" si="245"/>
        <v>57.753435785028117</v>
      </c>
      <c r="I1340" s="16">
        <f t="shared" si="252"/>
        <v>57.976176394817038</v>
      </c>
      <c r="J1340" s="13">
        <f t="shared" si="246"/>
        <v>55.414752865224401</v>
      </c>
      <c r="K1340" s="13">
        <f t="shared" si="247"/>
        <v>2.5614235295926377</v>
      </c>
      <c r="L1340" s="13">
        <f t="shared" si="248"/>
        <v>0</v>
      </c>
      <c r="M1340" s="13">
        <f t="shared" si="253"/>
        <v>3.0974861533403699E-3</v>
      </c>
      <c r="N1340" s="13">
        <f t="shared" si="249"/>
        <v>1.9204414150710294E-3</v>
      </c>
      <c r="O1340" s="13">
        <f t="shared" si="250"/>
        <v>3.6404051825004076</v>
      </c>
      <c r="Q1340">
        <v>18.463148973631458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8.9417195086988883</v>
      </c>
      <c r="G1341" s="13">
        <f t="shared" si="244"/>
        <v>0</v>
      </c>
      <c r="H1341" s="13">
        <f t="shared" si="245"/>
        <v>8.9417195086988883</v>
      </c>
      <c r="I1341" s="16">
        <f t="shared" si="252"/>
        <v>11.503143038291526</v>
      </c>
      <c r="J1341" s="13">
        <f t="shared" si="246"/>
        <v>11.47646244642098</v>
      </c>
      <c r="K1341" s="13">
        <f t="shared" si="247"/>
        <v>2.6680591870546166E-2</v>
      </c>
      <c r="L1341" s="13">
        <f t="shared" si="248"/>
        <v>0</v>
      </c>
      <c r="M1341" s="13">
        <f t="shared" si="253"/>
        <v>1.1770447382693405E-3</v>
      </c>
      <c r="N1341" s="13">
        <f t="shared" si="249"/>
        <v>7.2976773772699113E-4</v>
      </c>
      <c r="O1341" s="13">
        <f t="shared" si="250"/>
        <v>7.2976773772699113E-4</v>
      </c>
      <c r="Q1341">
        <v>16.881263743818071</v>
      </c>
    </row>
    <row r="1342" spans="1:17" x14ac:dyDescent="0.2">
      <c r="A1342" s="14">
        <f t="shared" si="251"/>
        <v>62824</v>
      </c>
      <c r="B1342" s="1">
        <v>1</v>
      </c>
      <c r="F1342" s="34">
        <v>82.102706169446122</v>
      </c>
      <c r="G1342" s="13">
        <f t="shared" si="244"/>
        <v>7.1047806378485987</v>
      </c>
      <c r="H1342" s="13">
        <f t="shared" si="245"/>
        <v>74.997925531597531</v>
      </c>
      <c r="I1342" s="16">
        <f t="shared" si="252"/>
        <v>75.024606123468075</v>
      </c>
      <c r="J1342" s="13">
        <f t="shared" si="246"/>
        <v>66.891036009301871</v>
      </c>
      <c r="K1342" s="13">
        <f t="shared" si="247"/>
        <v>8.1335701141662042</v>
      </c>
      <c r="L1342" s="13">
        <f t="shared" si="248"/>
        <v>0</v>
      </c>
      <c r="M1342" s="13">
        <f t="shared" si="253"/>
        <v>4.4727700054234942E-4</v>
      </c>
      <c r="N1342" s="13">
        <f t="shared" si="249"/>
        <v>2.7731174033625663E-4</v>
      </c>
      <c r="O1342" s="13">
        <f t="shared" si="250"/>
        <v>7.105057949588935</v>
      </c>
      <c r="Q1342">
        <v>14.992691751612909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55.426762845579269</v>
      </c>
      <c r="G1343" s="13">
        <f t="shared" si="244"/>
        <v>2.6401159709349904</v>
      </c>
      <c r="H1343" s="13">
        <f t="shared" si="245"/>
        <v>52.786646874644276</v>
      </c>
      <c r="I1343" s="16">
        <f t="shared" si="252"/>
        <v>60.920216988810481</v>
      </c>
      <c r="J1343" s="13">
        <f t="shared" si="246"/>
        <v>55.900854580743882</v>
      </c>
      <c r="K1343" s="13">
        <f t="shared" si="247"/>
        <v>5.0193624080665984</v>
      </c>
      <c r="L1343" s="13">
        <f t="shared" si="248"/>
        <v>0</v>
      </c>
      <c r="M1343" s="13">
        <f t="shared" si="253"/>
        <v>1.6996526020609279E-4</v>
      </c>
      <c r="N1343" s="13">
        <f t="shared" si="249"/>
        <v>1.0537846132777753E-4</v>
      </c>
      <c r="O1343" s="13">
        <f t="shared" si="250"/>
        <v>2.640221349396318</v>
      </c>
      <c r="Q1343">
        <v>14.28578374015583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27.11767099247264</v>
      </c>
      <c r="G1344" s="13">
        <f t="shared" si="244"/>
        <v>0</v>
      </c>
      <c r="H1344" s="13">
        <f t="shared" si="245"/>
        <v>27.11767099247264</v>
      </c>
      <c r="I1344" s="16">
        <f t="shared" si="252"/>
        <v>32.137033400539238</v>
      </c>
      <c r="J1344" s="13">
        <f t="shared" si="246"/>
        <v>31.57635031354878</v>
      </c>
      <c r="K1344" s="13">
        <f t="shared" si="247"/>
        <v>0.56068308699045843</v>
      </c>
      <c r="L1344" s="13">
        <f t="shared" si="248"/>
        <v>0</v>
      </c>
      <c r="M1344" s="13">
        <f t="shared" si="253"/>
        <v>6.4586798878315261E-5</v>
      </c>
      <c r="N1344" s="13">
        <f t="shared" si="249"/>
        <v>4.0043815304555459E-5</v>
      </c>
      <c r="O1344" s="13">
        <f t="shared" si="250"/>
        <v>4.0043815304555459E-5</v>
      </c>
      <c r="Q1344">
        <v>16.98063723279326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10.33858377340939</v>
      </c>
      <c r="G1345" s="13">
        <f t="shared" si="244"/>
        <v>0</v>
      </c>
      <c r="H1345" s="13">
        <f t="shared" si="245"/>
        <v>10.33858377340939</v>
      </c>
      <c r="I1345" s="16">
        <f t="shared" si="252"/>
        <v>10.899266860399848</v>
      </c>
      <c r="J1345" s="13">
        <f t="shared" si="246"/>
        <v>10.87823413137596</v>
      </c>
      <c r="K1345" s="13">
        <f t="shared" si="247"/>
        <v>2.1032729023888308E-2</v>
      </c>
      <c r="L1345" s="13">
        <f t="shared" si="248"/>
        <v>0</v>
      </c>
      <c r="M1345" s="13">
        <f t="shared" si="253"/>
        <v>2.4542983573759802E-5</v>
      </c>
      <c r="N1345" s="13">
        <f t="shared" si="249"/>
        <v>1.5216649815731077E-5</v>
      </c>
      <c r="O1345" s="13">
        <f t="shared" si="250"/>
        <v>1.5216649815731077E-5</v>
      </c>
      <c r="Q1345">
        <v>17.425322416364882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0.11551811757231011</v>
      </c>
      <c r="G1346" s="13">
        <f t="shared" si="244"/>
        <v>0</v>
      </c>
      <c r="H1346" s="13">
        <f t="shared" si="245"/>
        <v>0.11551811757231011</v>
      </c>
      <c r="I1346" s="16">
        <f t="shared" si="252"/>
        <v>0.13655084659619843</v>
      </c>
      <c r="J1346" s="13">
        <f t="shared" si="246"/>
        <v>0.13655081843348429</v>
      </c>
      <c r="K1346" s="13">
        <f t="shared" si="247"/>
        <v>2.8162714132973221E-8</v>
      </c>
      <c r="L1346" s="13">
        <f t="shared" si="248"/>
        <v>0</v>
      </c>
      <c r="M1346" s="13">
        <f t="shared" si="253"/>
        <v>9.3263337580287252E-6</v>
      </c>
      <c r="N1346" s="13">
        <f t="shared" si="249"/>
        <v>5.78232692997781E-6</v>
      </c>
      <c r="O1346" s="13">
        <f t="shared" si="250"/>
        <v>5.78232692997781E-6</v>
      </c>
      <c r="Q1346">
        <v>20.162049358826589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0.99680730162401299</v>
      </c>
      <c r="G1347" s="13">
        <f t="shared" si="244"/>
        <v>0</v>
      </c>
      <c r="H1347" s="13">
        <f t="shared" si="245"/>
        <v>0.99680730162401299</v>
      </c>
      <c r="I1347" s="16">
        <f t="shared" si="252"/>
        <v>0.99680732978672715</v>
      </c>
      <c r="J1347" s="13">
        <f t="shared" si="246"/>
        <v>0.99680015718327497</v>
      </c>
      <c r="K1347" s="13">
        <f t="shared" si="247"/>
        <v>7.1726034521768511E-6</v>
      </c>
      <c r="L1347" s="13">
        <f t="shared" si="248"/>
        <v>0</v>
      </c>
      <c r="M1347" s="13">
        <f t="shared" si="253"/>
        <v>3.5440068280509152E-6</v>
      </c>
      <c r="N1347" s="13">
        <f t="shared" si="249"/>
        <v>2.1972842333915672E-6</v>
      </c>
      <c r="O1347" s="13">
        <f t="shared" si="250"/>
        <v>2.1972842333915672E-6</v>
      </c>
      <c r="Q1347">
        <v>23.16025423729949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42.652732599051753</v>
      </c>
      <c r="G1348" s="13">
        <f t="shared" si="244"/>
        <v>0.50216865250853893</v>
      </c>
      <c r="H1348" s="13">
        <f t="shared" si="245"/>
        <v>42.150563946543215</v>
      </c>
      <c r="I1348" s="16">
        <f t="shared" si="252"/>
        <v>42.150571119146669</v>
      </c>
      <c r="J1348" s="13">
        <f t="shared" si="246"/>
        <v>41.899233687162706</v>
      </c>
      <c r="K1348" s="13">
        <f t="shared" si="247"/>
        <v>0.25133743198396274</v>
      </c>
      <c r="L1348" s="13">
        <f t="shared" si="248"/>
        <v>0</v>
      </c>
      <c r="M1348" s="13">
        <f t="shared" si="253"/>
        <v>1.346722594659348E-6</v>
      </c>
      <c r="N1348" s="13">
        <f t="shared" si="249"/>
        <v>8.349680086887957E-7</v>
      </c>
      <c r="O1348" s="13">
        <f t="shared" si="250"/>
        <v>0.50216948747654766</v>
      </c>
      <c r="Q1348">
        <v>28.66136287096775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24.194162323275751</v>
      </c>
      <c r="G1349" s="13">
        <f t="shared" si="244"/>
        <v>0</v>
      </c>
      <c r="H1349" s="13">
        <f t="shared" si="245"/>
        <v>24.194162323275751</v>
      </c>
      <c r="I1349" s="16">
        <f t="shared" si="252"/>
        <v>24.445499755259714</v>
      </c>
      <c r="J1349" s="13">
        <f t="shared" si="246"/>
        <v>24.385136682418356</v>
      </c>
      <c r="K1349" s="13">
        <f t="shared" si="247"/>
        <v>6.0363072841358445E-2</v>
      </c>
      <c r="L1349" s="13">
        <f t="shared" si="248"/>
        <v>0</v>
      </c>
      <c r="M1349" s="13">
        <f t="shared" si="253"/>
        <v>5.1175458597055229E-7</v>
      </c>
      <c r="N1349" s="13">
        <f t="shared" si="249"/>
        <v>3.1728784330174243E-7</v>
      </c>
      <c r="O1349" s="13">
        <f t="shared" si="250"/>
        <v>3.1728784330174243E-7</v>
      </c>
      <c r="Q1349">
        <v>27.171415245415421</v>
      </c>
    </row>
    <row r="1350" spans="1:17" x14ac:dyDescent="0.2">
      <c r="A1350" s="14">
        <f t="shared" si="251"/>
        <v>63068</v>
      </c>
      <c r="B1350" s="1">
        <v>9</v>
      </c>
      <c r="F1350" s="34">
        <v>69.270310936477202</v>
      </c>
      <c r="G1350" s="13">
        <f t="shared" ref="G1350:G1413" si="257">IF((F1350-$J$2)&gt;0,$I$2*(F1350-$J$2),0)</f>
        <v>4.9570649641071665</v>
      </c>
      <c r="H1350" s="13">
        <f t="shared" ref="H1350:H1413" si="258">F1350-G1350</f>
        <v>64.313245972370041</v>
      </c>
      <c r="I1350" s="16">
        <f t="shared" si="252"/>
        <v>64.373609045211396</v>
      </c>
      <c r="J1350" s="13">
        <f t="shared" ref="J1350:J1413" si="259">I1350/SQRT(1+(I1350/($K$2*(300+(25*Q1350)+0.05*(Q1350)^3)))^2)</f>
        <v>62.767163793419286</v>
      </c>
      <c r="K1350" s="13">
        <f t="shared" ref="K1350:K1413" si="260">I1350-J1350</f>
        <v>1.6064452517921097</v>
      </c>
      <c r="L1350" s="13">
        <f t="shared" ref="L1350:L1413" si="261">IF(K1350&gt;$N$2,(K1350-$N$2)/$L$2,0)</f>
        <v>0</v>
      </c>
      <c r="M1350" s="13">
        <f t="shared" si="253"/>
        <v>1.9446674266880986E-7</v>
      </c>
      <c r="N1350" s="13">
        <f t="shared" ref="N1350:N1413" si="262">$M$2*M1350</f>
        <v>1.2056938045466211E-7</v>
      </c>
      <c r="O1350" s="13">
        <f t="shared" ref="O1350:O1413" si="263">N1350+G1350</f>
        <v>4.9570650846765467</v>
      </c>
      <c r="Q1350">
        <v>24.20459015580164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10.15533300012088</v>
      </c>
      <c r="G1351" s="13">
        <f t="shared" si="257"/>
        <v>0</v>
      </c>
      <c r="H1351" s="13">
        <f t="shared" si="258"/>
        <v>10.15533300012088</v>
      </c>
      <c r="I1351" s="16">
        <f t="shared" ref="I1351:I1414" si="265">H1351+K1350-L1350</f>
        <v>11.76177825191299</v>
      </c>
      <c r="J1351" s="13">
        <f t="shared" si="259"/>
        <v>11.745308535635434</v>
      </c>
      <c r="K1351" s="13">
        <f t="shared" si="260"/>
        <v>1.6469716277555335E-2</v>
      </c>
      <c r="L1351" s="13">
        <f t="shared" si="261"/>
        <v>0</v>
      </c>
      <c r="M1351" s="13">
        <f t="shared" ref="M1351:M1414" si="266">L1351+M1350-N1350</f>
        <v>7.3897362214147749E-8</v>
      </c>
      <c r="N1351" s="13">
        <f t="shared" si="262"/>
        <v>4.5816364572771602E-8</v>
      </c>
      <c r="O1351" s="13">
        <f t="shared" si="263"/>
        <v>4.5816364572771602E-8</v>
      </c>
      <c r="Q1351">
        <v>20.773545951635739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16.078095202324029</v>
      </c>
      <c r="G1352" s="13">
        <f t="shared" si="257"/>
        <v>0</v>
      </c>
      <c r="H1352" s="13">
        <f t="shared" si="258"/>
        <v>16.078095202324029</v>
      </c>
      <c r="I1352" s="16">
        <f t="shared" si="265"/>
        <v>16.094564918601584</v>
      </c>
      <c r="J1352" s="13">
        <f t="shared" si="259"/>
        <v>16.028127673775263</v>
      </c>
      <c r="K1352" s="13">
        <f t="shared" si="260"/>
        <v>6.6437244826321518E-2</v>
      </c>
      <c r="L1352" s="13">
        <f t="shared" si="261"/>
        <v>0</v>
      </c>
      <c r="M1352" s="13">
        <f t="shared" si="266"/>
        <v>2.8080997641376148E-8</v>
      </c>
      <c r="N1352" s="13">
        <f t="shared" si="262"/>
        <v>1.7410218537653212E-8</v>
      </c>
      <c r="O1352" s="13">
        <f t="shared" si="263"/>
        <v>1.7410218537653212E-8</v>
      </c>
      <c r="Q1352">
        <v>17.537809474830318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12.35818690514092</v>
      </c>
      <c r="G1353" s="13">
        <f t="shared" si="257"/>
        <v>0</v>
      </c>
      <c r="H1353" s="13">
        <f t="shared" si="258"/>
        <v>12.35818690514092</v>
      </c>
      <c r="I1353" s="16">
        <f t="shared" si="265"/>
        <v>12.424624149967242</v>
      </c>
      <c r="J1353" s="13">
        <f t="shared" si="259"/>
        <v>12.384591344368429</v>
      </c>
      <c r="K1353" s="13">
        <f t="shared" si="260"/>
        <v>4.0032805598812615E-2</v>
      </c>
      <c r="L1353" s="13">
        <f t="shared" si="261"/>
        <v>0</v>
      </c>
      <c r="M1353" s="13">
        <f t="shared" si="266"/>
        <v>1.0670779103722936E-8</v>
      </c>
      <c r="N1353" s="13">
        <f t="shared" si="262"/>
        <v>6.6158830443082201E-9</v>
      </c>
      <c r="O1353" s="13">
        <f t="shared" si="263"/>
        <v>6.6158830443082201E-9</v>
      </c>
      <c r="Q1353">
        <v>15.62743799773243</v>
      </c>
    </row>
    <row r="1354" spans="1:17" x14ac:dyDescent="0.2">
      <c r="A1354" s="14">
        <f t="shared" si="264"/>
        <v>63190</v>
      </c>
      <c r="B1354" s="1">
        <v>1</v>
      </c>
      <c r="F1354" s="34">
        <v>32.045228793509359</v>
      </c>
      <c r="G1354" s="13">
        <f t="shared" si="257"/>
        <v>0</v>
      </c>
      <c r="H1354" s="13">
        <f t="shared" si="258"/>
        <v>32.045228793509359</v>
      </c>
      <c r="I1354" s="16">
        <f t="shared" si="265"/>
        <v>32.085261599108172</v>
      </c>
      <c r="J1354" s="13">
        <f t="shared" si="259"/>
        <v>31.313959624819926</v>
      </c>
      <c r="K1354" s="13">
        <f t="shared" si="260"/>
        <v>0.77130197428824587</v>
      </c>
      <c r="L1354" s="13">
        <f t="shared" si="261"/>
        <v>0</v>
      </c>
      <c r="M1354" s="13">
        <f t="shared" si="266"/>
        <v>4.0548960594147155E-9</v>
      </c>
      <c r="N1354" s="13">
        <f t="shared" si="262"/>
        <v>2.5140355568371238E-9</v>
      </c>
      <c r="O1354" s="13">
        <f t="shared" si="263"/>
        <v>2.5140355568371238E-9</v>
      </c>
      <c r="Q1354">
        <v>14.59440049051245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57.466873709546782</v>
      </c>
      <c r="G1355" s="13">
        <f t="shared" si="257"/>
        <v>2.9815625987208985</v>
      </c>
      <c r="H1355" s="13">
        <f t="shared" si="258"/>
        <v>54.485311110825883</v>
      </c>
      <c r="I1355" s="16">
        <f t="shared" si="265"/>
        <v>55.256613085114125</v>
      </c>
      <c r="J1355" s="13">
        <f t="shared" si="259"/>
        <v>52.297259442840094</v>
      </c>
      <c r="K1355" s="13">
        <f t="shared" si="260"/>
        <v>2.9593536422740314</v>
      </c>
      <c r="L1355" s="13">
        <f t="shared" si="261"/>
        <v>0</v>
      </c>
      <c r="M1355" s="13">
        <f t="shared" si="266"/>
        <v>1.5408605025775917E-9</v>
      </c>
      <c r="N1355" s="13">
        <f t="shared" si="262"/>
        <v>9.5533351159810692E-10</v>
      </c>
      <c r="O1355" s="13">
        <f t="shared" si="263"/>
        <v>2.9815625996762321</v>
      </c>
      <c r="Q1355">
        <v>16.311124451612901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25.14566203488587</v>
      </c>
      <c r="G1356" s="13">
        <f t="shared" si="257"/>
        <v>0</v>
      </c>
      <c r="H1356" s="13">
        <f t="shared" si="258"/>
        <v>25.14566203488587</v>
      </c>
      <c r="I1356" s="16">
        <f t="shared" si="265"/>
        <v>28.105015677159901</v>
      </c>
      <c r="J1356" s="13">
        <f t="shared" si="259"/>
        <v>27.667958261704705</v>
      </c>
      <c r="K1356" s="13">
        <f t="shared" si="260"/>
        <v>0.43705741545519672</v>
      </c>
      <c r="L1356" s="13">
        <f t="shared" si="261"/>
        <v>0</v>
      </c>
      <c r="M1356" s="13">
        <f t="shared" si="266"/>
        <v>5.855269909794848E-10</v>
      </c>
      <c r="N1356" s="13">
        <f t="shared" si="262"/>
        <v>3.630267344072806E-10</v>
      </c>
      <c r="O1356" s="13">
        <f t="shared" si="263"/>
        <v>3.630267344072806E-10</v>
      </c>
      <c r="Q1356">
        <v>15.91138775915439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106.79640199644329</v>
      </c>
      <c r="G1357" s="13">
        <f t="shared" si="257"/>
        <v>11.237683077915898</v>
      </c>
      <c r="H1357" s="13">
        <f t="shared" si="258"/>
        <v>95.55871891852739</v>
      </c>
      <c r="I1357" s="16">
        <f t="shared" si="265"/>
        <v>95.99577633398259</v>
      </c>
      <c r="J1357" s="13">
        <f t="shared" si="259"/>
        <v>82.87001486827242</v>
      </c>
      <c r="K1357" s="13">
        <f t="shared" si="260"/>
        <v>13.12576146571017</v>
      </c>
      <c r="L1357" s="13">
        <f t="shared" si="261"/>
        <v>0</v>
      </c>
      <c r="M1357" s="13">
        <f t="shared" si="266"/>
        <v>2.225002565722042E-10</v>
      </c>
      <c r="N1357" s="13">
        <f t="shared" si="262"/>
        <v>1.379501590747666E-10</v>
      </c>
      <c r="O1357" s="13">
        <f t="shared" si="263"/>
        <v>11.237683078053848</v>
      </c>
      <c r="Q1357">
        <v>16.503660699939971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0.25347424528568252</v>
      </c>
      <c r="G1358" s="13">
        <f t="shared" si="257"/>
        <v>0</v>
      </c>
      <c r="H1358" s="13">
        <f t="shared" si="258"/>
        <v>0.25347424528568252</v>
      </c>
      <c r="I1358" s="16">
        <f t="shared" si="265"/>
        <v>13.379235710995852</v>
      </c>
      <c r="J1358" s="13">
        <f t="shared" si="259"/>
        <v>13.355510050967281</v>
      </c>
      <c r="K1358" s="13">
        <f t="shared" si="260"/>
        <v>2.3725660028571127E-2</v>
      </c>
      <c r="L1358" s="13">
        <f t="shared" si="261"/>
        <v>0</v>
      </c>
      <c r="M1358" s="13">
        <f t="shared" si="266"/>
        <v>8.4550097497437604E-11</v>
      </c>
      <c r="N1358" s="13">
        <f t="shared" si="262"/>
        <v>5.2421060448411317E-11</v>
      </c>
      <c r="O1358" s="13">
        <f t="shared" si="263"/>
        <v>5.2421060448411317E-11</v>
      </c>
      <c r="Q1358">
        <v>20.921548103174398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30.935372838383579</v>
      </c>
      <c r="G1359" s="13">
        <f t="shared" si="257"/>
        <v>0</v>
      </c>
      <c r="H1359" s="13">
        <f t="shared" si="258"/>
        <v>30.935372838383579</v>
      </c>
      <c r="I1359" s="16">
        <f t="shared" si="265"/>
        <v>30.95909849841215</v>
      </c>
      <c r="J1359" s="13">
        <f t="shared" si="259"/>
        <v>30.785741313950702</v>
      </c>
      <c r="K1359" s="13">
        <f t="shared" si="260"/>
        <v>0.1733571844614481</v>
      </c>
      <c r="L1359" s="13">
        <f t="shared" si="261"/>
        <v>0</v>
      </c>
      <c r="M1359" s="13">
        <f t="shared" si="266"/>
        <v>3.2129037049026287E-11</v>
      </c>
      <c r="N1359" s="13">
        <f t="shared" si="262"/>
        <v>1.9920002970396297E-11</v>
      </c>
      <c r="O1359" s="13">
        <f t="shared" si="263"/>
        <v>1.9920002970396297E-11</v>
      </c>
      <c r="Q1359">
        <v>24.63321629925106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4.5373363031675993</v>
      </c>
      <c r="G1360" s="13">
        <f t="shared" si="257"/>
        <v>0</v>
      </c>
      <c r="H1360" s="13">
        <f t="shared" si="258"/>
        <v>4.5373363031675993</v>
      </c>
      <c r="I1360" s="16">
        <f t="shared" si="265"/>
        <v>4.7106934876290474</v>
      </c>
      <c r="J1360" s="13">
        <f t="shared" si="259"/>
        <v>4.7103223641381673</v>
      </c>
      <c r="K1360" s="13">
        <f t="shared" si="260"/>
        <v>3.7112349088008756E-4</v>
      </c>
      <c r="L1360" s="13">
        <f t="shared" si="261"/>
        <v>0</v>
      </c>
      <c r="M1360" s="13">
        <f t="shared" si="266"/>
        <v>1.220903407862999E-11</v>
      </c>
      <c r="N1360" s="13">
        <f t="shared" si="262"/>
        <v>7.569601128750593E-12</v>
      </c>
      <c r="O1360" s="13">
        <f t="shared" si="263"/>
        <v>7.569601128750593E-12</v>
      </c>
      <c r="Q1360">
        <v>28.311426833910939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30.16174825654036</v>
      </c>
      <c r="G1361" s="13">
        <f t="shared" si="257"/>
        <v>0</v>
      </c>
      <c r="H1361" s="13">
        <f t="shared" si="258"/>
        <v>30.16174825654036</v>
      </c>
      <c r="I1361" s="16">
        <f t="shared" si="265"/>
        <v>30.162119380031239</v>
      </c>
      <c r="J1361" s="13">
        <f t="shared" si="259"/>
        <v>30.083055336047551</v>
      </c>
      <c r="K1361" s="13">
        <f t="shared" si="260"/>
        <v>7.9064043983688492E-2</v>
      </c>
      <c r="L1361" s="13">
        <f t="shared" si="261"/>
        <v>0</v>
      </c>
      <c r="M1361" s="13">
        <f t="shared" si="266"/>
        <v>4.6394329498793967E-12</v>
      </c>
      <c r="N1361" s="13">
        <f t="shared" si="262"/>
        <v>2.8764484289252259E-12</v>
      </c>
      <c r="O1361" s="13">
        <f t="shared" si="263"/>
        <v>2.8764484289252259E-12</v>
      </c>
      <c r="Q1361">
        <v>29.834314870967749</v>
      </c>
    </row>
    <row r="1362" spans="1:17" x14ac:dyDescent="0.2">
      <c r="A1362" s="14">
        <f t="shared" si="264"/>
        <v>63433</v>
      </c>
      <c r="B1362" s="1">
        <v>9</v>
      </c>
      <c r="F1362" s="34">
        <v>107.9356172462107</v>
      </c>
      <c r="G1362" s="13">
        <f t="shared" si="257"/>
        <v>11.428349777567155</v>
      </c>
      <c r="H1362" s="13">
        <f t="shared" si="258"/>
        <v>96.507267468643548</v>
      </c>
      <c r="I1362" s="16">
        <f t="shared" si="265"/>
        <v>96.58633151262724</v>
      </c>
      <c r="J1362" s="13">
        <f t="shared" si="259"/>
        <v>91.959867007029132</v>
      </c>
      <c r="K1362" s="13">
        <f t="shared" si="260"/>
        <v>4.6264645055981077</v>
      </c>
      <c r="L1362" s="13">
        <f t="shared" si="261"/>
        <v>0</v>
      </c>
      <c r="M1362" s="13">
        <f t="shared" si="266"/>
        <v>1.7629845209541708E-12</v>
      </c>
      <c r="N1362" s="13">
        <f t="shared" si="262"/>
        <v>1.0930504029915858E-12</v>
      </c>
      <c r="O1362" s="13">
        <f t="shared" si="263"/>
        <v>11.428349777568247</v>
      </c>
      <c r="Q1362">
        <v>25.0898412854967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5.9277427121282882</v>
      </c>
      <c r="G1363" s="13">
        <f t="shared" si="257"/>
        <v>0</v>
      </c>
      <c r="H1363" s="13">
        <f t="shared" si="258"/>
        <v>5.9277427121282882</v>
      </c>
      <c r="I1363" s="16">
        <f t="shared" si="265"/>
        <v>10.554207217726397</v>
      </c>
      <c r="J1363" s="13">
        <f t="shared" si="259"/>
        <v>10.546110031706787</v>
      </c>
      <c r="K1363" s="13">
        <f t="shared" si="260"/>
        <v>8.0971860196097367E-3</v>
      </c>
      <c r="L1363" s="13">
        <f t="shared" si="261"/>
        <v>0</v>
      </c>
      <c r="M1363" s="13">
        <f t="shared" si="266"/>
        <v>6.6993411796258495E-13</v>
      </c>
      <c r="N1363" s="13">
        <f t="shared" si="262"/>
        <v>4.1535915313680265E-13</v>
      </c>
      <c r="O1363" s="13">
        <f t="shared" si="263"/>
        <v>4.1535915313680265E-13</v>
      </c>
      <c r="Q1363">
        <v>23.509209344921029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1.0682945934500929</v>
      </c>
      <c r="G1364" s="13">
        <f t="shared" si="257"/>
        <v>0</v>
      </c>
      <c r="H1364" s="13">
        <f t="shared" si="258"/>
        <v>1.0682945934500929</v>
      </c>
      <c r="I1364" s="16">
        <f t="shared" si="265"/>
        <v>1.0763917794697027</v>
      </c>
      <c r="J1364" s="13">
        <f t="shared" si="259"/>
        <v>1.0763706273330764</v>
      </c>
      <c r="K1364" s="13">
        <f t="shared" si="260"/>
        <v>2.1152136626234608E-5</v>
      </c>
      <c r="L1364" s="13">
        <f t="shared" si="261"/>
        <v>0</v>
      </c>
      <c r="M1364" s="13">
        <f t="shared" si="266"/>
        <v>2.5457496482578231E-13</v>
      </c>
      <c r="N1364" s="13">
        <f t="shared" si="262"/>
        <v>1.5783647819198502E-13</v>
      </c>
      <c r="O1364" s="13">
        <f t="shared" si="263"/>
        <v>1.5783647819198502E-13</v>
      </c>
      <c r="Q1364">
        <v>17.13962756252311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59.225589901852629</v>
      </c>
      <c r="G1365" s="13">
        <f t="shared" si="257"/>
        <v>3.2759131282443112</v>
      </c>
      <c r="H1365" s="13">
        <f t="shared" si="258"/>
        <v>55.949676773608317</v>
      </c>
      <c r="I1365" s="16">
        <f t="shared" si="265"/>
        <v>55.949697925744942</v>
      </c>
      <c r="J1365" s="13">
        <f t="shared" si="259"/>
        <v>52.55070424170966</v>
      </c>
      <c r="K1365" s="13">
        <f t="shared" si="260"/>
        <v>3.3989936840352826</v>
      </c>
      <c r="L1365" s="13">
        <f t="shared" si="261"/>
        <v>0</v>
      </c>
      <c r="M1365" s="13">
        <f t="shared" si="266"/>
        <v>9.6738486633797289E-14</v>
      </c>
      <c r="N1365" s="13">
        <f t="shared" si="262"/>
        <v>5.9977861712954324E-14</v>
      </c>
      <c r="O1365" s="13">
        <f t="shared" si="263"/>
        <v>3.2759131282443712</v>
      </c>
      <c r="Q1365">
        <v>15.50669359373018</v>
      </c>
    </row>
    <row r="1366" spans="1:17" x14ac:dyDescent="0.2">
      <c r="A1366" s="14">
        <f t="shared" si="264"/>
        <v>63555</v>
      </c>
      <c r="B1366" s="1">
        <v>1</v>
      </c>
      <c r="F1366" s="34">
        <v>134.89715083323111</v>
      </c>
      <c r="G1366" s="13">
        <f t="shared" si="257"/>
        <v>15.940812745055778</v>
      </c>
      <c r="H1366" s="13">
        <f t="shared" si="258"/>
        <v>118.95633808817533</v>
      </c>
      <c r="I1366" s="16">
        <f t="shared" si="265"/>
        <v>122.3553317722106</v>
      </c>
      <c r="J1366" s="13">
        <f t="shared" si="259"/>
        <v>90.324244631693659</v>
      </c>
      <c r="K1366" s="13">
        <f t="shared" si="260"/>
        <v>32.031087140516945</v>
      </c>
      <c r="L1366" s="13">
        <f t="shared" si="261"/>
        <v>9.0992479112257332</v>
      </c>
      <c r="M1366" s="13">
        <f t="shared" si="266"/>
        <v>9.0992479112257687</v>
      </c>
      <c r="N1366" s="13">
        <f t="shared" si="262"/>
        <v>5.6415337049599765</v>
      </c>
      <c r="O1366" s="13">
        <f t="shared" si="263"/>
        <v>21.582346450015756</v>
      </c>
      <c r="Q1366">
        <v>13.575106851612899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23.985621297213619</v>
      </c>
      <c r="G1367" s="13">
        <f t="shared" si="257"/>
        <v>0</v>
      </c>
      <c r="H1367" s="13">
        <f t="shared" si="258"/>
        <v>23.985621297213619</v>
      </c>
      <c r="I1367" s="16">
        <f t="shared" si="265"/>
        <v>46.917460526504833</v>
      </c>
      <c r="J1367" s="13">
        <f t="shared" si="259"/>
        <v>44.56693372949141</v>
      </c>
      <c r="K1367" s="13">
        <f t="shared" si="260"/>
        <v>2.3505267970134227</v>
      </c>
      <c r="L1367" s="13">
        <f t="shared" si="261"/>
        <v>0</v>
      </c>
      <c r="M1367" s="13">
        <f t="shared" si="266"/>
        <v>3.4577142062657922</v>
      </c>
      <c r="N1367" s="13">
        <f t="shared" si="262"/>
        <v>2.1437828078847909</v>
      </c>
      <c r="O1367" s="13">
        <f t="shared" si="263"/>
        <v>2.1437828078847909</v>
      </c>
      <c r="Q1367">
        <v>14.484966136968049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112.3093724883129</v>
      </c>
      <c r="G1368" s="13">
        <f t="shared" si="257"/>
        <v>12.16037076944229</v>
      </c>
      <c r="H1368" s="13">
        <f t="shared" si="258"/>
        <v>100.14900171887061</v>
      </c>
      <c r="I1368" s="16">
        <f t="shared" si="265"/>
        <v>102.49952851588404</v>
      </c>
      <c r="J1368" s="13">
        <f t="shared" si="259"/>
        <v>85.200988805171463</v>
      </c>
      <c r="K1368" s="13">
        <f t="shared" si="260"/>
        <v>17.298539710712575</v>
      </c>
      <c r="L1368" s="13">
        <f t="shared" si="261"/>
        <v>0.12685808087791808</v>
      </c>
      <c r="M1368" s="13">
        <f t="shared" si="266"/>
        <v>1.4407894792589193</v>
      </c>
      <c r="N1368" s="13">
        <f t="shared" si="262"/>
        <v>0.89328947714052997</v>
      </c>
      <c r="O1368" s="13">
        <f t="shared" si="263"/>
        <v>13.053660246582819</v>
      </c>
      <c r="Q1368">
        <v>15.521313472291929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38.003285748553601</v>
      </c>
      <c r="G1369" s="13">
        <f t="shared" si="257"/>
        <v>0</v>
      </c>
      <c r="H1369" s="13">
        <f t="shared" si="258"/>
        <v>38.003285748553601</v>
      </c>
      <c r="I1369" s="16">
        <f t="shared" si="265"/>
        <v>55.17496737838826</v>
      </c>
      <c r="J1369" s="13">
        <f t="shared" si="259"/>
        <v>53.39047150299298</v>
      </c>
      <c r="K1369" s="13">
        <f t="shared" si="260"/>
        <v>1.7844958753952795</v>
      </c>
      <c r="L1369" s="13">
        <f t="shared" si="261"/>
        <v>0</v>
      </c>
      <c r="M1369" s="13">
        <f t="shared" si="266"/>
        <v>0.54750000211838934</v>
      </c>
      <c r="N1369" s="13">
        <f t="shared" si="262"/>
        <v>0.33945000131340136</v>
      </c>
      <c r="O1369" s="13">
        <f t="shared" si="263"/>
        <v>0.33945000131340136</v>
      </c>
      <c r="Q1369">
        <v>20.09745472381347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3.481108047904002</v>
      </c>
      <c r="G1370" s="13">
        <f t="shared" si="257"/>
        <v>0</v>
      </c>
      <c r="H1370" s="13">
        <f t="shared" si="258"/>
        <v>3.481108047904002</v>
      </c>
      <c r="I1370" s="16">
        <f t="shared" si="265"/>
        <v>5.2656039232992811</v>
      </c>
      <c r="J1370" s="13">
        <f t="shared" si="259"/>
        <v>5.2648774492112738</v>
      </c>
      <c r="K1370" s="13">
        <f t="shared" si="260"/>
        <v>7.2647408800730062E-4</v>
      </c>
      <c r="L1370" s="13">
        <f t="shared" si="261"/>
        <v>0</v>
      </c>
      <c r="M1370" s="13">
        <f t="shared" si="266"/>
        <v>0.20805000080498798</v>
      </c>
      <c r="N1370" s="13">
        <f t="shared" si="262"/>
        <v>0.12899100049909254</v>
      </c>
      <c r="O1370" s="13">
        <f t="shared" si="263"/>
        <v>0.12899100049909254</v>
      </c>
      <c r="Q1370">
        <v>25.84727012001693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11.628305775723311</v>
      </c>
      <c r="G1371" s="13">
        <f t="shared" si="257"/>
        <v>0</v>
      </c>
      <c r="H1371" s="13">
        <f t="shared" si="258"/>
        <v>11.628305775723311</v>
      </c>
      <c r="I1371" s="16">
        <f t="shared" si="265"/>
        <v>11.629032249811317</v>
      </c>
      <c r="J1371" s="13">
        <f t="shared" si="259"/>
        <v>11.62032831566999</v>
      </c>
      <c r="K1371" s="13">
        <f t="shared" si="260"/>
        <v>8.7039341413266413E-3</v>
      </c>
      <c r="L1371" s="13">
        <f t="shared" si="261"/>
        <v>0</v>
      </c>
      <c r="M1371" s="13">
        <f t="shared" si="266"/>
        <v>7.9059000305895438E-2</v>
      </c>
      <c r="N1371" s="13">
        <f t="shared" si="262"/>
        <v>4.9016580189655171E-2</v>
      </c>
      <c r="O1371" s="13">
        <f t="shared" si="263"/>
        <v>4.9016580189655171E-2</v>
      </c>
      <c r="Q1371">
        <v>25.073891740143001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5.9215085819428319</v>
      </c>
      <c r="G1372" s="13">
        <f t="shared" si="257"/>
        <v>0</v>
      </c>
      <c r="H1372" s="13">
        <f t="shared" si="258"/>
        <v>5.9215085819428319</v>
      </c>
      <c r="I1372" s="16">
        <f t="shared" si="265"/>
        <v>5.9302125160841586</v>
      </c>
      <c r="J1372" s="13">
        <f t="shared" si="259"/>
        <v>5.92942350665429</v>
      </c>
      <c r="K1372" s="13">
        <f t="shared" si="260"/>
        <v>7.8900942986859235E-4</v>
      </c>
      <c r="L1372" s="13">
        <f t="shared" si="261"/>
        <v>0</v>
      </c>
      <c r="M1372" s="13">
        <f t="shared" si="266"/>
        <v>3.0042420116240268E-2</v>
      </c>
      <c r="N1372" s="13">
        <f t="shared" si="262"/>
        <v>1.8626300472068966E-2</v>
      </c>
      <c r="O1372" s="13">
        <f t="shared" si="263"/>
        <v>1.8626300472068966E-2</v>
      </c>
      <c r="Q1372">
        <v>27.842958870967749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68.219067893907294</v>
      </c>
      <c r="G1373" s="13">
        <f t="shared" si="257"/>
        <v>4.7811218826753876</v>
      </c>
      <c r="H1373" s="13">
        <f t="shared" si="258"/>
        <v>63.437946011231908</v>
      </c>
      <c r="I1373" s="16">
        <f t="shared" si="265"/>
        <v>63.438735020661774</v>
      </c>
      <c r="J1373" s="13">
        <f t="shared" si="259"/>
        <v>62.180911757093199</v>
      </c>
      <c r="K1373" s="13">
        <f t="shared" si="260"/>
        <v>1.2578232635685751</v>
      </c>
      <c r="L1373" s="13">
        <f t="shared" si="261"/>
        <v>0</v>
      </c>
      <c r="M1373" s="13">
        <f t="shared" si="266"/>
        <v>1.1416119644171302E-2</v>
      </c>
      <c r="N1373" s="13">
        <f t="shared" si="262"/>
        <v>7.0779941793862071E-3</v>
      </c>
      <c r="O1373" s="13">
        <f t="shared" si="263"/>
        <v>4.7881998768547742</v>
      </c>
      <c r="Q1373">
        <v>25.7032784208041</v>
      </c>
    </row>
    <row r="1374" spans="1:17" x14ac:dyDescent="0.2">
      <c r="A1374" s="14">
        <f t="shared" si="264"/>
        <v>63798</v>
      </c>
      <c r="B1374" s="1">
        <v>9</v>
      </c>
      <c r="F1374" s="34">
        <v>7.1316913387095928</v>
      </c>
      <c r="G1374" s="13">
        <f t="shared" si="257"/>
        <v>0</v>
      </c>
      <c r="H1374" s="13">
        <f t="shared" si="258"/>
        <v>7.1316913387095928</v>
      </c>
      <c r="I1374" s="16">
        <f t="shared" si="265"/>
        <v>8.3895146022781688</v>
      </c>
      <c r="J1374" s="13">
        <f t="shared" si="259"/>
        <v>8.386124040278121</v>
      </c>
      <c r="K1374" s="13">
        <f t="shared" si="260"/>
        <v>3.3905620000478365E-3</v>
      </c>
      <c r="L1374" s="13">
        <f t="shared" si="261"/>
        <v>0</v>
      </c>
      <c r="M1374" s="13">
        <f t="shared" si="266"/>
        <v>4.3381254647850949E-3</v>
      </c>
      <c r="N1374" s="13">
        <f t="shared" si="262"/>
        <v>2.6896377881667588E-3</v>
      </c>
      <c r="O1374" s="13">
        <f t="shared" si="263"/>
        <v>2.6896377881667588E-3</v>
      </c>
      <c r="Q1374">
        <v>24.813413846581941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33.740594037524353</v>
      </c>
      <c r="G1375" s="13">
        <f t="shared" si="257"/>
        <v>0</v>
      </c>
      <c r="H1375" s="13">
        <f t="shared" si="258"/>
        <v>33.740594037524353</v>
      </c>
      <c r="I1375" s="16">
        <f t="shared" si="265"/>
        <v>33.743984599524403</v>
      </c>
      <c r="J1375" s="13">
        <f t="shared" si="259"/>
        <v>33.445385008618111</v>
      </c>
      <c r="K1375" s="13">
        <f t="shared" si="260"/>
        <v>0.29859959090629218</v>
      </c>
      <c r="L1375" s="13">
        <f t="shared" si="261"/>
        <v>0</v>
      </c>
      <c r="M1375" s="13">
        <f t="shared" si="266"/>
        <v>1.6484876766183361E-3</v>
      </c>
      <c r="N1375" s="13">
        <f t="shared" si="262"/>
        <v>1.0220623595033685E-3</v>
      </c>
      <c r="O1375" s="13">
        <f t="shared" si="263"/>
        <v>1.0220623595033685E-3</v>
      </c>
      <c r="Q1375">
        <v>22.564103268888051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5.900603841303278</v>
      </c>
      <c r="G1376" s="13">
        <f t="shared" si="257"/>
        <v>0</v>
      </c>
      <c r="H1376" s="13">
        <f t="shared" si="258"/>
        <v>5.900603841303278</v>
      </c>
      <c r="I1376" s="16">
        <f t="shared" si="265"/>
        <v>6.1992034322095702</v>
      </c>
      <c r="J1376" s="13">
        <f t="shared" si="259"/>
        <v>6.1954044043908123</v>
      </c>
      <c r="K1376" s="13">
        <f t="shared" si="260"/>
        <v>3.7990278187578497E-3</v>
      </c>
      <c r="L1376" s="13">
        <f t="shared" si="261"/>
        <v>0</v>
      </c>
      <c r="M1376" s="13">
        <f t="shared" si="266"/>
        <v>6.2642531711496765E-4</v>
      </c>
      <c r="N1376" s="13">
        <f t="shared" si="262"/>
        <v>3.8838369661127996E-4</v>
      </c>
      <c r="O1376" s="13">
        <f t="shared" si="263"/>
        <v>3.8838369661127996E-4</v>
      </c>
      <c r="Q1376">
        <v>17.570527097422421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52.242240905506527</v>
      </c>
      <c r="G1377" s="13">
        <f t="shared" si="257"/>
        <v>2.1071330351775388</v>
      </c>
      <c r="H1377" s="13">
        <f t="shared" si="258"/>
        <v>50.135107870328987</v>
      </c>
      <c r="I1377" s="16">
        <f t="shared" si="265"/>
        <v>50.138906898147745</v>
      </c>
      <c r="J1377" s="13">
        <f t="shared" si="259"/>
        <v>48.011226402021293</v>
      </c>
      <c r="K1377" s="13">
        <f t="shared" si="260"/>
        <v>2.1276804961264517</v>
      </c>
      <c r="L1377" s="13">
        <f t="shared" si="261"/>
        <v>0</v>
      </c>
      <c r="M1377" s="13">
        <f t="shared" si="266"/>
        <v>2.3804162050368769E-4</v>
      </c>
      <c r="N1377" s="13">
        <f t="shared" si="262"/>
        <v>1.4758580471228638E-4</v>
      </c>
      <c r="O1377" s="13">
        <f t="shared" si="263"/>
        <v>2.1072806209822512</v>
      </c>
      <c r="Q1377">
        <v>16.70987945161291</v>
      </c>
    </row>
    <row r="1378" spans="1:17" x14ac:dyDescent="0.2">
      <c r="A1378" s="14">
        <f t="shared" si="264"/>
        <v>63920</v>
      </c>
      <c r="B1378" s="1">
        <v>1</v>
      </c>
      <c r="F1378" s="34">
        <v>1.0570368593245081</v>
      </c>
      <c r="G1378" s="13">
        <f t="shared" si="257"/>
        <v>0</v>
      </c>
      <c r="H1378" s="13">
        <f t="shared" si="258"/>
        <v>1.0570368593245081</v>
      </c>
      <c r="I1378" s="16">
        <f t="shared" si="265"/>
        <v>3.1847173554509598</v>
      </c>
      <c r="J1378" s="13">
        <f t="shared" si="259"/>
        <v>3.1840127839356458</v>
      </c>
      <c r="K1378" s="13">
        <f t="shared" si="260"/>
        <v>7.0457151531400086E-4</v>
      </c>
      <c r="L1378" s="13">
        <f t="shared" si="261"/>
        <v>0</v>
      </c>
      <c r="M1378" s="13">
        <f t="shared" si="266"/>
        <v>9.0455815791401311E-5</v>
      </c>
      <c r="N1378" s="13">
        <f t="shared" si="262"/>
        <v>5.6082605790668811E-5</v>
      </c>
      <c r="O1378" s="13">
        <f t="shared" si="263"/>
        <v>5.6082605790668811E-5</v>
      </c>
      <c r="Q1378">
        <v>15.344169579301759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12.076103057473381</v>
      </c>
      <c r="G1379" s="13">
        <f t="shared" si="257"/>
        <v>0</v>
      </c>
      <c r="H1379" s="13">
        <f t="shared" si="258"/>
        <v>12.076103057473381</v>
      </c>
      <c r="I1379" s="16">
        <f t="shared" si="265"/>
        <v>12.076807628988695</v>
      </c>
      <c r="J1379" s="13">
        <f t="shared" si="259"/>
        <v>12.048804633777152</v>
      </c>
      <c r="K1379" s="13">
        <f t="shared" si="260"/>
        <v>2.800299521154237E-2</v>
      </c>
      <c r="L1379" s="13">
        <f t="shared" si="261"/>
        <v>0</v>
      </c>
      <c r="M1379" s="13">
        <f t="shared" si="266"/>
        <v>3.4373210000732499E-5</v>
      </c>
      <c r="N1379" s="13">
        <f t="shared" si="262"/>
        <v>2.1311390200454148E-5</v>
      </c>
      <c r="O1379" s="13">
        <f t="shared" si="263"/>
        <v>2.1311390200454148E-5</v>
      </c>
      <c r="Q1379">
        <v>17.573848048780949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31.00754236959704</v>
      </c>
      <c r="G1380" s="13">
        <f t="shared" si="257"/>
        <v>0</v>
      </c>
      <c r="H1380" s="13">
        <f t="shared" si="258"/>
        <v>31.00754236959704</v>
      </c>
      <c r="I1380" s="16">
        <f t="shared" si="265"/>
        <v>31.035545364808584</v>
      </c>
      <c r="J1380" s="13">
        <f t="shared" si="259"/>
        <v>30.551781521455258</v>
      </c>
      <c r="K1380" s="13">
        <f t="shared" si="260"/>
        <v>0.48376384335332645</v>
      </c>
      <c r="L1380" s="13">
        <f t="shared" si="261"/>
        <v>0</v>
      </c>
      <c r="M1380" s="13">
        <f t="shared" si="266"/>
        <v>1.3061819800278351E-5</v>
      </c>
      <c r="N1380" s="13">
        <f t="shared" si="262"/>
        <v>8.0983282761725767E-6</v>
      </c>
      <c r="O1380" s="13">
        <f t="shared" si="263"/>
        <v>8.0983282761725767E-6</v>
      </c>
      <c r="Q1380">
        <v>17.305477448867631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73.733255832337363</v>
      </c>
      <c r="G1381" s="13">
        <f t="shared" si="257"/>
        <v>5.7040133342179242</v>
      </c>
      <c r="H1381" s="13">
        <f t="shared" si="258"/>
        <v>68.029242498119444</v>
      </c>
      <c r="I1381" s="16">
        <f t="shared" si="265"/>
        <v>68.513006341472774</v>
      </c>
      <c r="J1381" s="13">
        <f t="shared" si="259"/>
        <v>63.761853436756937</v>
      </c>
      <c r="K1381" s="13">
        <f t="shared" si="260"/>
        <v>4.7511529047158376</v>
      </c>
      <c r="L1381" s="13">
        <f t="shared" si="261"/>
        <v>0</v>
      </c>
      <c r="M1381" s="13">
        <f t="shared" si="266"/>
        <v>4.9634915241057743E-6</v>
      </c>
      <c r="N1381" s="13">
        <f t="shared" si="262"/>
        <v>3.0773647449455801E-6</v>
      </c>
      <c r="O1381" s="13">
        <f t="shared" si="263"/>
        <v>5.7040164115826695</v>
      </c>
      <c r="Q1381">
        <v>17.349964752634211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4.3640809701606758</v>
      </c>
      <c r="G1382" s="13">
        <f t="shared" si="257"/>
        <v>0</v>
      </c>
      <c r="H1382" s="13">
        <f t="shared" si="258"/>
        <v>4.3640809701606758</v>
      </c>
      <c r="I1382" s="16">
        <f t="shared" si="265"/>
        <v>9.1152338748765125</v>
      </c>
      <c r="J1382" s="13">
        <f t="shared" si="259"/>
        <v>9.1108104589389445</v>
      </c>
      <c r="K1382" s="13">
        <f t="shared" si="260"/>
        <v>4.4234159375680093E-3</v>
      </c>
      <c r="L1382" s="13">
        <f t="shared" si="261"/>
        <v>0</v>
      </c>
      <c r="M1382" s="13">
        <f t="shared" si="266"/>
        <v>1.8861267791601941E-6</v>
      </c>
      <c r="N1382" s="13">
        <f t="shared" si="262"/>
        <v>1.1693986030793203E-6</v>
      </c>
      <c r="O1382" s="13">
        <f t="shared" si="263"/>
        <v>1.1693986030793203E-6</v>
      </c>
      <c r="Q1382">
        <v>24.690432459709669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10.88974626028085</v>
      </c>
      <c r="G1383" s="13">
        <f t="shared" si="257"/>
        <v>0</v>
      </c>
      <c r="H1383" s="13">
        <f t="shared" si="258"/>
        <v>10.88974626028085</v>
      </c>
      <c r="I1383" s="16">
        <f t="shared" si="265"/>
        <v>10.894169676218418</v>
      </c>
      <c r="J1383" s="13">
        <f t="shared" si="259"/>
        <v>10.888493770060769</v>
      </c>
      <c r="K1383" s="13">
        <f t="shared" si="260"/>
        <v>5.6759061576485692E-3</v>
      </c>
      <c r="L1383" s="13">
        <f t="shared" si="261"/>
        <v>0</v>
      </c>
      <c r="M1383" s="13">
        <f t="shared" si="266"/>
        <v>7.1672817608087385E-7</v>
      </c>
      <c r="N1383" s="13">
        <f t="shared" si="262"/>
        <v>4.443714691701418E-7</v>
      </c>
      <c r="O1383" s="13">
        <f t="shared" si="263"/>
        <v>4.443714691701418E-7</v>
      </c>
      <c r="Q1383">
        <v>26.75171580229825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1.0307080436822991</v>
      </c>
      <c r="G1384" s="13">
        <f t="shared" si="257"/>
        <v>0</v>
      </c>
      <c r="H1384" s="13">
        <f t="shared" si="258"/>
        <v>1.0307080436822991</v>
      </c>
      <c r="I1384" s="16">
        <f t="shared" si="265"/>
        <v>1.0363839498399476</v>
      </c>
      <c r="J1384" s="13">
        <f t="shared" si="259"/>
        <v>1.0363808539780592</v>
      </c>
      <c r="K1384" s="13">
        <f t="shared" si="260"/>
        <v>3.0958618884024958E-6</v>
      </c>
      <c r="L1384" s="13">
        <f t="shared" si="261"/>
        <v>0</v>
      </c>
      <c r="M1384" s="13">
        <f t="shared" si="266"/>
        <v>2.7235670691073205E-7</v>
      </c>
      <c r="N1384" s="13">
        <f t="shared" si="262"/>
        <v>1.6886115828465388E-7</v>
      </c>
      <c r="O1384" s="13">
        <f t="shared" si="263"/>
        <v>1.6886115828465388E-7</v>
      </c>
      <c r="Q1384">
        <v>30.129258848601008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34.451819570040271</v>
      </c>
      <c r="G1385" s="13">
        <f t="shared" si="257"/>
        <v>0</v>
      </c>
      <c r="H1385" s="13">
        <f t="shared" si="258"/>
        <v>34.451819570040271</v>
      </c>
      <c r="I1385" s="16">
        <f t="shared" si="265"/>
        <v>34.451822665902156</v>
      </c>
      <c r="J1385" s="13">
        <f t="shared" si="259"/>
        <v>34.339751446514292</v>
      </c>
      <c r="K1385" s="13">
        <f t="shared" si="260"/>
        <v>0.11207121938786457</v>
      </c>
      <c r="L1385" s="13">
        <f t="shared" si="261"/>
        <v>0</v>
      </c>
      <c r="M1385" s="13">
        <f t="shared" si="266"/>
        <v>1.0349554862607817E-7</v>
      </c>
      <c r="N1385" s="13">
        <f t="shared" si="262"/>
        <v>6.4167240148168461E-8</v>
      </c>
      <c r="O1385" s="13">
        <f t="shared" si="263"/>
        <v>6.4167240148168461E-8</v>
      </c>
      <c r="Q1385">
        <v>30.202622870967751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87.046793702872762</v>
      </c>
      <c r="G1386" s="13">
        <f t="shared" si="257"/>
        <v>7.9322562645818708</v>
      </c>
      <c r="H1386" s="13">
        <f t="shared" si="258"/>
        <v>79.114537438290895</v>
      </c>
      <c r="I1386" s="16">
        <f t="shared" si="265"/>
        <v>79.226608657678753</v>
      </c>
      <c r="J1386" s="13">
        <f t="shared" si="259"/>
        <v>77.167455580244749</v>
      </c>
      <c r="K1386" s="13">
        <f t="shared" si="260"/>
        <v>2.0591530774340043</v>
      </c>
      <c r="L1386" s="13">
        <f t="shared" si="261"/>
        <v>0</v>
      </c>
      <c r="M1386" s="13">
        <f t="shared" si="266"/>
        <v>3.9328308477909712E-8</v>
      </c>
      <c r="N1386" s="13">
        <f t="shared" si="262"/>
        <v>2.4383551256304021E-8</v>
      </c>
      <c r="O1386" s="13">
        <f t="shared" si="263"/>
        <v>7.932256288965422</v>
      </c>
      <c r="Q1386">
        <v>26.8946129748986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13.709261915392769</v>
      </c>
      <c r="G1387" s="13">
        <f t="shared" si="257"/>
        <v>0</v>
      </c>
      <c r="H1387" s="13">
        <f t="shared" si="258"/>
        <v>13.709261915392769</v>
      </c>
      <c r="I1387" s="16">
        <f t="shared" si="265"/>
        <v>15.768414992826774</v>
      </c>
      <c r="J1387" s="13">
        <f t="shared" si="259"/>
        <v>15.728698177723173</v>
      </c>
      <c r="K1387" s="13">
        <f t="shared" si="260"/>
        <v>3.9716815103600922E-2</v>
      </c>
      <c r="L1387" s="13">
        <f t="shared" si="261"/>
        <v>0</v>
      </c>
      <c r="M1387" s="13">
        <f t="shared" si="266"/>
        <v>1.4944757221605691E-8</v>
      </c>
      <c r="N1387" s="13">
        <f t="shared" si="262"/>
        <v>9.2657494773955275E-9</v>
      </c>
      <c r="O1387" s="13">
        <f t="shared" si="263"/>
        <v>9.2657494773955275E-9</v>
      </c>
      <c r="Q1387">
        <v>20.75608836381177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12.79451898914683</v>
      </c>
      <c r="G1388" s="13">
        <f t="shared" si="257"/>
        <v>0</v>
      </c>
      <c r="H1388" s="13">
        <f t="shared" si="258"/>
        <v>12.79451898914683</v>
      </c>
      <c r="I1388" s="16">
        <f t="shared" si="265"/>
        <v>12.834235804250431</v>
      </c>
      <c r="J1388" s="13">
        <f t="shared" si="259"/>
        <v>12.80054362777128</v>
      </c>
      <c r="K1388" s="13">
        <f t="shared" si="260"/>
        <v>3.369217647915157E-2</v>
      </c>
      <c r="L1388" s="13">
        <f t="shared" si="261"/>
        <v>0</v>
      </c>
      <c r="M1388" s="13">
        <f t="shared" si="266"/>
        <v>5.6790077442101633E-9</v>
      </c>
      <c r="N1388" s="13">
        <f t="shared" si="262"/>
        <v>3.520984801410301E-9</v>
      </c>
      <c r="O1388" s="13">
        <f t="shared" si="263"/>
        <v>3.520984801410301E-9</v>
      </c>
      <c r="Q1388">
        <v>17.553108759420478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22.81485914013647</v>
      </c>
      <c r="G1389" s="13">
        <f t="shared" si="257"/>
        <v>0</v>
      </c>
      <c r="H1389" s="13">
        <f t="shared" si="258"/>
        <v>22.81485914013647</v>
      </c>
      <c r="I1389" s="16">
        <f t="shared" si="265"/>
        <v>22.84855131661562</v>
      </c>
      <c r="J1389" s="13">
        <f t="shared" si="259"/>
        <v>22.558029077809103</v>
      </c>
      <c r="K1389" s="13">
        <f t="shared" si="260"/>
        <v>0.29052223880651695</v>
      </c>
      <c r="L1389" s="13">
        <f t="shared" si="261"/>
        <v>0</v>
      </c>
      <c r="M1389" s="13">
        <f t="shared" si="266"/>
        <v>2.1580229427998623E-9</v>
      </c>
      <c r="N1389" s="13">
        <f t="shared" si="262"/>
        <v>1.3379742245359146E-9</v>
      </c>
      <c r="O1389" s="13">
        <f t="shared" si="263"/>
        <v>1.3379742245359146E-9</v>
      </c>
      <c r="Q1389">
        <v>14.415892531531981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64.18902491456015</v>
      </c>
      <c r="G1390" s="13">
        <f t="shared" si="257"/>
        <v>4.1066268787841338</v>
      </c>
      <c r="H1390" s="13">
        <f t="shared" si="258"/>
        <v>60.082398035776016</v>
      </c>
      <c r="I1390" s="16">
        <f t="shared" si="265"/>
        <v>60.372920274582533</v>
      </c>
      <c r="J1390" s="13">
        <f t="shared" si="259"/>
        <v>54.990861453227183</v>
      </c>
      <c r="K1390" s="13">
        <f t="shared" si="260"/>
        <v>5.3820588213553506</v>
      </c>
      <c r="L1390" s="13">
        <f t="shared" si="261"/>
        <v>0</v>
      </c>
      <c r="M1390" s="13">
        <f t="shared" si="266"/>
        <v>8.2004871826394762E-10</v>
      </c>
      <c r="N1390" s="13">
        <f t="shared" si="262"/>
        <v>5.084302053236475E-10</v>
      </c>
      <c r="O1390" s="13">
        <f t="shared" si="263"/>
        <v>4.1066268792925644</v>
      </c>
      <c r="Q1390">
        <v>13.50303485161291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27.7181933937125</v>
      </c>
      <c r="G1391" s="13">
        <f t="shared" si="257"/>
        <v>0</v>
      </c>
      <c r="H1391" s="13">
        <f t="shared" si="258"/>
        <v>27.7181933937125</v>
      </c>
      <c r="I1391" s="16">
        <f t="shared" si="265"/>
        <v>33.100252215067854</v>
      </c>
      <c r="J1391" s="13">
        <f t="shared" si="259"/>
        <v>32.245105031773839</v>
      </c>
      <c r="K1391" s="13">
        <f t="shared" si="260"/>
        <v>0.85514718329401518</v>
      </c>
      <c r="L1391" s="13">
        <f t="shared" si="261"/>
        <v>0</v>
      </c>
      <c r="M1391" s="13">
        <f t="shared" si="266"/>
        <v>3.1161851294030012E-10</v>
      </c>
      <c r="N1391" s="13">
        <f t="shared" si="262"/>
        <v>1.9320347802298608E-10</v>
      </c>
      <c r="O1391" s="13">
        <f t="shared" si="263"/>
        <v>1.9320347802298608E-10</v>
      </c>
      <c r="Q1391">
        <v>14.50408920580538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5.9058681698543936</v>
      </c>
      <c r="G1392" s="13">
        <f t="shared" si="257"/>
        <v>0</v>
      </c>
      <c r="H1392" s="13">
        <f t="shared" si="258"/>
        <v>5.9058681698543936</v>
      </c>
      <c r="I1392" s="16">
        <f t="shared" si="265"/>
        <v>6.7610153531484087</v>
      </c>
      <c r="J1392" s="13">
        <f t="shared" si="259"/>
        <v>6.7575417542243619</v>
      </c>
      <c r="K1392" s="13">
        <f t="shared" si="260"/>
        <v>3.4735989240468612E-3</v>
      </c>
      <c r="L1392" s="13">
        <f t="shared" si="261"/>
        <v>0</v>
      </c>
      <c r="M1392" s="13">
        <f t="shared" si="266"/>
        <v>1.1841503491731404E-10</v>
      </c>
      <c r="N1392" s="13">
        <f t="shared" si="262"/>
        <v>7.3417321648734711E-11</v>
      </c>
      <c r="O1392" s="13">
        <f t="shared" si="263"/>
        <v>7.3417321648734711E-11</v>
      </c>
      <c r="Q1392">
        <v>20.04360181496984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22.27559835036644</v>
      </c>
      <c r="G1393" s="13">
        <f t="shared" si="257"/>
        <v>0</v>
      </c>
      <c r="H1393" s="13">
        <f t="shared" si="258"/>
        <v>22.27559835036644</v>
      </c>
      <c r="I1393" s="16">
        <f t="shared" si="265"/>
        <v>22.279071949290486</v>
      </c>
      <c r="J1393" s="13">
        <f t="shared" si="259"/>
        <v>22.143590609321507</v>
      </c>
      <c r="K1393" s="13">
        <f t="shared" si="260"/>
        <v>0.1354813399689796</v>
      </c>
      <c r="L1393" s="13">
        <f t="shared" si="261"/>
        <v>0</v>
      </c>
      <c r="M1393" s="13">
        <f t="shared" si="266"/>
        <v>4.4997713268579332E-11</v>
      </c>
      <c r="N1393" s="13">
        <f t="shared" si="262"/>
        <v>2.7898582226519185E-11</v>
      </c>
      <c r="O1393" s="13">
        <f t="shared" si="263"/>
        <v>2.7898582226519185E-11</v>
      </c>
      <c r="Q1393">
        <v>19.375812405568482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25.509388218815271</v>
      </c>
      <c r="G1394" s="13">
        <f t="shared" si="257"/>
        <v>0</v>
      </c>
      <c r="H1394" s="13">
        <f t="shared" si="258"/>
        <v>25.509388218815271</v>
      </c>
      <c r="I1394" s="16">
        <f t="shared" si="265"/>
        <v>25.644869558784251</v>
      </c>
      <c r="J1394" s="13">
        <f t="shared" si="259"/>
        <v>25.510520379061873</v>
      </c>
      <c r="K1394" s="13">
        <f t="shared" si="260"/>
        <v>0.1343491797223777</v>
      </c>
      <c r="L1394" s="13">
        <f t="shared" si="261"/>
        <v>0</v>
      </c>
      <c r="M1394" s="13">
        <f t="shared" si="266"/>
        <v>1.7099131042060147E-11</v>
      </c>
      <c r="N1394" s="13">
        <f t="shared" si="262"/>
        <v>1.0601461246077291E-11</v>
      </c>
      <c r="O1394" s="13">
        <f t="shared" si="263"/>
        <v>1.0601461246077291E-11</v>
      </c>
      <c r="Q1394">
        <v>22.42752005864515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19.485032779752132</v>
      </c>
      <c r="G1395" s="13">
        <f t="shared" si="257"/>
        <v>0</v>
      </c>
      <c r="H1395" s="13">
        <f t="shared" si="258"/>
        <v>19.485032779752132</v>
      </c>
      <c r="I1395" s="16">
        <f t="shared" si="265"/>
        <v>19.619381959474509</v>
      </c>
      <c r="J1395" s="13">
        <f t="shared" si="259"/>
        <v>19.579932638970487</v>
      </c>
      <c r="K1395" s="13">
        <f t="shared" si="260"/>
        <v>3.9449320504022722E-2</v>
      </c>
      <c r="L1395" s="13">
        <f t="shared" si="261"/>
        <v>0</v>
      </c>
      <c r="M1395" s="13">
        <f t="shared" si="266"/>
        <v>6.4976697959828563E-12</v>
      </c>
      <c r="N1395" s="13">
        <f t="shared" si="262"/>
        <v>4.0285552735093705E-12</v>
      </c>
      <c r="O1395" s="13">
        <f t="shared" si="263"/>
        <v>4.0285552735093705E-12</v>
      </c>
      <c r="Q1395">
        <v>25.47622936816359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3.8709676999999998E-2</v>
      </c>
      <c r="G1396" s="13">
        <f t="shared" si="257"/>
        <v>0</v>
      </c>
      <c r="H1396" s="13">
        <f t="shared" si="258"/>
        <v>3.8709676999999998E-2</v>
      </c>
      <c r="I1396" s="16">
        <f t="shared" si="265"/>
        <v>7.815899750402272E-2</v>
      </c>
      <c r="J1396" s="13">
        <f t="shared" si="259"/>
        <v>7.8158996001026423E-2</v>
      </c>
      <c r="K1396" s="13">
        <f t="shared" si="260"/>
        <v>1.5029962968649002E-9</v>
      </c>
      <c r="L1396" s="13">
        <f t="shared" si="261"/>
        <v>0</v>
      </c>
      <c r="M1396" s="13">
        <f t="shared" si="266"/>
        <v>2.4691145224734858E-12</v>
      </c>
      <c r="N1396" s="13">
        <f t="shared" si="262"/>
        <v>1.5308510039335611E-12</v>
      </c>
      <c r="O1396" s="13">
        <f t="shared" si="263"/>
        <v>1.5308510039335611E-12</v>
      </c>
      <c r="Q1396">
        <v>29.203350298226049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3.1405119192137398</v>
      </c>
      <c r="G1397" s="13">
        <f t="shared" si="257"/>
        <v>0</v>
      </c>
      <c r="H1397" s="13">
        <f t="shared" si="258"/>
        <v>3.1405119192137398</v>
      </c>
      <c r="I1397" s="16">
        <f t="shared" si="265"/>
        <v>3.1405119207167362</v>
      </c>
      <c r="J1397" s="13">
        <f t="shared" si="259"/>
        <v>3.1404369641302754</v>
      </c>
      <c r="K1397" s="13">
        <f t="shared" si="260"/>
        <v>7.4956586460839247E-5</v>
      </c>
      <c r="L1397" s="13">
        <f t="shared" si="261"/>
        <v>0</v>
      </c>
      <c r="M1397" s="13">
        <f t="shared" si="266"/>
        <v>9.3826351853992469E-13</v>
      </c>
      <c r="N1397" s="13">
        <f t="shared" si="262"/>
        <v>5.8172338149475327E-13</v>
      </c>
      <c r="O1397" s="13">
        <f t="shared" si="263"/>
        <v>5.8172338149475327E-13</v>
      </c>
      <c r="Q1397">
        <v>31.179571870967749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139.11703044905099</v>
      </c>
      <c r="G1398" s="13">
        <f t="shared" si="257"/>
        <v>16.64708008078383</v>
      </c>
      <c r="H1398" s="13">
        <f t="shared" si="258"/>
        <v>122.46995036826715</v>
      </c>
      <c r="I1398" s="16">
        <f t="shared" si="265"/>
        <v>122.47002532485361</v>
      </c>
      <c r="J1398" s="13">
        <f t="shared" si="259"/>
        <v>113.48694583628847</v>
      </c>
      <c r="K1398" s="13">
        <f t="shared" si="260"/>
        <v>8.9830794885651386</v>
      </c>
      <c r="L1398" s="13">
        <f t="shared" si="261"/>
        <v>0</v>
      </c>
      <c r="M1398" s="13">
        <f t="shared" si="266"/>
        <v>3.5654013704517142E-13</v>
      </c>
      <c r="N1398" s="13">
        <f t="shared" si="262"/>
        <v>2.2105488496800628E-13</v>
      </c>
      <c r="O1398" s="13">
        <f t="shared" si="263"/>
        <v>16.64708008078405</v>
      </c>
      <c r="Q1398">
        <v>25.145008462795179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99.447887135010149</v>
      </c>
      <c r="G1399" s="13">
        <f t="shared" si="257"/>
        <v>10.007786378188831</v>
      </c>
      <c r="H1399" s="13">
        <f t="shared" si="258"/>
        <v>89.440100756821323</v>
      </c>
      <c r="I1399" s="16">
        <f t="shared" si="265"/>
        <v>98.423180245386462</v>
      </c>
      <c r="J1399" s="13">
        <f t="shared" si="259"/>
        <v>91.352474032246008</v>
      </c>
      <c r="K1399" s="13">
        <f t="shared" si="260"/>
        <v>7.0707062131404541</v>
      </c>
      <c r="L1399" s="13">
        <f t="shared" si="261"/>
        <v>0</v>
      </c>
      <c r="M1399" s="13">
        <f t="shared" si="266"/>
        <v>1.3548525207716514E-13</v>
      </c>
      <c r="N1399" s="13">
        <f t="shared" si="262"/>
        <v>8.4000856287842387E-14</v>
      </c>
      <c r="O1399" s="13">
        <f t="shared" si="263"/>
        <v>10.007786378188914</v>
      </c>
      <c r="Q1399">
        <v>22.192778296789989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8.9020128549826456</v>
      </c>
      <c r="G1400" s="13">
        <f t="shared" si="257"/>
        <v>0</v>
      </c>
      <c r="H1400" s="13">
        <f t="shared" si="258"/>
        <v>8.9020128549826456</v>
      </c>
      <c r="I1400" s="16">
        <f t="shared" si="265"/>
        <v>15.9727190681231</v>
      </c>
      <c r="J1400" s="13">
        <f t="shared" si="259"/>
        <v>15.909028445866115</v>
      </c>
      <c r="K1400" s="13">
        <f t="shared" si="260"/>
        <v>6.3690622256984852E-2</v>
      </c>
      <c r="L1400" s="13">
        <f t="shared" si="261"/>
        <v>0</v>
      </c>
      <c r="M1400" s="13">
        <f t="shared" si="266"/>
        <v>5.1484395789322758E-14</v>
      </c>
      <c r="N1400" s="13">
        <f t="shared" si="262"/>
        <v>3.1920325389380111E-14</v>
      </c>
      <c r="O1400" s="13">
        <f t="shared" si="263"/>
        <v>3.1920325389380111E-14</v>
      </c>
      <c r="Q1400">
        <v>17.67690483548796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78.929538959125566</v>
      </c>
      <c r="G1401" s="13">
        <f t="shared" si="257"/>
        <v>6.5736981057661534</v>
      </c>
      <c r="H1401" s="13">
        <f t="shared" si="258"/>
        <v>72.35584085335941</v>
      </c>
      <c r="I1401" s="16">
        <f t="shared" si="265"/>
        <v>72.419531475616395</v>
      </c>
      <c r="J1401" s="13">
        <f t="shared" si="259"/>
        <v>64.383478133254172</v>
      </c>
      <c r="K1401" s="13">
        <f t="shared" si="260"/>
        <v>8.0360533423622229</v>
      </c>
      <c r="L1401" s="13">
        <f t="shared" si="261"/>
        <v>0</v>
      </c>
      <c r="M1401" s="13">
        <f t="shared" si="266"/>
        <v>1.9564070399942647E-14</v>
      </c>
      <c r="N1401" s="13">
        <f t="shared" si="262"/>
        <v>1.2129723647964441E-14</v>
      </c>
      <c r="O1401" s="13">
        <f t="shared" si="263"/>
        <v>6.5736981057661659</v>
      </c>
      <c r="Q1401">
        <v>14.284649940352891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40.491694995180303</v>
      </c>
      <c r="G1402" s="13">
        <f t="shared" si="257"/>
        <v>0.1404829150356974</v>
      </c>
      <c r="H1402" s="13">
        <f t="shared" si="258"/>
        <v>40.351212080144606</v>
      </c>
      <c r="I1402" s="16">
        <f t="shared" si="265"/>
        <v>48.387265422506829</v>
      </c>
      <c r="J1402" s="13">
        <f t="shared" si="259"/>
        <v>45.556272530843628</v>
      </c>
      <c r="K1402" s="13">
        <f t="shared" si="260"/>
        <v>2.8309928916632003</v>
      </c>
      <c r="L1402" s="13">
        <f t="shared" si="261"/>
        <v>0</v>
      </c>
      <c r="M1402" s="13">
        <f t="shared" si="266"/>
        <v>7.4343467519782056E-15</v>
      </c>
      <c r="N1402" s="13">
        <f t="shared" si="262"/>
        <v>4.6092949862264873E-15</v>
      </c>
      <c r="O1402" s="13">
        <f t="shared" si="263"/>
        <v>0.14048291503570201</v>
      </c>
      <c r="Q1402">
        <v>13.71205157879734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43.623941777899311</v>
      </c>
      <c r="G1403" s="13">
        <f t="shared" si="257"/>
        <v>0.66471673009061139</v>
      </c>
      <c r="H1403" s="13">
        <f t="shared" si="258"/>
        <v>42.959225047808701</v>
      </c>
      <c r="I1403" s="16">
        <f t="shared" si="265"/>
        <v>45.790217939471901</v>
      </c>
      <c r="J1403" s="13">
        <f t="shared" si="259"/>
        <v>43.542770814688637</v>
      </c>
      <c r="K1403" s="13">
        <f t="shared" si="260"/>
        <v>2.2474471247832639</v>
      </c>
      <c r="L1403" s="13">
        <f t="shared" si="261"/>
        <v>0</v>
      </c>
      <c r="M1403" s="13">
        <f t="shared" si="266"/>
        <v>2.8250517657517183E-15</v>
      </c>
      <c r="N1403" s="13">
        <f t="shared" si="262"/>
        <v>1.7515320947660654E-15</v>
      </c>
      <c r="O1403" s="13">
        <f t="shared" si="263"/>
        <v>0.66471673009061316</v>
      </c>
      <c r="Q1403">
        <v>14.293864451612899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86.726451647476978</v>
      </c>
      <c r="G1404" s="13">
        <f t="shared" si="257"/>
        <v>7.8786416711375811</v>
      </c>
      <c r="H1404" s="13">
        <f t="shared" si="258"/>
        <v>78.847809976339391</v>
      </c>
      <c r="I1404" s="16">
        <f t="shared" si="265"/>
        <v>81.095257101122655</v>
      </c>
      <c r="J1404" s="13">
        <f t="shared" si="259"/>
        <v>70.821719910602809</v>
      </c>
      <c r="K1404" s="13">
        <f t="shared" si="260"/>
        <v>10.273537190519846</v>
      </c>
      <c r="L1404" s="13">
        <f t="shared" si="261"/>
        <v>0</v>
      </c>
      <c r="M1404" s="13">
        <f t="shared" si="266"/>
        <v>1.0735196709856529E-15</v>
      </c>
      <c r="N1404" s="13">
        <f t="shared" si="262"/>
        <v>6.6558219601110477E-16</v>
      </c>
      <c r="O1404" s="13">
        <f t="shared" si="263"/>
        <v>7.878641671137582</v>
      </c>
      <c r="Q1404">
        <v>14.763751915570751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6.1586114162492471</v>
      </c>
      <c r="G1405" s="13">
        <f t="shared" si="257"/>
        <v>0</v>
      </c>
      <c r="H1405" s="13">
        <f t="shared" si="258"/>
        <v>6.1586114162492471</v>
      </c>
      <c r="I1405" s="16">
        <f t="shared" si="265"/>
        <v>16.432148606769093</v>
      </c>
      <c r="J1405" s="13">
        <f t="shared" si="259"/>
        <v>16.351477302259042</v>
      </c>
      <c r="K1405" s="13">
        <f t="shared" si="260"/>
        <v>8.0671304510051556E-2</v>
      </c>
      <c r="L1405" s="13">
        <f t="shared" si="261"/>
        <v>0</v>
      </c>
      <c r="M1405" s="13">
        <f t="shared" si="266"/>
        <v>4.0793747497454813E-16</v>
      </c>
      <c r="N1405" s="13">
        <f t="shared" si="262"/>
        <v>2.5292123448421986E-16</v>
      </c>
      <c r="O1405" s="13">
        <f t="shared" si="263"/>
        <v>2.5292123448421986E-16</v>
      </c>
      <c r="Q1405">
        <v>16.593429814499942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4.8543819467612339</v>
      </c>
      <c r="G1406" s="13">
        <f t="shared" si="257"/>
        <v>0</v>
      </c>
      <c r="H1406" s="13">
        <f t="shared" si="258"/>
        <v>4.8543819467612339</v>
      </c>
      <c r="I1406" s="16">
        <f t="shared" si="265"/>
        <v>4.9350532512712855</v>
      </c>
      <c r="J1406" s="13">
        <f t="shared" si="259"/>
        <v>4.9339804343680305</v>
      </c>
      <c r="K1406" s="13">
        <f t="shared" si="260"/>
        <v>1.0728169032550028E-3</v>
      </c>
      <c r="L1406" s="13">
        <f t="shared" si="261"/>
        <v>0</v>
      </c>
      <c r="M1406" s="13">
        <f t="shared" si="266"/>
        <v>1.5501624049032827E-16</v>
      </c>
      <c r="N1406" s="13">
        <f t="shared" si="262"/>
        <v>9.6110069104003523E-17</v>
      </c>
      <c r="O1406" s="13">
        <f t="shared" si="263"/>
        <v>9.6110069104003523E-17</v>
      </c>
      <c r="Q1406">
        <v>21.675066923119608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5.9015984749947954</v>
      </c>
      <c r="G1407" s="13">
        <f t="shared" si="257"/>
        <v>0</v>
      </c>
      <c r="H1407" s="13">
        <f t="shared" si="258"/>
        <v>5.9015984749947954</v>
      </c>
      <c r="I1407" s="16">
        <f t="shared" si="265"/>
        <v>5.9026712918980504</v>
      </c>
      <c r="J1407" s="13">
        <f t="shared" si="259"/>
        <v>5.9015889199113891</v>
      </c>
      <c r="K1407" s="13">
        <f t="shared" si="260"/>
        <v>1.0823719866612791E-3</v>
      </c>
      <c r="L1407" s="13">
        <f t="shared" si="261"/>
        <v>0</v>
      </c>
      <c r="M1407" s="13">
        <f t="shared" si="266"/>
        <v>5.8906171386324745E-17</v>
      </c>
      <c r="N1407" s="13">
        <f t="shared" si="262"/>
        <v>3.6521826259521339E-17</v>
      </c>
      <c r="O1407" s="13">
        <f t="shared" si="263"/>
        <v>3.6521826259521339E-17</v>
      </c>
      <c r="Q1407">
        <v>25.44212677607581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4.3859892474804152</v>
      </c>
      <c r="G1408" s="13">
        <f t="shared" si="257"/>
        <v>0</v>
      </c>
      <c r="H1408" s="13">
        <f t="shared" si="258"/>
        <v>4.3859892474804152</v>
      </c>
      <c r="I1408" s="16">
        <f t="shared" si="265"/>
        <v>4.3870716194670765</v>
      </c>
      <c r="J1408" s="13">
        <f t="shared" si="259"/>
        <v>4.3868311654412766</v>
      </c>
      <c r="K1408" s="13">
        <f t="shared" si="260"/>
        <v>2.404540257998633E-4</v>
      </c>
      <c r="L1408" s="13">
        <f t="shared" si="261"/>
        <v>0</v>
      </c>
      <c r="M1408" s="13">
        <f t="shared" si="266"/>
        <v>2.2384345126803406E-17</v>
      </c>
      <c r="N1408" s="13">
        <f t="shared" si="262"/>
        <v>1.3878293978618111E-17</v>
      </c>
      <c r="O1408" s="13">
        <f t="shared" si="263"/>
        <v>1.3878293978618111E-17</v>
      </c>
      <c r="Q1408">
        <v>29.95092787096775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7.0963260481187174</v>
      </c>
      <c r="G1409" s="13">
        <f t="shared" si="257"/>
        <v>0</v>
      </c>
      <c r="H1409" s="13">
        <f t="shared" si="258"/>
        <v>7.0963260481187174</v>
      </c>
      <c r="I1409" s="16">
        <f t="shared" si="265"/>
        <v>7.0965665021445172</v>
      </c>
      <c r="J1409" s="13">
        <f t="shared" si="259"/>
        <v>7.0954357314560088</v>
      </c>
      <c r="K1409" s="13">
        <f t="shared" si="260"/>
        <v>1.1307706885084201E-3</v>
      </c>
      <c r="L1409" s="13">
        <f t="shared" si="261"/>
        <v>0</v>
      </c>
      <c r="M1409" s="13">
        <f t="shared" si="266"/>
        <v>8.5060511481852952E-18</v>
      </c>
      <c r="N1409" s="13">
        <f t="shared" si="262"/>
        <v>5.2737517118748829E-18</v>
      </c>
      <c r="O1409" s="13">
        <f t="shared" si="263"/>
        <v>5.2737517118748829E-18</v>
      </c>
      <c r="Q1409">
        <v>29.163744234882429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116.539452217975</v>
      </c>
      <c r="G1410" s="13">
        <f t="shared" si="257"/>
        <v>12.868345264587985</v>
      </c>
      <c r="H1410" s="13">
        <f t="shared" si="258"/>
        <v>103.67110695338701</v>
      </c>
      <c r="I1410" s="16">
        <f t="shared" si="265"/>
        <v>103.67223772407552</v>
      </c>
      <c r="J1410" s="13">
        <f t="shared" si="259"/>
        <v>98.066890836533432</v>
      </c>
      <c r="K1410" s="13">
        <f t="shared" si="260"/>
        <v>5.6053468875420833</v>
      </c>
      <c r="L1410" s="13">
        <f t="shared" si="261"/>
        <v>0</v>
      </c>
      <c r="M1410" s="13">
        <f t="shared" si="266"/>
        <v>3.2322994363104123E-18</v>
      </c>
      <c r="N1410" s="13">
        <f t="shared" si="262"/>
        <v>2.0040256505124557E-18</v>
      </c>
      <c r="O1410" s="13">
        <f t="shared" si="263"/>
        <v>12.868345264587985</v>
      </c>
      <c r="Q1410">
        <v>25.166266085682889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60.867669764328667</v>
      </c>
      <c r="G1411" s="13">
        <f t="shared" si="257"/>
        <v>3.5507426198667429</v>
      </c>
      <c r="H1411" s="13">
        <f t="shared" si="258"/>
        <v>57.316927144461921</v>
      </c>
      <c r="I1411" s="16">
        <f t="shared" si="265"/>
        <v>62.922274032004005</v>
      </c>
      <c r="J1411" s="13">
        <f t="shared" si="259"/>
        <v>60.954211117389818</v>
      </c>
      <c r="K1411" s="13">
        <f t="shared" si="260"/>
        <v>1.9680629146141868</v>
      </c>
      <c r="L1411" s="13">
        <f t="shared" si="261"/>
        <v>0</v>
      </c>
      <c r="M1411" s="13">
        <f t="shared" si="266"/>
        <v>1.2282737857979566E-18</v>
      </c>
      <c r="N1411" s="13">
        <f t="shared" si="262"/>
        <v>7.6152974719473307E-19</v>
      </c>
      <c r="O1411" s="13">
        <f t="shared" si="263"/>
        <v>3.5507426198667429</v>
      </c>
      <c r="Q1411">
        <v>22.203486614963271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27.06810764679998</v>
      </c>
      <c r="G1412" s="13">
        <f t="shared" si="257"/>
        <v>0</v>
      </c>
      <c r="H1412" s="13">
        <f t="shared" si="258"/>
        <v>27.06810764679998</v>
      </c>
      <c r="I1412" s="16">
        <f t="shared" si="265"/>
        <v>29.036170561414167</v>
      </c>
      <c r="J1412" s="13">
        <f t="shared" si="259"/>
        <v>28.639121234647195</v>
      </c>
      <c r="K1412" s="13">
        <f t="shared" si="260"/>
        <v>0.39704932676697169</v>
      </c>
      <c r="L1412" s="13">
        <f t="shared" si="261"/>
        <v>0</v>
      </c>
      <c r="M1412" s="13">
        <f t="shared" si="266"/>
        <v>4.6674403860322356E-19</v>
      </c>
      <c r="N1412" s="13">
        <f t="shared" si="262"/>
        <v>2.8938130393399858E-19</v>
      </c>
      <c r="O1412" s="13">
        <f t="shared" si="263"/>
        <v>2.8938130393399858E-19</v>
      </c>
      <c r="Q1412">
        <v>17.31032259988039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2.661089762725497</v>
      </c>
      <c r="G1413" s="13">
        <f t="shared" si="257"/>
        <v>0</v>
      </c>
      <c r="H1413" s="13">
        <f t="shared" si="258"/>
        <v>2.661089762725497</v>
      </c>
      <c r="I1413" s="16">
        <f t="shared" si="265"/>
        <v>3.0581390894924687</v>
      </c>
      <c r="J1413" s="13">
        <f t="shared" si="259"/>
        <v>3.0576414835448231</v>
      </c>
      <c r="K1413" s="13">
        <f t="shared" si="260"/>
        <v>4.9760594764558519E-4</v>
      </c>
      <c r="L1413" s="13">
        <f t="shared" si="261"/>
        <v>0</v>
      </c>
      <c r="M1413" s="13">
        <f t="shared" si="266"/>
        <v>1.7736273466922498E-19</v>
      </c>
      <c r="N1413" s="13">
        <f t="shared" si="262"/>
        <v>1.0996489549491947E-19</v>
      </c>
      <c r="O1413" s="13">
        <f t="shared" si="263"/>
        <v>1.0996489549491947E-19</v>
      </c>
      <c r="Q1413">
        <v>16.957136825910961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12.018475361553801</v>
      </c>
      <c r="G1414" s="13">
        <f t="shared" ref="G1414:G1477" si="271">IF((F1414-$J$2)&gt;0,$I$2*(F1414-$J$2),0)</f>
        <v>0</v>
      </c>
      <c r="H1414" s="13">
        <f t="shared" ref="H1414:H1477" si="272">F1414-G1414</f>
        <v>12.018475361553801</v>
      </c>
      <c r="I1414" s="16">
        <f t="shared" si="265"/>
        <v>12.018972967501446</v>
      </c>
      <c r="J1414" s="13">
        <f t="shared" ref="J1414:J1477" si="273">I1414/SQRT(1+(I1414/($K$2*(300+(25*Q1414)+0.05*(Q1414)^3)))^2)</f>
        <v>11.966373676783695</v>
      </c>
      <c r="K1414" s="13">
        <f t="shared" ref="K1414:K1477" si="274">I1414-J1414</f>
        <v>5.2599290717751046E-2</v>
      </c>
      <c r="L1414" s="13">
        <f t="shared" ref="L1414:L1477" si="275">IF(K1414&gt;$N$2,(K1414-$N$2)/$L$2,0)</f>
        <v>0</v>
      </c>
      <c r="M1414" s="13">
        <f t="shared" si="266"/>
        <v>6.7397839174305502E-20</v>
      </c>
      <c r="N1414" s="13">
        <f t="shared" ref="N1414:N1477" si="276">$M$2*M1414</f>
        <v>4.1786660288069412E-20</v>
      </c>
      <c r="O1414" s="13">
        <f t="shared" ref="O1414:O1477" si="277">N1414+G1414</f>
        <v>4.1786660288069412E-20</v>
      </c>
      <c r="Q1414">
        <v>12.92419854747062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22.993404133863059</v>
      </c>
      <c r="G1415" s="13">
        <f t="shared" si="271"/>
        <v>0</v>
      </c>
      <c r="H1415" s="13">
        <f t="shared" si="272"/>
        <v>22.993404133863059</v>
      </c>
      <c r="I1415" s="16">
        <f t="shared" ref="I1415:I1478" si="279">H1415+K1414-L1414</f>
        <v>23.04600342458081</v>
      </c>
      <c r="J1415" s="13">
        <f t="shared" si="273"/>
        <v>22.74784218401253</v>
      </c>
      <c r="K1415" s="13">
        <f t="shared" si="274"/>
        <v>0.29816124056828031</v>
      </c>
      <c r="L1415" s="13">
        <f t="shared" si="275"/>
        <v>0</v>
      </c>
      <c r="M1415" s="13">
        <f t="shared" ref="M1415:M1478" si="280">L1415+M1414-N1414</f>
        <v>2.561117888623609E-20</v>
      </c>
      <c r="N1415" s="13">
        <f t="shared" si="276"/>
        <v>1.5878930909466377E-20</v>
      </c>
      <c r="O1415" s="13">
        <f t="shared" si="277"/>
        <v>1.5878930909466377E-20</v>
      </c>
      <c r="Q1415">
        <v>14.412436751612899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2.8139300009830519</v>
      </c>
      <c r="G1416" s="13">
        <f t="shared" si="271"/>
        <v>0</v>
      </c>
      <c r="H1416" s="13">
        <f t="shared" si="272"/>
        <v>2.8139300009830519</v>
      </c>
      <c r="I1416" s="16">
        <f t="shared" si="279"/>
        <v>3.1120912415513322</v>
      </c>
      <c r="J1416" s="13">
        <f t="shared" si="273"/>
        <v>3.1116282242158344</v>
      </c>
      <c r="K1416" s="13">
        <f t="shared" si="274"/>
        <v>4.6301733549780622E-4</v>
      </c>
      <c r="L1416" s="13">
        <f t="shared" si="275"/>
        <v>0</v>
      </c>
      <c r="M1416" s="13">
        <f t="shared" si="280"/>
        <v>9.7322479767697129E-21</v>
      </c>
      <c r="N1416" s="13">
        <f t="shared" si="276"/>
        <v>6.033993745597222E-21</v>
      </c>
      <c r="O1416" s="13">
        <f t="shared" si="277"/>
        <v>6.033993745597222E-21</v>
      </c>
      <c r="Q1416">
        <v>17.84003941171359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47.418802478423132</v>
      </c>
      <c r="G1417" s="13">
        <f t="shared" si="271"/>
        <v>1.2998500515176774</v>
      </c>
      <c r="H1417" s="13">
        <f t="shared" si="272"/>
        <v>46.118952426905452</v>
      </c>
      <c r="I1417" s="16">
        <f t="shared" si="279"/>
        <v>46.11941544424095</v>
      </c>
      <c r="J1417" s="13">
        <f t="shared" si="273"/>
        <v>44.62196553425855</v>
      </c>
      <c r="K1417" s="13">
        <f t="shared" si="274"/>
        <v>1.4974499099824001</v>
      </c>
      <c r="L1417" s="13">
        <f t="shared" si="275"/>
        <v>0</v>
      </c>
      <c r="M1417" s="13">
        <f t="shared" si="280"/>
        <v>3.6982542311724909E-21</v>
      </c>
      <c r="N1417" s="13">
        <f t="shared" si="276"/>
        <v>2.2929176233269444E-21</v>
      </c>
      <c r="O1417" s="13">
        <f t="shared" si="277"/>
        <v>1.2998500515176774</v>
      </c>
      <c r="Q1417">
        <v>17.534656812076641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24.01788269602174</v>
      </c>
      <c r="G1418" s="13">
        <f t="shared" si="271"/>
        <v>0</v>
      </c>
      <c r="H1418" s="13">
        <f t="shared" si="272"/>
        <v>24.01788269602174</v>
      </c>
      <c r="I1418" s="16">
        <f t="shared" si="279"/>
        <v>25.51533260600414</v>
      </c>
      <c r="J1418" s="13">
        <f t="shared" si="273"/>
        <v>25.357655577345604</v>
      </c>
      <c r="K1418" s="13">
        <f t="shared" si="274"/>
        <v>0.1576770286585365</v>
      </c>
      <c r="L1418" s="13">
        <f t="shared" si="275"/>
        <v>0</v>
      </c>
      <c r="M1418" s="13">
        <f t="shared" si="280"/>
        <v>1.4053366078455465E-21</v>
      </c>
      <c r="N1418" s="13">
        <f t="shared" si="276"/>
        <v>8.7130869686423883E-22</v>
      </c>
      <c r="O1418" s="13">
        <f t="shared" si="277"/>
        <v>8.7130869686423883E-22</v>
      </c>
      <c r="Q1418">
        <v>21.176599958068572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89.009452109045753</v>
      </c>
      <c r="G1419" s="13">
        <f t="shared" si="271"/>
        <v>8.2607399299157098</v>
      </c>
      <c r="H1419" s="13">
        <f t="shared" si="272"/>
        <v>80.748712179130038</v>
      </c>
      <c r="I1419" s="16">
        <f t="shared" si="279"/>
        <v>80.906389207788578</v>
      </c>
      <c r="J1419" s="13">
        <f t="shared" si="273"/>
        <v>78.367263988984334</v>
      </c>
      <c r="K1419" s="13">
        <f t="shared" si="274"/>
        <v>2.5391252188042444</v>
      </c>
      <c r="L1419" s="13">
        <f t="shared" si="275"/>
        <v>0</v>
      </c>
      <c r="M1419" s="13">
        <f t="shared" si="280"/>
        <v>5.3402791098130762E-22</v>
      </c>
      <c r="N1419" s="13">
        <f t="shared" si="276"/>
        <v>3.3109730480841073E-22</v>
      </c>
      <c r="O1419" s="13">
        <f t="shared" si="277"/>
        <v>8.2607399299157098</v>
      </c>
      <c r="Q1419">
        <v>25.77079326159626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19.172249330004721</v>
      </c>
      <c r="G1420" s="13">
        <f t="shared" si="271"/>
        <v>0</v>
      </c>
      <c r="H1420" s="13">
        <f t="shared" si="272"/>
        <v>19.172249330004721</v>
      </c>
      <c r="I1420" s="16">
        <f t="shared" si="279"/>
        <v>21.711374548808966</v>
      </c>
      <c r="J1420" s="13">
        <f t="shared" si="273"/>
        <v>21.677550539197096</v>
      </c>
      <c r="K1420" s="13">
        <f t="shared" si="274"/>
        <v>3.3824009611869599E-2</v>
      </c>
      <c r="L1420" s="13">
        <f t="shared" si="275"/>
        <v>0</v>
      </c>
      <c r="M1420" s="13">
        <f t="shared" si="280"/>
        <v>2.0293060617289689E-22</v>
      </c>
      <c r="N1420" s="13">
        <f t="shared" si="276"/>
        <v>1.2581697582719606E-22</v>
      </c>
      <c r="O1420" s="13">
        <f t="shared" si="277"/>
        <v>1.2581697582719606E-22</v>
      </c>
      <c r="Q1420">
        <v>28.824491218903411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8.7629622489616885</v>
      </c>
      <c r="G1421" s="13">
        <f t="shared" si="271"/>
        <v>0</v>
      </c>
      <c r="H1421" s="13">
        <f t="shared" si="272"/>
        <v>8.7629622489616885</v>
      </c>
      <c r="I1421" s="16">
        <f t="shared" si="279"/>
        <v>8.7967862585735581</v>
      </c>
      <c r="J1421" s="13">
        <f t="shared" si="273"/>
        <v>8.7948486558811556</v>
      </c>
      <c r="K1421" s="13">
        <f t="shared" si="274"/>
        <v>1.9376026924025069E-3</v>
      </c>
      <c r="L1421" s="13">
        <f t="shared" si="275"/>
        <v>0</v>
      </c>
      <c r="M1421" s="13">
        <f t="shared" si="280"/>
        <v>7.7113630345700828E-23</v>
      </c>
      <c r="N1421" s="13">
        <f t="shared" si="276"/>
        <v>4.7810450814334513E-23</v>
      </c>
      <c r="O1421" s="13">
        <f t="shared" si="277"/>
        <v>4.7810450814334513E-23</v>
      </c>
      <c r="Q1421">
        <v>29.952782870967749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12.465466067853679</v>
      </c>
      <c r="G1422" s="13">
        <f t="shared" si="271"/>
        <v>0</v>
      </c>
      <c r="H1422" s="13">
        <f t="shared" si="272"/>
        <v>12.465466067853679</v>
      </c>
      <c r="I1422" s="16">
        <f t="shared" si="279"/>
        <v>12.467403670546082</v>
      </c>
      <c r="J1422" s="13">
        <f t="shared" si="273"/>
        <v>12.460618245698644</v>
      </c>
      <c r="K1422" s="13">
        <f t="shared" si="274"/>
        <v>6.7854248474379375E-3</v>
      </c>
      <c r="L1422" s="13">
        <f t="shared" si="275"/>
        <v>0</v>
      </c>
      <c r="M1422" s="13">
        <f t="shared" si="280"/>
        <v>2.9303179531366315E-23</v>
      </c>
      <c r="N1422" s="13">
        <f t="shared" si="276"/>
        <v>1.8167971309447115E-23</v>
      </c>
      <c r="O1422" s="13">
        <f t="shared" si="277"/>
        <v>1.8167971309447115E-23</v>
      </c>
      <c r="Q1422">
        <v>28.408474565146989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86.731566056318911</v>
      </c>
      <c r="G1423" s="13">
        <f t="shared" si="271"/>
        <v>7.8794976528800635</v>
      </c>
      <c r="H1423" s="13">
        <f t="shared" si="272"/>
        <v>78.852068403438849</v>
      </c>
      <c r="I1423" s="16">
        <f t="shared" si="279"/>
        <v>78.858853828286286</v>
      </c>
      <c r="J1423" s="13">
        <f t="shared" si="273"/>
        <v>75.050046621654971</v>
      </c>
      <c r="K1423" s="13">
        <f t="shared" si="274"/>
        <v>3.8088072066313146</v>
      </c>
      <c r="L1423" s="13">
        <f t="shared" si="275"/>
        <v>0</v>
      </c>
      <c r="M1423" s="13">
        <f t="shared" si="280"/>
        <v>1.11352082219192E-23</v>
      </c>
      <c r="N1423" s="13">
        <f t="shared" si="276"/>
        <v>6.9038290975899034E-24</v>
      </c>
      <c r="O1423" s="13">
        <f t="shared" si="277"/>
        <v>7.8794976528800635</v>
      </c>
      <c r="Q1423">
        <v>22.134337801150309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47.504664188254552</v>
      </c>
      <c r="G1424" s="13">
        <f t="shared" si="271"/>
        <v>1.3142204427526203</v>
      </c>
      <c r="H1424" s="13">
        <f t="shared" si="272"/>
        <v>46.190443745501931</v>
      </c>
      <c r="I1424" s="16">
        <f t="shared" si="279"/>
        <v>49.999250952133245</v>
      </c>
      <c r="J1424" s="13">
        <f t="shared" si="273"/>
        <v>48.310994613579979</v>
      </c>
      <c r="K1424" s="13">
        <f t="shared" si="274"/>
        <v>1.6882563385532663</v>
      </c>
      <c r="L1424" s="13">
        <f t="shared" si="275"/>
        <v>0</v>
      </c>
      <c r="M1424" s="13">
        <f t="shared" si="280"/>
        <v>4.2313791243292966E-24</v>
      </c>
      <c r="N1424" s="13">
        <f t="shared" si="276"/>
        <v>2.6234550570841638E-24</v>
      </c>
      <c r="O1424" s="13">
        <f t="shared" si="277"/>
        <v>1.3142204427526203</v>
      </c>
      <c r="Q1424">
        <v>18.386510708913921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76.57536996752772</v>
      </c>
      <c r="G1425" s="13">
        <f t="shared" si="271"/>
        <v>6.1796886048040349</v>
      </c>
      <c r="H1425" s="13">
        <f t="shared" si="272"/>
        <v>70.395681362723678</v>
      </c>
      <c r="I1425" s="16">
        <f t="shared" si="279"/>
        <v>72.083937701276938</v>
      </c>
      <c r="J1425" s="13">
        <f t="shared" si="273"/>
        <v>66.111071910088768</v>
      </c>
      <c r="K1425" s="13">
        <f t="shared" si="274"/>
        <v>5.9728657911881697</v>
      </c>
      <c r="L1425" s="13">
        <f t="shared" si="275"/>
        <v>0</v>
      </c>
      <c r="M1425" s="13">
        <f t="shared" si="280"/>
        <v>1.6079240672451328E-24</v>
      </c>
      <c r="N1425" s="13">
        <f t="shared" si="276"/>
        <v>9.9691292169198237E-25</v>
      </c>
      <c r="O1425" s="13">
        <f t="shared" si="277"/>
        <v>6.1796886048040349</v>
      </c>
      <c r="Q1425">
        <v>16.649500451612909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1.1329096146360931</v>
      </c>
      <c r="G1426" s="13">
        <f t="shared" si="271"/>
        <v>0</v>
      </c>
      <c r="H1426" s="13">
        <f t="shared" si="272"/>
        <v>1.1329096146360931</v>
      </c>
      <c r="I1426" s="16">
        <f t="shared" si="279"/>
        <v>7.1057754058242626</v>
      </c>
      <c r="J1426" s="13">
        <f t="shared" si="273"/>
        <v>7.0985787556455229</v>
      </c>
      <c r="K1426" s="13">
        <f t="shared" si="274"/>
        <v>7.1966501787397164E-3</v>
      </c>
      <c r="L1426" s="13">
        <f t="shared" si="275"/>
        <v>0</v>
      </c>
      <c r="M1426" s="13">
        <f t="shared" si="280"/>
        <v>6.110111455531504E-25</v>
      </c>
      <c r="N1426" s="13">
        <f t="shared" si="276"/>
        <v>3.7882691024295323E-25</v>
      </c>
      <c r="O1426" s="13">
        <f t="shared" si="277"/>
        <v>3.7882691024295323E-25</v>
      </c>
      <c r="Q1426">
        <v>15.93529274939841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4.4012122882359357</v>
      </c>
      <c r="G1427" s="13">
        <f t="shared" si="271"/>
        <v>0</v>
      </c>
      <c r="H1427" s="13">
        <f t="shared" si="272"/>
        <v>4.4012122882359357</v>
      </c>
      <c r="I1427" s="16">
        <f t="shared" si="279"/>
        <v>4.4084089384146754</v>
      </c>
      <c r="J1427" s="13">
        <f t="shared" si="273"/>
        <v>4.4070313367777505</v>
      </c>
      <c r="K1427" s="13">
        <f t="shared" si="274"/>
        <v>1.3776016369249078E-3</v>
      </c>
      <c r="L1427" s="13">
        <f t="shared" si="275"/>
        <v>0</v>
      </c>
      <c r="M1427" s="13">
        <f t="shared" si="280"/>
        <v>2.3218423531019717E-25</v>
      </c>
      <c r="N1427" s="13">
        <f t="shared" si="276"/>
        <v>1.4395422589232225E-25</v>
      </c>
      <c r="O1427" s="13">
        <f t="shared" si="277"/>
        <v>1.4395422589232225E-25</v>
      </c>
      <c r="Q1427">
        <v>17.51476757178153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46.195539358323657</v>
      </c>
      <c r="G1428" s="13">
        <f t="shared" si="271"/>
        <v>1.0951165369671245</v>
      </c>
      <c r="H1428" s="13">
        <f t="shared" si="272"/>
        <v>45.100422821356531</v>
      </c>
      <c r="I1428" s="16">
        <f t="shared" si="279"/>
        <v>45.101800422993456</v>
      </c>
      <c r="J1428" s="13">
        <f t="shared" si="273"/>
        <v>43.542592635543947</v>
      </c>
      <c r="K1428" s="13">
        <f t="shared" si="274"/>
        <v>1.5592077874495089</v>
      </c>
      <c r="L1428" s="13">
        <f t="shared" si="275"/>
        <v>0</v>
      </c>
      <c r="M1428" s="13">
        <f t="shared" si="280"/>
        <v>8.8230009417874926E-26</v>
      </c>
      <c r="N1428" s="13">
        <f t="shared" si="276"/>
        <v>5.470260583908245E-26</v>
      </c>
      <c r="O1428" s="13">
        <f t="shared" si="277"/>
        <v>1.0951165369671245</v>
      </c>
      <c r="Q1428">
        <v>16.7495426290943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22.267924841601111</v>
      </c>
      <c r="G1429" s="13">
        <f t="shared" si="271"/>
        <v>0</v>
      </c>
      <c r="H1429" s="13">
        <f t="shared" si="272"/>
        <v>22.267924841601111</v>
      </c>
      <c r="I1429" s="16">
        <f t="shared" si="279"/>
        <v>23.82713262905062</v>
      </c>
      <c r="J1429" s="13">
        <f t="shared" si="273"/>
        <v>23.616309791634524</v>
      </c>
      <c r="K1429" s="13">
        <f t="shared" si="274"/>
        <v>0.21082283741609587</v>
      </c>
      <c r="L1429" s="13">
        <f t="shared" si="275"/>
        <v>0</v>
      </c>
      <c r="M1429" s="13">
        <f t="shared" si="280"/>
        <v>3.3527403578792477E-26</v>
      </c>
      <c r="N1429" s="13">
        <f t="shared" si="276"/>
        <v>2.0786990218851335E-26</v>
      </c>
      <c r="O1429" s="13">
        <f t="shared" si="277"/>
        <v>2.0786990218851335E-26</v>
      </c>
      <c r="Q1429">
        <v>17.645041911618002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3.529072105950362</v>
      </c>
      <c r="G1430" s="13">
        <f t="shared" si="271"/>
        <v>0</v>
      </c>
      <c r="H1430" s="13">
        <f t="shared" si="272"/>
        <v>3.529072105950362</v>
      </c>
      <c r="I1430" s="16">
        <f t="shared" si="279"/>
        <v>3.7398949433664579</v>
      </c>
      <c r="J1430" s="13">
        <f t="shared" si="273"/>
        <v>3.7396371879310761</v>
      </c>
      <c r="K1430" s="13">
        <f t="shared" si="274"/>
        <v>2.5775543538175683E-4</v>
      </c>
      <c r="L1430" s="13">
        <f t="shared" si="275"/>
        <v>0</v>
      </c>
      <c r="M1430" s="13">
        <f t="shared" si="280"/>
        <v>1.2740413359941142E-26</v>
      </c>
      <c r="N1430" s="13">
        <f t="shared" si="276"/>
        <v>7.8990562831635084E-27</v>
      </c>
      <c r="O1430" s="13">
        <f t="shared" si="277"/>
        <v>7.8990562831635084E-27</v>
      </c>
      <c r="Q1430">
        <v>25.918683887656002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3.8709676999999998E-2</v>
      </c>
      <c r="G1431" s="13">
        <f t="shared" si="271"/>
        <v>0</v>
      </c>
      <c r="H1431" s="13">
        <f t="shared" si="272"/>
        <v>3.8709676999999998E-2</v>
      </c>
      <c r="I1431" s="16">
        <f t="shared" si="279"/>
        <v>3.8967432435381755E-2</v>
      </c>
      <c r="J1431" s="13">
        <f t="shared" si="273"/>
        <v>3.896743217908686E-2</v>
      </c>
      <c r="K1431" s="13">
        <f t="shared" si="274"/>
        <v>2.5629489502909664E-10</v>
      </c>
      <c r="L1431" s="13">
        <f t="shared" si="275"/>
        <v>0</v>
      </c>
      <c r="M1431" s="13">
        <f t="shared" si="280"/>
        <v>4.8413570767776332E-27</v>
      </c>
      <c r="N1431" s="13">
        <f t="shared" si="276"/>
        <v>3.0016413876021326E-27</v>
      </c>
      <c r="O1431" s="13">
        <f t="shared" si="277"/>
        <v>3.0016413876021326E-27</v>
      </c>
      <c r="Q1431">
        <v>26.854929040580089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4.5756362852751113</v>
      </c>
      <c r="G1432" s="13">
        <f t="shared" si="271"/>
        <v>0</v>
      </c>
      <c r="H1432" s="13">
        <f t="shared" si="272"/>
        <v>4.5756362852751113</v>
      </c>
      <c r="I1432" s="16">
        <f t="shared" si="279"/>
        <v>4.5756362855314059</v>
      </c>
      <c r="J1432" s="13">
        <f t="shared" si="273"/>
        <v>4.5753048303771768</v>
      </c>
      <c r="K1432" s="13">
        <f t="shared" si="274"/>
        <v>3.3145515422905447E-4</v>
      </c>
      <c r="L1432" s="13">
        <f t="shared" si="275"/>
        <v>0</v>
      </c>
      <c r="M1432" s="13">
        <f t="shared" si="280"/>
        <v>1.8397156891755005E-27</v>
      </c>
      <c r="N1432" s="13">
        <f t="shared" si="276"/>
        <v>1.1406237272888103E-27</v>
      </c>
      <c r="O1432" s="13">
        <f t="shared" si="277"/>
        <v>1.1406237272888103E-27</v>
      </c>
      <c r="Q1432">
        <v>28.501775196371991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32.541321862997712</v>
      </c>
      <c r="G1433" s="13">
        <f t="shared" si="271"/>
        <v>0</v>
      </c>
      <c r="H1433" s="13">
        <f t="shared" si="272"/>
        <v>32.541321862997712</v>
      </c>
      <c r="I1433" s="16">
        <f t="shared" si="279"/>
        <v>32.541653318151944</v>
      </c>
      <c r="J1433" s="13">
        <f t="shared" si="273"/>
        <v>32.426553393044479</v>
      </c>
      <c r="K1433" s="13">
        <f t="shared" si="274"/>
        <v>0.11509992510746514</v>
      </c>
      <c r="L1433" s="13">
        <f t="shared" si="275"/>
        <v>0</v>
      </c>
      <c r="M1433" s="13">
        <f t="shared" si="280"/>
        <v>6.9909196188669021E-28</v>
      </c>
      <c r="N1433" s="13">
        <f t="shared" si="276"/>
        <v>4.3343701636974796E-28</v>
      </c>
      <c r="O1433" s="13">
        <f t="shared" si="277"/>
        <v>4.3343701636974796E-28</v>
      </c>
      <c r="Q1433">
        <v>28.724082870967749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86.772937693305451</v>
      </c>
      <c r="G1434" s="13">
        <f t="shared" si="271"/>
        <v>7.8864218873344427</v>
      </c>
      <c r="H1434" s="13">
        <f t="shared" si="272"/>
        <v>78.886515805971015</v>
      </c>
      <c r="I1434" s="16">
        <f t="shared" si="279"/>
        <v>79.001615731078488</v>
      </c>
      <c r="J1434" s="13">
        <f t="shared" si="273"/>
        <v>77.025477774911849</v>
      </c>
      <c r="K1434" s="13">
        <f t="shared" si="274"/>
        <v>1.9761379561666388</v>
      </c>
      <c r="L1434" s="13">
        <f t="shared" si="275"/>
        <v>0</v>
      </c>
      <c r="M1434" s="13">
        <f t="shared" si="280"/>
        <v>2.6565494551694224E-28</v>
      </c>
      <c r="N1434" s="13">
        <f t="shared" si="276"/>
        <v>1.6470606622050418E-28</v>
      </c>
      <c r="O1434" s="13">
        <f t="shared" si="277"/>
        <v>7.8864218873344427</v>
      </c>
      <c r="Q1434">
        <v>27.143492040665919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20.338073433573971</v>
      </c>
      <c r="G1435" s="13">
        <f t="shared" si="271"/>
        <v>0</v>
      </c>
      <c r="H1435" s="13">
        <f t="shared" si="272"/>
        <v>20.338073433573971</v>
      </c>
      <c r="I1435" s="16">
        <f t="shared" si="279"/>
        <v>22.31421138974061</v>
      </c>
      <c r="J1435" s="13">
        <f t="shared" si="273"/>
        <v>22.222847409867871</v>
      </c>
      <c r="K1435" s="13">
        <f t="shared" si="274"/>
        <v>9.136397987273881E-2</v>
      </c>
      <c r="L1435" s="13">
        <f t="shared" si="275"/>
        <v>0</v>
      </c>
      <c r="M1435" s="13">
        <f t="shared" si="280"/>
        <v>1.0094887929643806E-28</v>
      </c>
      <c r="N1435" s="13">
        <f t="shared" si="276"/>
        <v>6.2588305163791592E-29</v>
      </c>
      <c r="O1435" s="13">
        <f t="shared" si="277"/>
        <v>6.2588305163791592E-29</v>
      </c>
      <c r="Q1435">
        <v>22.214542574261831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13.11653207382267</v>
      </c>
      <c r="G1436" s="13">
        <f t="shared" si="271"/>
        <v>0</v>
      </c>
      <c r="H1436" s="13">
        <f t="shared" si="272"/>
        <v>13.11653207382267</v>
      </c>
      <c r="I1436" s="16">
        <f t="shared" si="279"/>
        <v>13.207896053695409</v>
      </c>
      <c r="J1436" s="13">
        <f t="shared" si="273"/>
        <v>13.18119368353867</v>
      </c>
      <c r="K1436" s="13">
        <f t="shared" si="274"/>
        <v>2.6702370156739264E-2</v>
      </c>
      <c r="L1436" s="13">
        <f t="shared" si="275"/>
        <v>0</v>
      </c>
      <c r="M1436" s="13">
        <f t="shared" si="280"/>
        <v>3.8360574132646468E-29</v>
      </c>
      <c r="N1436" s="13">
        <f t="shared" si="276"/>
        <v>2.378355596224081E-29</v>
      </c>
      <c r="O1436" s="13">
        <f t="shared" si="277"/>
        <v>2.378355596224081E-29</v>
      </c>
      <c r="Q1436">
        <v>19.81136131561399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27.900654147401529</v>
      </c>
      <c r="G1437" s="13">
        <f t="shared" si="271"/>
        <v>0</v>
      </c>
      <c r="H1437" s="13">
        <f t="shared" si="272"/>
        <v>27.900654147401529</v>
      </c>
      <c r="I1437" s="16">
        <f t="shared" si="279"/>
        <v>27.927356517558266</v>
      </c>
      <c r="J1437" s="13">
        <f t="shared" si="273"/>
        <v>27.56139975198203</v>
      </c>
      <c r="K1437" s="13">
        <f t="shared" si="274"/>
        <v>0.36595676557623591</v>
      </c>
      <c r="L1437" s="13">
        <f t="shared" si="275"/>
        <v>0</v>
      </c>
      <c r="M1437" s="13">
        <f t="shared" si="280"/>
        <v>1.4577018170405658E-29</v>
      </c>
      <c r="N1437" s="13">
        <f t="shared" si="276"/>
        <v>9.0377512656515084E-30</v>
      </c>
      <c r="O1437" s="13">
        <f t="shared" si="277"/>
        <v>9.0377512656515084E-30</v>
      </c>
      <c r="Q1437">
        <v>17.066303300407949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23.196210175789751</v>
      </c>
      <c r="G1438" s="13">
        <f t="shared" si="271"/>
        <v>0</v>
      </c>
      <c r="H1438" s="13">
        <f t="shared" si="272"/>
        <v>23.196210175789751</v>
      </c>
      <c r="I1438" s="16">
        <f t="shared" si="279"/>
        <v>23.562166941365987</v>
      </c>
      <c r="J1438" s="13">
        <f t="shared" si="273"/>
        <v>23.200232006400142</v>
      </c>
      <c r="K1438" s="13">
        <f t="shared" si="274"/>
        <v>0.36193493496584495</v>
      </c>
      <c r="L1438" s="13">
        <f t="shared" si="275"/>
        <v>0</v>
      </c>
      <c r="M1438" s="13">
        <f t="shared" si="280"/>
        <v>5.5392669047541496E-30</v>
      </c>
      <c r="N1438" s="13">
        <f t="shared" si="276"/>
        <v>3.4343454809475725E-30</v>
      </c>
      <c r="O1438" s="13">
        <f t="shared" si="277"/>
        <v>3.4343454809475725E-30</v>
      </c>
      <c r="Q1438">
        <v>13.46355324442716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166.97943555106551</v>
      </c>
      <c r="G1439" s="13">
        <f t="shared" si="271"/>
        <v>21.310318943002468</v>
      </c>
      <c r="H1439" s="13">
        <f t="shared" si="272"/>
        <v>145.66911660806304</v>
      </c>
      <c r="I1439" s="16">
        <f t="shared" si="279"/>
        <v>146.03105154302887</v>
      </c>
      <c r="J1439" s="13">
        <f t="shared" si="273"/>
        <v>100.76490654746785</v>
      </c>
      <c r="K1439" s="13">
        <f t="shared" si="274"/>
        <v>45.266144995561021</v>
      </c>
      <c r="L1439" s="13">
        <f t="shared" si="275"/>
        <v>17.159639304395629</v>
      </c>
      <c r="M1439" s="13">
        <f t="shared" si="280"/>
        <v>17.159639304395629</v>
      </c>
      <c r="N1439" s="13">
        <f t="shared" si="276"/>
        <v>10.63897636872529</v>
      </c>
      <c r="O1439" s="13">
        <f t="shared" si="277"/>
        <v>31.949295311727759</v>
      </c>
      <c r="Q1439">
        <v>14.139549451612901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16.910870478942108</v>
      </c>
      <c r="G1440" s="13">
        <f t="shared" si="271"/>
        <v>0</v>
      </c>
      <c r="H1440" s="13">
        <f t="shared" si="272"/>
        <v>16.910870478942108</v>
      </c>
      <c r="I1440" s="16">
        <f t="shared" si="279"/>
        <v>45.017376170107497</v>
      </c>
      <c r="J1440" s="13">
        <f t="shared" si="273"/>
        <v>43.789401376493899</v>
      </c>
      <c r="K1440" s="13">
        <f t="shared" si="274"/>
        <v>1.2279747936135976</v>
      </c>
      <c r="L1440" s="13">
        <f t="shared" si="275"/>
        <v>0</v>
      </c>
      <c r="M1440" s="13">
        <f t="shared" si="280"/>
        <v>6.5206629356703392</v>
      </c>
      <c r="N1440" s="13">
        <f t="shared" si="276"/>
        <v>4.04281102011561</v>
      </c>
      <c r="O1440" s="13">
        <f t="shared" si="277"/>
        <v>4.04281102011561</v>
      </c>
      <c r="Q1440">
        <v>18.482232878679969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5.0062979372209826</v>
      </c>
      <c r="G1441" s="13">
        <f t="shared" si="271"/>
        <v>0</v>
      </c>
      <c r="H1441" s="13">
        <f t="shared" si="272"/>
        <v>5.0062979372209826</v>
      </c>
      <c r="I1441" s="16">
        <f t="shared" si="279"/>
        <v>6.2342727308345802</v>
      </c>
      <c r="J1441" s="13">
        <f t="shared" si="273"/>
        <v>6.2316319033673508</v>
      </c>
      <c r="K1441" s="13">
        <f t="shared" si="274"/>
        <v>2.6408274672293786E-3</v>
      </c>
      <c r="L1441" s="13">
        <f t="shared" si="275"/>
        <v>0</v>
      </c>
      <c r="M1441" s="13">
        <f t="shared" si="280"/>
        <v>2.4778519155547292</v>
      </c>
      <c r="N1441" s="13">
        <f t="shared" si="276"/>
        <v>1.5362681876439321</v>
      </c>
      <c r="O1441" s="13">
        <f t="shared" si="277"/>
        <v>1.5362681876439321</v>
      </c>
      <c r="Q1441">
        <v>20.261737450864111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5.0164898631921462</v>
      </c>
      <c r="G1442" s="13">
        <f t="shared" si="271"/>
        <v>0</v>
      </c>
      <c r="H1442" s="13">
        <f t="shared" si="272"/>
        <v>5.0164898631921462</v>
      </c>
      <c r="I1442" s="16">
        <f t="shared" si="279"/>
        <v>5.0191306906593756</v>
      </c>
      <c r="J1442" s="13">
        <f t="shared" si="273"/>
        <v>5.0181005496078681</v>
      </c>
      <c r="K1442" s="13">
        <f t="shared" si="274"/>
        <v>1.0301410515074494E-3</v>
      </c>
      <c r="L1442" s="13">
        <f t="shared" si="275"/>
        <v>0</v>
      </c>
      <c r="M1442" s="13">
        <f t="shared" si="280"/>
        <v>0.94158372791079703</v>
      </c>
      <c r="N1442" s="13">
        <f t="shared" si="276"/>
        <v>0.58378191130469415</v>
      </c>
      <c r="O1442" s="13">
        <f t="shared" si="277"/>
        <v>0.58378191130469415</v>
      </c>
      <c r="Q1442">
        <v>22.321591984839589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6.2062960899451811</v>
      </c>
      <c r="G1443" s="13">
        <f t="shared" si="271"/>
        <v>0</v>
      </c>
      <c r="H1443" s="13">
        <f t="shared" si="272"/>
        <v>6.2062960899451811</v>
      </c>
      <c r="I1443" s="16">
        <f t="shared" si="279"/>
        <v>6.2073262309966886</v>
      </c>
      <c r="J1443" s="13">
        <f t="shared" si="273"/>
        <v>6.2062176648016321</v>
      </c>
      <c r="K1443" s="13">
        <f t="shared" si="274"/>
        <v>1.108566195056504E-3</v>
      </c>
      <c r="L1443" s="13">
        <f t="shared" si="275"/>
        <v>0</v>
      </c>
      <c r="M1443" s="13">
        <f t="shared" si="280"/>
        <v>0.35780181660610288</v>
      </c>
      <c r="N1443" s="13">
        <f t="shared" si="276"/>
        <v>0.22183712629578378</v>
      </c>
      <c r="O1443" s="13">
        <f t="shared" si="277"/>
        <v>0.22183712629578378</v>
      </c>
      <c r="Q1443">
        <v>26.36073760358568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3.8709676999999998E-2</v>
      </c>
      <c r="G1444" s="13">
        <f t="shared" si="271"/>
        <v>0</v>
      </c>
      <c r="H1444" s="13">
        <f t="shared" si="272"/>
        <v>3.8709676999999998E-2</v>
      </c>
      <c r="I1444" s="16">
        <f t="shared" si="279"/>
        <v>3.9818243195056502E-2</v>
      </c>
      <c r="J1444" s="13">
        <f t="shared" si="273"/>
        <v>3.9818242931944074E-2</v>
      </c>
      <c r="K1444" s="13">
        <f t="shared" si="274"/>
        <v>2.6311242767862453E-10</v>
      </c>
      <c r="L1444" s="13">
        <f t="shared" si="275"/>
        <v>0</v>
      </c>
      <c r="M1444" s="13">
        <f t="shared" si="280"/>
        <v>0.1359646903103191</v>
      </c>
      <c r="N1444" s="13">
        <f t="shared" si="276"/>
        <v>8.4298107992397842E-2</v>
      </c>
      <c r="O1444" s="13">
        <f t="shared" si="277"/>
        <v>8.4298107992397842E-2</v>
      </c>
      <c r="Q1444">
        <v>27.135952683844199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20.61201069016559</v>
      </c>
      <c r="G1445" s="13">
        <f t="shared" si="271"/>
        <v>0</v>
      </c>
      <c r="H1445" s="13">
        <f t="shared" si="272"/>
        <v>20.61201069016559</v>
      </c>
      <c r="I1445" s="16">
        <f t="shared" si="279"/>
        <v>20.612010690428704</v>
      </c>
      <c r="J1445" s="13">
        <f t="shared" si="273"/>
        <v>20.584208894892104</v>
      </c>
      <c r="K1445" s="13">
        <f t="shared" si="274"/>
        <v>2.7801795536600338E-2</v>
      </c>
      <c r="L1445" s="13">
        <f t="shared" si="275"/>
        <v>0</v>
      </c>
      <c r="M1445" s="13">
        <f t="shared" si="280"/>
        <v>5.1666582317921261E-2</v>
      </c>
      <c r="N1445" s="13">
        <f t="shared" si="276"/>
        <v>3.2033281037111179E-2</v>
      </c>
      <c r="O1445" s="13">
        <f t="shared" si="277"/>
        <v>3.2033281037111179E-2</v>
      </c>
      <c r="Q1445">
        <v>29.125093870967749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31.72772042737822</v>
      </c>
      <c r="G1446" s="13">
        <f t="shared" si="271"/>
        <v>0</v>
      </c>
      <c r="H1446" s="13">
        <f t="shared" si="272"/>
        <v>31.72772042737822</v>
      </c>
      <c r="I1446" s="16">
        <f t="shared" si="279"/>
        <v>31.75552222291482</v>
      </c>
      <c r="J1446" s="13">
        <f t="shared" si="273"/>
        <v>31.626722352817261</v>
      </c>
      <c r="K1446" s="13">
        <f t="shared" si="274"/>
        <v>0.12879987009755922</v>
      </c>
      <c r="L1446" s="13">
        <f t="shared" si="275"/>
        <v>0</v>
      </c>
      <c r="M1446" s="13">
        <f t="shared" si="280"/>
        <v>1.9633301280810082E-2</v>
      </c>
      <c r="N1446" s="13">
        <f t="shared" si="276"/>
        <v>1.2172646794102251E-2</v>
      </c>
      <c r="O1446" s="13">
        <f t="shared" si="277"/>
        <v>1.2172646794102251E-2</v>
      </c>
      <c r="Q1446">
        <v>27.35110078405145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3.8709676999999998E-2</v>
      </c>
      <c r="G1447" s="13">
        <f t="shared" si="271"/>
        <v>0</v>
      </c>
      <c r="H1447" s="13">
        <f t="shared" si="272"/>
        <v>3.8709676999999998E-2</v>
      </c>
      <c r="I1447" s="16">
        <f t="shared" si="279"/>
        <v>0.16750954709755922</v>
      </c>
      <c r="J1447" s="13">
        <f t="shared" si="273"/>
        <v>0.16750951821385401</v>
      </c>
      <c r="K1447" s="13">
        <f t="shared" si="274"/>
        <v>2.8883705205373644E-8</v>
      </c>
      <c r="L1447" s="13">
        <f t="shared" si="275"/>
        <v>0</v>
      </c>
      <c r="M1447" s="13">
        <f t="shared" si="280"/>
        <v>7.4606544867078309E-3</v>
      </c>
      <c r="N1447" s="13">
        <f t="shared" si="276"/>
        <v>4.6256057817588552E-3</v>
      </c>
      <c r="O1447" s="13">
        <f t="shared" si="277"/>
        <v>4.6256057817588552E-3</v>
      </c>
      <c r="Q1447">
        <v>24.331496304156289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22.26921949712948</v>
      </c>
      <c r="G1448" s="13">
        <f t="shared" si="271"/>
        <v>0</v>
      </c>
      <c r="H1448" s="13">
        <f t="shared" si="272"/>
        <v>22.26921949712948</v>
      </c>
      <c r="I1448" s="16">
        <f t="shared" si="279"/>
        <v>22.269219526013185</v>
      </c>
      <c r="J1448" s="13">
        <f t="shared" si="273"/>
        <v>22.109186372617881</v>
      </c>
      <c r="K1448" s="13">
        <f t="shared" si="274"/>
        <v>0.16003315339530388</v>
      </c>
      <c r="L1448" s="13">
        <f t="shared" si="275"/>
        <v>0</v>
      </c>
      <c r="M1448" s="13">
        <f t="shared" si="280"/>
        <v>2.8350487049489757E-3</v>
      </c>
      <c r="N1448" s="13">
        <f t="shared" si="276"/>
        <v>1.757730197068365E-3</v>
      </c>
      <c r="O1448" s="13">
        <f t="shared" si="277"/>
        <v>1.757730197068365E-3</v>
      </c>
      <c r="Q1448">
        <v>18.177973843338151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6.3802428306811549</v>
      </c>
      <c r="G1449" s="13">
        <f t="shared" si="271"/>
        <v>0</v>
      </c>
      <c r="H1449" s="13">
        <f t="shared" si="272"/>
        <v>6.3802428306811549</v>
      </c>
      <c r="I1449" s="16">
        <f t="shared" si="279"/>
        <v>6.5402759840764588</v>
      </c>
      <c r="J1449" s="13">
        <f t="shared" si="273"/>
        <v>6.5347962557619628</v>
      </c>
      <c r="K1449" s="13">
        <f t="shared" si="274"/>
        <v>5.4797283144960574E-3</v>
      </c>
      <c r="L1449" s="13">
        <f t="shared" si="275"/>
        <v>0</v>
      </c>
      <c r="M1449" s="13">
        <f t="shared" si="280"/>
        <v>1.0773185078806107E-3</v>
      </c>
      <c r="N1449" s="13">
        <f t="shared" si="276"/>
        <v>6.6793747488597859E-4</v>
      </c>
      <c r="O1449" s="13">
        <f t="shared" si="277"/>
        <v>6.6793747488597859E-4</v>
      </c>
      <c r="Q1449">
        <v>16.106794157934061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23.014962979263359</v>
      </c>
      <c r="G1450" s="13">
        <f t="shared" si="271"/>
        <v>0</v>
      </c>
      <c r="H1450" s="13">
        <f t="shared" si="272"/>
        <v>23.014962979263359</v>
      </c>
      <c r="I1450" s="16">
        <f t="shared" si="279"/>
        <v>23.020442707577857</v>
      </c>
      <c r="J1450" s="13">
        <f t="shared" si="273"/>
        <v>22.700909803758133</v>
      </c>
      <c r="K1450" s="13">
        <f t="shared" si="274"/>
        <v>0.31953290381972366</v>
      </c>
      <c r="L1450" s="13">
        <f t="shared" si="275"/>
        <v>0</v>
      </c>
      <c r="M1450" s="13">
        <f t="shared" si="280"/>
        <v>4.0938103299463209E-4</v>
      </c>
      <c r="N1450" s="13">
        <f t="shared" si="276"/>
        <v>2.538162404566719E-4</v>
      </c>
      <c r="O1450" s="13">
        <f t="shared" si="277"/>
        <v>2.538162404566719E-4</v>
      </c>
      <c r="Q1450">
        <v>13.877702514402531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20.282368242021612</v>
      </c>
      <c r="G1451" s="13">
        <f t="shared" si="271"/>
        <v>0</v>
      </c>
      <c r="H1451" s="13">
        <f t="shared" si="272"/>
        <v>20.282368242021612</v>
      </c>
      <c r="I1451" s="16">
        <f t="shared" si="279"/>
        <v>20.601901145841335</v>
      </c>
      <c r="J1451" s="13">
        <f t="shared" si="273"/>
        <v>20.391283967699966</v>
      </c>
      <c r="K1451" s="13">
        <f t="shared" si="274"/>
        <v>0.21061717814136927</v>
      </c>
      <c r="L1451" s="13">
        <f t="shared" si="275"/>
        <v>0</v>
      </c>
      <c r="M1451" s="13">
        <f t="shared" si="280"/>
        <v>1.5556479253796019E-4</v>
      </c>
      <c r="N1451" s="13">
        <f t="shared" si="276"/>
        <v>9.6450171373535317E-5</v>
      </c>
      <c r="O1451" s="13">
        <f t="shared" si="277"/>
        <v>9.6450171373535317E-5</v>
      </c>
      <c r="Q1451">
        <v>14.523398451612911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106.24951329681269</v>
      </c>
      <c r="G1452" s="13">
        <f t="shared" si="271"/>
        <v>11.146152119691433</v>
      </c>
      <c r="H1452" s="13">
        <f t="shared" si="272"/>
        <v>95.103361177121258</v>
      </c>
      <c r="I1452" s="16">
        <f t="shared" si="279"/>
        <v>95.313978355262634</v>
      </c>
      <c r="J1452" s="13">
        <f t="shared" si="273"/>
        <v>78.042995292013856</v>
      </c>
      <c r="K1452" s="13">
        <f t="shared" si="274"/>
        <v>17.270983063248778</v>
      </c>
      <c r="L1452" s="13">
        <f t="shared" si="275"/>
        <v>0.1100755804555906</v>
      </c>
      <c r="M1452" s="13">
        <f t="shared" si="280"/>
        <v>0.11013469507675502</v>
      </c>
      <c r="N1452" s="13">
        <f t="shared" si="276"/>
        <v>6.8283510947588111E-2</v>
      </c>
      <c r="O1452" s="13">
        <f t="shared" si="277"/>
        <v>11.21443563063902</v>
      </c>
      <c r="Q1452">
        <v>13.795016575234049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1.073365275999538</v>
      </c>
      <c r="G1453" s="13">
        <f t="shared" si="271"/>
        <v>0</v>
      </c>
      <c r="H1453" s="13">
        <f t="shared" si="272"/>
        <v>1.073365275999538</v>
      </c>
      <c r="I1453" s="16">
        <f t="shared" si="279"/>
        <v>18.234272758792727</v>
      </c>
      <c r="J1453" s="13">
        <f t="shared" si="273"/>
        <v>18.178329531153743</v>
      </c>
      <c r="K1453" s="13">
        <f t="shared" si="274"/>
        <v>5.5943227638984183E-2</v>
      </c>
      <c r="L1453" s="13">
        <f t="shared" si="275"/>
        <v>0</v>
      </c>
      <c r="M1453" s="13">
        <f t="shared" si="280"/>
        <v>4.1851184129166913E-2</v>
      </c>
      <c r="N1453" s="13">
        <f t="shared" si="276"/>
        <v>2.5947734160083485E-2</v>
      </c>
      <c r="O1453" s="13">
        <f t="shared" si="277"/>
        <v>2.5947734160083485E-2</v>
      </c>
      <c r="Q1453">
        <v>21.409709452737509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3.7721447656601552</v>
      </c>
      <c r="G1454" s="13">
        <f t="shared" si="271"/>
        <v>0</v>
      </c>
      <c r="H1454" s="13">
        <f t="shared" si="272"/>
        <v>3.7721447656601552</v>
      </c>
      <c r="I1454" s="16">
        <f t="shared" si="279"/>
        <v>3.8280879932991394</v>
      </c>
      <c r="J1454" s="13">
        <f t="shared" si="273"/>
        <v>3.8276118089961781</v>
      </c>
      <c r="K1454" s="13">
        <f t="shared" si="274"/>
        <v>4.761843029612578E-4</v>
      </c>
      <c r="L1454" s="13">
        <f t="shared" si="275"/>
        <v>0</v>
      </c>
      <c r="M1454" s="13">
        <f t="shared" si="280"/>
        <v>1.5903449969083428E-2</v>
      </c>
      <c r="N1454" s="13">
        <f t="shared" si="276"/>
        <v>9.8601389808317258E-3</v>
      </c>
      <c r="O1454" s="13">
        <f t="shared" si="277"/>
        <v>9.8601389808317258E-3</v>
      </c>
      <c r="Q1454">
        <v>22.031733735726601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7.966522078137114</v>
      </c>
      <c r="G1455" s="13">
        <f t="shared" si="271"/>
        <v>0</v>
      </c>
      <c r="H1455" s="13">
        <f t="shared" si="272"/>
        <v>7.966522078137114</v>
      </c>
      <c r="I1455" s="16">
        <f t="shared" si="279"/>
        <v>7.9669982624400753</v>
      </c>
      <c r="J1455" s="13">
        <f t="shared" si="273"/>
        <v>7.964955649917548</v>
      </c>
      <c r="K1455" s="13">
        <f t="shared" si="274"/>
        <v>2.0426125225272429E-3</v>
      </c>
      <c r="L1455" s="13">
        <f t="shared" si="275"/>
        <v>0</v>
      </c>
      <c r="M1455" s="13">
        <f t="shared" si="280"/>
        <v>6.0433109882517023E-3</v>
      </c>
      <c r="N1455" s="13">
        <f t="shared" si="276"/>
        <v>3.7468528127160552E-3</v>
      </c>
      <c r="O1455" s="13">
        <f t="shared" si="277"/>
        <v>3.7468528127160552E-3</v>
      </c>
      <c r="Q1455">
        <v>27.361832177523279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12.870736753511</v>
      </c>
      <c r="G1456" s="13">
        <f t="shared" si="271"/>
        <v>0</v>
      </c>
      <c r="H1456" s="13">
        <f t="shared" si="272"/>
        <v>12.870736753511</v>
      </c>
      <c r="I1456" s="16">
        <f t="shared" si="279"/>
        <v>12.872779366033527</v>
      </c>
      <c r="J1456" s="13">
        <f t="shared" si="273"/>
        <v>12.866216301454804</v>
      </c>
      <c r="K1456" s="13">
        <f t="shared" si="274"/>
        <v>6.5630645787226882E-3</v>
      </c>
      <c r="L1456" s="13">
        <f t="shared" si="275"/>
        <v>0</v>
      </c>
      <c r="M1456" s="13">
        <f t="shared" si="280"/>
        <v>2.2964581755356471E-3</v>
      </c>
      <c r="N1456" s="13">
        <f t="shared" si="276"/>
        <v>1.4238040688321011E-3</v>
      </c>
      <c r="O1456" s="13">
        <f t="shared" si="277"/>
        <v>1.4238040688321011E-3</v>
      </c>
      <c r="Q1456">
        <v>29.36791687096775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7.9020586262220682</v>
      </c>
      <c r="G1457" s="13">
        <f t="shared" si="271"/>
        <v>0</v>
      </c>
      <c r="H1457" s="13">
        <f t="shared" si="272"/>
        <v>7.9020586262220682</v>
      </c>
      <c r="I1457" s="16">
        <f t="shared" si="279"/>
        <v>7.9086216908007909</v>
      </c>
      <c r="J1457" s="13">
        <f t="shared" si="273"/>
        <v>7.9071292519428491</v>
      </c>
      <c r="K1457" s="13">
        <f t="shared" si="274"/>
        <v>1.4924388579418135E-3</v>
      </c>
      <c r="L1457" s="13">
        <f t="shared" si="275"/>
        <v>0</v>
      </c>
      <c r="M1457" s="13">
        <f t="shared" si="280"/>
        <v>8.7265410670354601E-4</v>
      </c>
      <c r="N1457" s="13">
        <f t="shared" si="276"/>
        <v>5.4104554615619848E-4</v>
      </c>
      <c r="O1457" s="13">
        <f t="shared" si="277"/>
        <v>5.4104554615619848E-4</v>
      </c>
      <c r="Q1457">
        <v>29.51738809682859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13.5321159186686</v>
      </c>
      <c r="G1458" s="13">
        <f t="shared" si="271"/>
        <v>0</v>
      </c>
      <c r="H1458" s="13">
        <f t="shared" si="272"/>
        <v>13.5321159186686</v>
      </c>
      <c r="I1458" s="16">
        <f t="shared" si="279"/>
        <v>13.533608357526543</v>
      </c>
      <c r="J1458" s="13">
        <f t="shared" si="273"/>
        <v>13.524650531594254</v>
      </c>
      <c r="K1458" s="13">
        <f t="shared" si="274"/>
        <v>8.9578259322884435E-3</v>
      </c>
      <c r="L1458" s="13">
        <f t="shared" si="275"/>
        <v>0</v>
      </c>
      <c r="M1458" s="13">
        <f t="shared" si="280"/>
        <v>3.3160856054734753E-4</v>
      </c>
      <c r="N1458" s="13">
        <f t="shared" si="276"/>
        <v>2.0559730753935546E-4</v>
      </c>
      <c r="O1458" s="13">
        <f t="shared" si="277"/>
        <v>2.0559730753935546E-4</v>
      </c>
      <c r="Q1458">
        <v>28.174320993114591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68.029557500313274</v>
      </c>
      <c r="G1459" s="13">
        <f t="shared" si="271"/>
        <v>4.7494041530333728</v>
      </c>
      <c r="H1459" s="13">
        <f t="shared" si="272"/>
        <v>63.280153347279899</v>
      </c>
      <c r="I1459" s="16">
        <f t="shared" si="279"/>
        <v>63.289111173212191</v>
      </c>
      <c r="J1459" s="13">
        <f t="shared" si="273"/>
        <v>61.454995670813844</v>
      </c>
      <c r="K1459" s="13">
        <f t="shared" si="274"/>
        <v>1.8341155023983475</v>
      </c>
      <c r="L1459" s="13">
        <f t="shared" si="275"/>
        <v>0</v>
      </c>
      <c r="M1459" s="13">
        <f t="shared" si="280"/>
        <v>1.2601125300799206E-4</v>
      </c>
      <c r="N1459" s="13">
        <f t="shared" si="276"/>
        <v>7.8126976864955074E-5</v>
      </c>
      <c r="O1459" s="13">
        <f t="shared" si="277"/>
        <v>4.7494822800102376</v>
      </c>
      <c r="Q1459">
        <v>22.852624829173472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20.288806320520191</v>
      </c>
      <c r="G1460" s="13">
        <f t="shared" si="271"/>
        <v>0</v>
      </c>
      <c r="H1460" s="13">
        <f t="shared" si="272"/>
        <v>20.288806320520191</v>
      </c>
      <c r="I1460" s="16">
        <f t="shared" si="279"/>
        <v>22.122921822918538</v>
      </c>
      <c r="J1460" s="13">
        <f t="shared" si="273"/>
        <v>21.982998970403518</v>
      </c>
      <c r="K1460" s="13">
        <f t="shared" si="274"/>
        <v>0.13992285251502068</v>
      </c>
      <c r="L1460" s="13">
        <f t="shared" si="275"/>
        <v>0</v>
      </c>
      <c r="M1460" s="13">
        <f t="shared" si="280"/>
        <v>4.7884276143036989E-5</v>
      </c>
      <c r="N1460" s="13">
        <f t="shared" si="276"/>
        <v>2.9688251208682932E-5</v>
      </c>
      <c r="O1460" s="13">
        <f t="shared" si="277"/>
        <v>2.9688251208682932E-5</v>
      </c>
      <c r="Q1460">
        <v>18.996460159527011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28.34614801707</v>
      </c>
      <c r="G1461" s="13">
        <f t="shared" si="271"/>
        <v>0</v>
      </c>
      <c r="H1461" s="13">
        <f t="shared" si="272"/>
        <v>28.34614801707</v>
      </c>
      <c r="I1461" s="16">
        <f t="shared" si="279"/>
        <v>28.486070869585021</v>
      </c>
      <c r="J1461" s="13">
        <f t="shared" si="273"/>
        <v>27.83861950766207</v>
      </c>
      <c r="K1461" s="13">
        <f t="shared" si="274"/>
        <v>0.6474513619229505</v>
      </c>
      <c r="L1461" s="13">
        <f t="shared" si="275"/>
        <v>0</v>
      </c>
      <c r="M1461" s="13">
        <f t="shared" si="280"/>
        <v>1.8196024934354057E-5</v>
      </c>
      <c r="N1461" s="13">
        <f t="shared" si="276"/>
        <v>1.1281535459299515E-5</v>
      </c>
      <c r="O1461" s="13">
        <f t="shared" si="277"/>
        <v>1.1281535459299515E-5</v>
      </c>
      <c r="Q1461">
        <v>13.292175051612899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117.02461437080601</v>
      </c>
      <c r="G1462" s="13">
        <f t="shared" si="271"/>
        <v>12.949545254225479</v>
      </c>
      <c r="H1462" s="13">
        <f t="shared" si="272"/>
        <v>104.07506911658052</v>
      </c>
      <c r="I1462" s="16">
        <f t="shared" si="279"/>
        <v>104.72252047850347</v>
      </c>
      <c r="J1462" s="13">
        <f t="shared" si="273"/>
        <v>83.280623399416527</v>
      </c>
      <c r="K1462" s="13">
        <f t="shared" si="274"/>
        <v>21.441897079086942</v>
      </c>
      <c r="L1462" s="13">
        <f t="shared" si="275"/>
        <v>2.6502382154153508</v>
      </c>
      <c r="M1462" s="13">
        <f t="shared" si="280"/>
        <v>2.650245129904826</v>
      </c>
      <c r="N1462" s="13">
        <f t="shared" si="276"/>
        <v>1.643151980540992</v>
      </c>
      <c r="O1462" s="13">
        <f t="shared" si="277"/>
        <v>14.592697234766471</v>
      </c>
      <c r="Q1462">
        <v>13.94539996808215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106.63237965251631</v>
      </c>
      <c r="G1463" s="13">
        <f t="shared" si="271"/>
        <v>11.210231199096677</v>
      </c>
      <c r="H1463" s="13">
        <f t="shared" si="272"/>
        <v>95.422148453419624</v>
      </c>
      <c r="I1463" s="16">
        <f t="shared" si="279"/>
        <v>114.21380731709121</v>
      </c>
      <c r="J1463" s="13">
        <f t="shared" si="273"/>
        <v>92.749266526280621</v>
      </c>
      <c r="K1463" s="13">
        <f t="shared" si="274"/>
        <v>21.464540790810588</v>
      </c>
      <c r="L1463" s="13">
        <f t="shared" si="275"/>
        <v>2.6640286484520397</v>
      </c>
      <c r="M1463" s="13">
        <f t="shared" si="280"/>
        <v>3.6711217978158732</v>
      </c>
      <c r="N1463" s="13">
        <f t="shared" si="276"/>
        <v>2.2760955146458413</v>
      </c>
      <c r="O1463" s="13">
        <f t="shared" si="277"/>
        <v>13.486326713742518</v>
      </c>
      <c r="Q1463">
        <v>16.040944960907101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25.96786411359291</v>
      </c>
      <c r="G1464" s="13">
        <f t="shared" si="271"/>
        <v>0</v>
      </c>
      <c r="H1464" s="13">
        <f t="shared" si="272"/>
        <v>25.96786411359291</v>
      </c>
      <c r="I1464" s="16">
        <f t="shared" si="279"/>
        <v>44.768376255951459</v>
      </c>
      <c r="J1464" s="13">
        <f t="shared" si="273"/>
        <v>43.208595479461636</v>
      </c>
      <c r="K1464" s="13">
        <f t="shared" si="274"/>
        <v>1.5597807764898235</v>
      </c>
      <c r="L1464" s="13">
        <f t="shared" si="275"/>
        <v>0</v>
      </c>
      <c r="M1464" s="13">
        <f t="shared" si="280"/>
        <v>1.395026283170032</v>
      </c>
      <c r="N1464" s="13">
        <f t="shared" si="276"/>
        <v>0.86491629556541982</v>
      </c>
      <c r="O1464" s="13">
        <f t="shared" si="277"/>
        <v>0.86491629556541982</v>
      </c>
      <c r="Q1464">
        <v>16.585629330901309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79.214186978711027</v>
      </c>
      <c r="G1465" s="13">
        <f t="shared" si="271"/>
        <v>6.6213387061423399</v>
      </c>
      <c r="H1465" s="13">
        <f t="shared" si="272"/>
        <v>72.592848272568688</v>
      </c>
      <c r="I1465" s="16">
        <f t="shared" si="279"/>
        <v>74.152629049058504</v>
      </c>
      <c r="J1465" s="13">
        <f t="shared" si="273"/>
        <v>69.180028229725295</v>
      </c>
      <c r="K1465" s="13">
        <f t="shared" si="274"/>
        <v>4.9726008193332092</v>
      </c>
      <c r="L1465" s="13">
        <f t="shared" si="275"/>
        <v>0</v>
      </c>
      <c r="M1465" s="13">
        <f t="shared" si="280"/>
        <v>0.53010998760461214</v>
      </c>
      <c r="N1465" s="13">
        <f t="shared" si="276"/>
        <v>0.32866819231485955</v>
      </c>
      <c r="O1465" s="13">
        <f t="shared" si="277"/>
        <v>6.9500068984571994</v>
      </c>
      <c r="Q1465">
        <v>18.733181608057212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14.854155435203671</v>
      </c>
      <c r="G1466" s="13">
        <f t="shared" si="271"/>
        <v>0</v>
      </c>
      <c r="H1466" s="13">
        <f t="shared" si="272"/>
        <v>14.854155435203671</v>
      </c>
      <c r="I1466" s="16">
        <f t="shared" si="279"/>
        <v>19.826756254536882</v>
      </c>
      <c r="J1466" s="13">
        <f t="shared" si="273"/>
        <v>19.773769726629823</v>
      </c>
      <c r="K1466" s="13">
        <f t="shared" si="274"/>
        <v>5.2986527907059155E-2</v>
      </c>
      <c r="L1466" s="13">
        <f t="shared" si="275"/>
        <v>0</v>
      </c>
      <c r="M1466" s="13">
        <f t="shared" si="280"/>
        <v>0.20144179528975259</v>
      </c>
      <c r="N1466" s="13">
        <f t="shared" si="276"/>
        <v>0.1248939130796466</v>
      </c>
      <c r="O1466" s="13">
        <f t="shared" si="277"/>
        <v>0.1248939130796466</v>
      </c>
      <c r="Q1466">
        <v>23.581449021110199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8.029112795702396</v>
      </c>
      <c r="G1467" s="13">
        <f t="shared" si="271"/>
        <v>0</v>
      </c>
      <c r="H1467" s="13">
        <f t="shared" si="272"/>
        <v>8.029112795702396</v>
      </c>
      <c r="I1467" s="16">
        <f t="shared" si="279"/>
        <v>8.0820993236094552</v>
      </c>
      <c r="J1467" s="13">
        <f t="shared" si="273"/>
        <v>8.0792866565709236</v>
      </c>
      <c r="K1467" s="13">
        <f t="shared" si="274"/>
        <v>2.8126670385315578E-3</v>
      </c>
      <c r="L1467" s="13">
        <f t="shared" si="275"/>
        <v>0</v>
      </c>
      <c r="M1467" s="13">
        <f t="shared" si="280"/>
        <v>7.6547882210105986E-2</v>
      </c>
      <c r="N1467" s="13">
        <f t="shared" si="276"/>
        <v>4.7459686970265709E-2</v>
      </c>
      <c r="O1467" s="13">
        <f t="shared" si="277"/>
        <v>4.7459686970265709E-2</v>
      </c>
      <c r="Q1467">
        <v>25.352192635434321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10.25655153882165</v>
      </c>
      <c r="G1468" s="13">
        <f t="shared" si="271"/>
        <v>0</v>
      </c>
      <c r="H1468" s="13">
        <f t="shared" si="272"/>
        <v>10.25655153882165</v>
      </c>
      <c r="I1468" s="16">
        <f t="shared" si="279"/>
        <v>10.259364205860182</v>
      </c>
      <c r="J1468" s="13">
        <f t="shared" si="273"/>
        <v>10.255834699482783</v>
      </c>
      <c r="K1468" s="13">
        <f t="shared" si="274"/>
        <v>3.5295063773990165E-3</v>
      </c>
      <c r="L1468" s="13">
        <f t="shared" si="275"/>
        <v>0</v>
      </c>
      <c r="M1468" s="13">
        <f t="shared" si="280"/>
        <v>2.9088195239840277E-2</v>
      </c>
      <c r="N1468" s="13">
        <f t="shared" si="276"/>
        <v>1.8034681048700971E-2</v>
      </c>
      <c r="O1468" s="13">
        <f t="shared" si="277"/>
        <v>1.8034681048700971E-2</v>
      </c>
      <c r="Q1468">
        <v>28.920144867856639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8.8232733661704579</v>
      </c>
      <c r="G1469" s="13">
        <f t="shared" si="271"/>
        <v>0</v>
      </c>
      <c r="H1469" s="13">
        <f t="shared" si="272"/>
        <v>8.8232733661704579</v>
      </c>
      <c r="I1469" s="16">
        <f t="shared" si="279"/>
        <v>8.8268028725478569</v>
      </c>
      <c r="J1469" s="13">
        <f t="shared" si="273"/>
        <v>8.824917552867511</v>
      </c>
      <c r="K1469" s="13">
        <f t="shared" si="274"/>
        <v>1.8853196803458871E-3</v>
      </c>
      <c r="L1469" s="13">
        <f t="shared" si="275"/>
        <v>0</v>
      </c>
      <c r="M1469" s="13">
        <f t="shared" si="280"/>
        <v>1.1053514191139306E-2</v>
      </c>
      <c r="N1469" s="13">
        <f t="shared" si="276"/>
        <v>6.8531787985063701E-3</v>
      </c>
      <c r="O1469" s="13">
        <f t="shared" si="277"/>
        <v>6.8531787985063701E-3</v>
      </c>
      <c r="Q1469">
        <v>30.234934870967749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4.1658731970493834</v>
      </c>
      <c r="G1470" s="13">
        <f t="shared" si="271"/>
        <v>0</v>
      </c>
      <c r="H1470" s="13">
        <f t="shared" si="272"/>
        <v>4.1658731970493834</v>
      </c>
      <c r="I1470" s="16">
        <f t="shared" si="279"/>
        <v>4.1677585167297293</v>
      </c>
      <c r="J1470" s="13">
        <f t="shared" si="273"/>
        <v>4.1673960768914551</v>
      </c>
      <c r="K1470" s="13">
        <f t="shared" si="274"/>
        <v>3.6243983827421999E-4</v>
      </c>
      <c r="L1470" s="13">
        <f t="shared" si="275"/>
        <v>0</v>
      </c>
      <c r="M1470" s="13">
        <f t="shared" si="280"/>
        <v>4.2003353926329361E-3</v>
      </c>
      <c r="N1470" s="13">
        <f t="shared" si="276"/>
        <v>2.6042079434324202E-3</v>
      </c>
      <c r="O1470" s="13">
        <f t="shared" si="277"/>
        <v>2.6042079434324202E-3</v>
      </c>
      <c r="Q1470">
        <v>25.80369218197648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36.920014382139833</v>
      </c>
      <c r="G1471" s="13">
        <f t="shared" si="271"/>
        <v>0</v>
      </c>
      <c r="H1471" s="13">
        <f t="shared" si="272"/>
        <v>36.920014382139833</v>
      </c>
      <c r="I1471" s="16">
        <f t="shared" si="279"/>
        <v>36.92037682197811</v>
      </c>
      <c r="J1471" s="13">
        <f t="shared" si="273"/>
        <v>36.561435953572037</v>
      </c>
      <c r="K1471" s="13">
        <f t="shared" si="274"/>
        <v>0.35894086840607287</v>
      </c>
      <c r="L1471" s="13">
        <f t="shared" si="275"/>
        <v>0</v>
      </c>
      <c r="M1471" s="13">
        <f t="shared" si="280"/>
        <v>1.5961274492005159E-3</v>
      </c>
      <c r="N1471" s="13">
        <f t="shared" si="276"/>
        <v>9.895990185043199E-4</v>
      </c>
      <c r="O1471" s="13">
        <f t="shared" si="277"/>
        <v>9.895990185043199E-4</v>
      </c>
      <c r="Q1471">
        <v>23.16441084319473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37.698008800416432</v>
      </c>
      <c r="G1472" s="13">
        <f t="shared" si="271"/>
        <v>0</v>
      </c>
      <c r="H1472" s="13">
        <f t="shared" si="272"/>
        <v>37.698008800416432</v>
      </c>
      <c r="I1472" s="16">
        <f t="shared" si="279"/>
        <v>38.056949668822504</v>
      </c>
      <c r="J1472" s="13">
        <f t="shared" si="273"/>
        <v>37.107831689786124</v>
      </c>
      <c r="K1472" s="13">
        <f t="shared" si="274"/>
        <v>0.94911797903638018</v>
      </c>
      <c r="L1472" s="13">
        <f t="shared" si="275"/>
        <v>0</v>
      </c>
      <c r="M1472" s="13">
        <f t="shared" si="280"/>
        <v>6.06528430696196E-4</v>
      </c>
      <c r="N1472" s="13">
        <f t="shared" si="276"/>
        <v>3.7604762703164152E-4</v>
      </c>
      <c r="O1472" s="13">
        <f t="shared" si="277"/>
        <v>3.7604762703164152E-4</v>
      </c>
      <c r="Q1472">
        <v>16.76269280715087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14.715493314687089</v>
      </c>
      <c r="G1473" s="13">
        <f t="shared" si="271"/>
        <v>0</v>
      </c>
      <c r="H1473" s="13">
        <f t="shared" si="272"/>
        <v>14.715493314687089</v>
      </c>
      <c r="I1473" s="16">
        <f t="shared" si="279"/>
        <v>15.664611293723469</v>
      </c>
      <c r="J1473" s="13">
        <f t="shared" si="273"/>
        <v>15.583885261941898</v>
      </c>
      <c r="K1473" s="13">
        <f t="shared" si="274"/>
        <v>8.072603178157145E-2</v>
      </c>
      <c r="L1473" s="13">
        <f t="shared" si="275"/>
        <v>0</v>
      </c>
      <c r="M1473" s="13">
        <f t="shared" si="280"/>
        <v>2.3048080366455448E-4</v>
      </c>
      <c r="N1473" s="13">
        <f t="shared" si="276"/>
        <v>1.4289809827202376E-4</v>
      </c>
      <c r="O1473" s="13">
        <f t="shared" si="277"/>
        <v>1.4289809827202376E-4</v>
      </c>
      <c r="Q1473">
        <v>15.56233545161291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2.434103984456879</v>
      </c>
      <c r="G1474" s="13">
        <f t="shared" si="271"/>
        <v>0</v>
      </c>
      <c r="H1474" s="13">
        <f t="shared" si="272"/>
        <v>2.434103984456879</v>
      </c>
      <c r="I1474" s="16">
        <f t="shared" si="279"/>
        <v>2.5148300162384505</v>
      </c>
      <c r="J1474" s="13">
        <f t="shared" si="273"/>
        <v>2.5145178907665926</v>
      </c>
      <c r="K1474" s="13">
        <f t="shared" si="274"/>
        <v>3.1212547185788253E-4</v>
      </c>
      <c r="L1474" s="13">
        <f t="shared" si="275"/>
        <v>0</v>
      </c>
      <c r="M1474" s="13">
        <f t="shared" si="280"/>
        <v>8.7582705392530712E-5</v>
      </c>
      <c r="N1474" s="13">
        <f t="shared" si="276"/>
        <v>5.4301277343369042E-5</v>
      </c>
      <c r="O1474" s="13">
        <f t="shared" si="277"/>
        <v>5.4301277343369042E-5</v>
      </c>
      <c r="Q1474">
        <v>16.100762914149911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4.4157673385227101</v>
      </c>
      <c r="G1475" s="13">
        <f t="shared" si="271"/>
        <v>0</v>
      </c>
      <c r="H1475" s="13">
        <f t="shared" si="272"/>
        <v>4.4157673385227101</v>
      </c>
      <c r="I1475" s="16">
        <f t="shared" si="279"/>
        <v>4.416079463994568</v>
      </c>
      <c r="J1475" s="13">
        <f t="shared" si="273"/>
        <v>4.4142283580331547</v>
      </c>
      <c r="K1475" s="13">
        <f t="shared" si="274"/>
        <v>1.8511059614132463E-3</v>
      </c>
      <c r="L1475" s="13">
        <f t="shared" si="275"/>
        <v>0</v>
      </c>
      <c r="M1475" s="13">
        <f t="shared" si="280"/>
        <v>3.328142804916167E-5</v>
      </c>
      <c r="N1475" s="13">
        <f t="shared" si="276"/>
        <v>2.0634485390480236E-5</v>
      </c>
      <c r="O1475" s="13">
        <f t="shared" si="277"/>
        <v>2.0634485390480236E-5</v>
      </c>
      <c r="Q1475">
        <v>15.44744656807547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82.213089324516162</v>
      </c>
      <c r="G1476" s="13">
        <f t="shared" si="271"/>
        <v>7.1232551025106492</v>
      </c>
      <c r="H1476" s="13">
        <f t="shared" si="272"/>
        <v>75.089834222005507</v>
      </c>
      <c r="I1476" s="16">
        <f t="shared" si="279"/>
        <v>75.091685327966914</v>
      </c>
      <c r="J1476" s="13">
        <f t="shared" si="273"/>
        <v>68.522146386004778</v>
      </c>
      <c r="K1476" s="13">
        <f t="shared" si="274"/>
        <v>6.5695389419621364</v>
      </c>
      <c r="L1476" s="13">
        <f t="shared" si="275"/>
        <v>0</v>
      </c>
      <c r="M1476" s="13">
        <f t="shared" si="280"/>
        <v>1.2646942658681433E-5</v>
      </c>
      <c r="N1476" s="13">
        <f t="shared" si="276"/>
        <v>7.841104448382489E-6</v>
      </c>
      <c r="O1476" s="13">
        <f t="shared" si="277"/>
        <v>7.1232629436150976</v>
      </c>
      <c r="Q1476">
        <v>16.789695351958269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25.150127985328279</v>
      </c>
      <c r="G1477" s="13">
        <f t="shared" si="271"/>
        <v>0</v>
      </c>
      <c r="H1477" s="13">
        <f t="shared" si="272"/>
        <v>25.150127985328279</v>
      </c>
      <c r="I1477" s="16">
        <f t="shared" si="279"/>
        <v>31.719666927290415</v>
      </c>
      <c r="J1477" s="13">
        <f t="shared" si="273"/>
        <v>31.433567652750522</v>
      </c>
      <c r="K1477" s="13">
        <f t="shared" si="274"/>
        <v>0.28609927453989314</v>
      </c>
      <c r="L1477" s="13">
        <f t="shared" si="275"/>
        <v>0</v>
      </c>
      <c r="M1477" s="13">
        <f t="shared" si="280"/>
        <v>4.8058382102989443E-6</v>
      </c>
      <c r="N1477" s="13">
        <f t="shared" si="276"/>
        <v>2.9796196903853457E-6</v>
      </c>
      <c r="O1477" s="13">
        <f t="shared" si="277"/>
        <v>2.9796196903853457E-6</v>
      </c>
      <c r="Q1477">
        <v>21.550515373749409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8.8343474106974558</v>
      </c>
      <c r="G1478" s="13">
        <f t="shared" ref="G1478:G1541" si="282">IF((F1478-$J$2)&gt;0,$I$2*(F1478-$J$2),0)</f>
        <v>0</v>
      </c>
      <c r="H1478" s="13">
        <f t="shared" ref="H1478:H1541" si="283">F1478-G1478</f>
        <v>8.8343474106974558</v>
      </c>
      <c r="I1478" s="16">
        <f t="shared" si="279"/>
        <v>9.1204466852373489</v>
      </c>
      <c r="J1478" s="13">
        <f t="shared" ref="J1478:J1541" si="284">I1478/SQRT(1+(I1478/($K$2*(300+(25*Q1478)+0.05*(Q1478)^3)))^2)</f>
        <v>9.1158264955130619</v>
      </c>
      <c r="K1478" s="13">
        <f t="shared" ref="K1478:K1541" si="285">I1478-J1478</f>
        <v>4.620189724287016E-3</v>
      </c>
      <c r="L1478" s="13">
        <f t="shared" ref="L1478:L1541" si="286">IF(K1478&gt;$N$2,(K1478-$N$2)/$L$2,0)</f>
        <v>0</v>
      </c>
      <c r="M1478" s="13">
        <f t="shared" si="280"/>
        <v>1.8262185199135987E-6</v>
      </c>
      <c r="N1478" s="13">
        <f t="shared" ref="N1478:N1541" si="287">$M$2*M1478</f>
        <v>1.1322554823464312E-6</v>
      </c>
      <c r="O1478" s="13">
        <f t="shared" ref="O1478:O1541" si="288">N1478+G1478</f>
        <v>1.1322554823464312E-6</v>
      </c>
      <c r="Q1478">
        <v>24.390696804338919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7.2786002597585581E-2</v>
      </c>
      <c r="G1479" s="13">
        <f t="shared" si="282"/>
        <v>0</v>
      </c>
      <c r="H1479" s="13">
        <f t="shared" si="283"/>
        <v>7.2786002597585581E-2</v>
      </c>
      <c r="I1479" s="16">
        <f t="shared" ref="I1479:I1542" si="290">H1479+K1478-L1478</f>
        <v>7.7406192321872597E-2</v>
      </c>
      <c r="J1479" s="13">
        <f t="shared" si="284"/>
        <v>7.7406190076400927E-2</v>
      </c>
      <c r="K1479" s="13">
        <f t="shared" si="285"/>
        <v>2.2454716697151156E-9</v>
      </c>
      <c r="L1479" s="13">
        <f t="shared" si="286"/>
        <v>0</v>
      </c>
      <c r="M1479" s="13">
        <f t="shared" ref="M1479:M1542" si="291">L1479+M1478-N1478</f>
        <v>6.9396303756716744E-7</v>
      </c>
      <c r="N1479" s="13">
        <f t="shared" si="287"/>
        <v>4.3025708329164382E-7</v>
      </c>
      <c r="O1479" s="13">
        <f t="shared" si="288"/>
        <v>4.3025708329164382E-7</v>
      </c>
      <c r="Q1479">
        <v>26.046829569903469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5.2497598566576791</v>
      </c>
      <c r="G1480" s="13">
        <f t="shared" si="282"/>
        <v>0</v>
      </c>
      <c r="H1480" s="13">
        <f t="shared" si="283"/>
        <v>5.2497598566576791</v>
      </c>
      <c r="I1480" s="16">
        <f t="shared" si="290"/>
        <v>5.2497598589031504</v>
      </c>
      <c r="J1480" s="13">
        <f t="shared" si="284"/>
        <v>5.2492523581983859</v>
      </c>
      <c r="K1480" s="13">
        <f t="shared" si="285"/>
        <v>5.075007047645741E-4</v>
      </c>
      <c r="L1480" s="13">
        <f t="shared" si="286"/>
        <v>0</v>
      </c>
      <c r="M1480" s="13">
        <f t="shared" si="291"/>
        <v>2.6370595427552363E-7</v>
      </c>
      <c r="N1480" s="13">
        <f t="shared" si="287"/>
        <v>1.6349769165082464E-7</v>
      </c>
      <c r="O1480" s="13">
        <f t="shared" si="288"/>
        <v>1.6349769165082464E-7</v>
      </c>
      <c r="Q1480">
        <v>28.40035487096775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210.83972707454629</v>
      </c>
      <c r="G1481" s="13">
        <f t="shared" si="282"/>
        <v>28.651071300585055</v>
      </c>
      <c r="H1481" s="13">
        <f t="shared" si="283"/>
        <v>182.18865577396124</v>
      </c>
      <c r="I1481" s="16">
        <f t="shared" si="290"/>
        <v>182.18916327466602</v>
      </c>
      <c r="J1481" s="13">
        <f t="shared" si="284"/>
        <v>160.61712584345776</v>
      </c>
      <c r="K1481" s="13">
        <f t="shared" si="285"/>
        <v>21.572037431208258</v>
      </c>
      <c r="L1481" s="13">
        <f t="shared" si="286"/>
        <v>2.7294960611785992</v>
      </c>
      <c r="M1481" s="13">
        <f t="shared" si="291"/>
        <v>2.7294961613868618</v>
      </c>
      <c r="N1481" s="13">
        <f t="shared" si="287"/>
        <v>1.6922876200598542</v>
      </c>
      <c r="O1481" s="13">
        <f t="shared" si="288"/>
        <v>30.34335892064491</v>
      </c>
      <c r="Q1481">
        <v>26.877626090691422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25.239674044598171</v>
      </c>
      <c r="G1482" s="13">
        <f t="shared" si="282"/>
        <v>0</v>
      </c>
      <c r="H1482" s="13">
        <f t="shared" si="283"/>
        <v>25.239674044598171</v>
      </c>
      <c r="I1482" s="16">
        <f t="shared" si="290"/>
        <v>44.082215414627832</v>
      </c>
      <c r="J1482" s="13">
        <f t="shared" si="284"/>
        <v>43.702870070552308</v>
      </c>
      <c r="K1482" s="13">
        <f t="shared" si="285"/>
        <v>0.37934534407552434</v>
      </c>
      <c r="L1482" s="13">
        <f t="shared" si="286"/>
        <v>0</v>
      </c>
      <c r="M1482" s="13">
        <f t="shared" si="291"/>
        <v>1.0372085413270076</v>
      </c>
      <c r="N1482" s="13">
        <f t="shared" si="287"/>
        <v>0.64306929562274473</v>
      </c>
      <c r="O1482" s="13">
        <f t="shared" si="288"/>
        <v>0.64306929562274473</v>
      </c>
      <c r="Q1482">
        <v>26.59956918341561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30.089967101757171</v>
      </c>
      <c r="G1483" s="13">
        <f t="shared" si="282"/>
        <v>0</v>
      </c>
      <c r="H1483" s="13">
        <f t="shared" si="283"/>
        <v>30.089967101757171</v>
      </c>
      <c r="I1483" s="16">
        <f t="shared" si="290"/>
        <v>30.469312445832696</v>
      </c>
      <c r="J1483" s="13">
        <f t="shared" si="284"/>
        <v>30.233415264099921</v>
      </c>
      <c r="K1483" s="13">
        <f t="shared" si="285"/>
        <v>0.23589718173277419</v>
      </c>
      <c r="L1483" s="13">
        <f t="shared" si="286"/>
        <v>0</v>
      </c>
      <c r="M1483" s="13">
        <f t="shared" si="291"/>
        <v>0.39413924570426284</v>
      </c>
      <c r="N1483" s="13">
        <f t="shared" si="287"/>
        <v>0.24436633233664296</v>
      </c>
      <c r="O1483" s="13">
        <f t="shared" si="288"/>
        <v>0.24436633233664296</v>
      </c>
      <c r="Q1483">
        <v>22.075918443856612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10.471247518435719</v>
      </c>
      <c r="G1484" s="13">
        <f t="shared" si="282"/>
        <v>0</v>
      </c>
      <c r="H1484" s="13">
        <f t="shared" si="283"/>
        <v>10.471247518435719</v>
      </c>
      <c r="I1484" s="16">
        <f t="shared" si="290"/>
        <v>10.707144700168493</v>
      </c>
      <c r="J1484" s="13">
        <f t="shared" si="284"/>
        <v>10.684365966033193</v>
      </c>
      <c r="K1484" s="13">
        <f t="shared" si="285"/>
        <v>2.2778734135300738E-2</v>
      </c>
      <c r="L1484" s="13">
        <f t="shared" si="286"/>
        <v>0</v>
      </c>
      <c r="M1484" s="13">
        <f t="shared" si="291"/>
        <v>0.14977291336761989</v>
      </c>
      <c r="N1484" s="13">
        <f t="shared" si="287"/>
        <v>9.2859206287924323E-2</v>
      </c>
      <c r="O1484" s="13">
        <f t="shared" si="288"/>
        <v>9.2859206287924323E-2</v>
      </c>
      <c r="Q1484">
        <v>16.47787488306183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1.0548675301952379</v>
      </c>
      <c r="G1485" s="13">
        <f t="shared" si="282"/>
        <v>0</v>
      </c>
      <c r="H1485" s="13">
        <f t="shared" si="283"/>
        <v>1.0548675301952379</v>
      </c>
      <c r="I1485" s="16">
        <f t="shared" si="290"/>
        <v>1.0776462643305387</v>
      </c>
      <c r="J1485" s="13">
        <f t="shared" si="284"/>
        <v>1.0776239873787692</v>
      </c>
      <c r="K1485" s="13">
        <f t="shared" si="285"/>
        <v>2.2276951769484299E-5</v>
      </c>
      <c r="L1485" s="13">
        <f t="shared" si="286"/>
        <v>0</v>
      </c>
      <c r="M1485" s="13">
        <f t="shared" si="291"/>
        <v>5.6913707079695564E-2</v>
      </c>
      <c r="N1485" s="13">
        <f t="shared" si="287"/>
        <v>3.5286498389411246E-2</v>
      </c>
      <c r="O1485" s="13">
        <f t="shared" si="288"/>
        <v>3.5286498389411246E-2</v>
      </c>
      <c r="Q1485">
        <v>16.796486549391389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4.4083886651418336</v>
      </c>
      <c r="G1486" s="13">
        <f t="shared" si="282"/>
        <v>0</v>
      </c>
      <c r="H1486" s="13">
        <f t="shared" si="283"/>
        <v>4.4083886651418336</v>
      </c>
      <c r="I1486" s="16">
        <f t="shared" si="290"/>
        <v>4.4084109420936031</v>
      </c>
      <c r="J1486" s="13">
        <f t="shared" si="284"/>
        <v>4.4067958443345825</v>
      </c>
      <c r="K1486" s="13">
        <f t="shared" si="285"/>
        <v>1.6150977590205784E-3</v>
      </c>
      <c r="L1486" s="13">
        <f t="shared" si="286"/>
        <v>0</v>
      </c>
      <c r="M1486" s="13">
        <f t="shared" si="291"/>
        <v>2.1627208690284318E-2</v>
      </c>
      <c r="N1486" s="13">
        <f t="shared" si="287"/>
        <v>1.3408869387976276E-2</v>
      </c>
      <c r="O1486" s="13">
        <f t="shared" si="288"/>
        <v>1.3408869387976276E-2</v>
      </c>
      <c r="Q1486">
        <v>16.3845164516129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55.370334639306598</v>
      </c>
      <c r="G1487" s="13">
        <f t="shared" si="282"/>
        <v>2.6306717681300795</v>
      </c>
      <c r="H1487" s="13">
        <f t="shared" si="283"/>
        <v>52.73966287117652</v>
      </c>
      <c r="I1487" s="16">
        <f t="shared" si="290"/>
        <v>52.741277968935542</v>
      </c>
      <c r="J1487" s="13">
        <f t="shared" si="284"/>
        <v>49.719600737599123</v>
      </c>
      <c r="K1487" s="13">
        <f t="shared" si="285"/>
        <v>3.0216772313364189</v>
      </c>
      <c r="L1487" s="13">
        <f t="shared" si="286"/>
        <v>0</v>
      </c>
      <c r="M1487" s="13">
        <f t="shared" si="291"/>
        <v>8.2183393023080413E-3</v>
      </c>
      <c r="N1487" s="13">
        <f t="shared" si="287"/>
        <v>5.0953703674309859E-3</v>
      </c>
      <c r="O1487" s="13">
        <f t="shared" si="288"/>
        <v>2.6357671384975103</v>
      </c>
      <c r="Q1487">
        <v>15.12026531138598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46.801312286031362</v>
      </c>
      <c r="G1488" s="13">
        <f t="shared" si="282"/>
        <v>1.1965027542668751</v>
      </c>
      <c r="H1488" s="13">
        <f t="shared" si="283"/>
        <v>45.604809531764488</v>
      </c>
      <c r="I1488" s="16">
        <f t="shared" si="290"/>
        <v>48.626486763100907</v>
      </c>
      <c r="J1488" s="13">
        <f t="shared" si="284"/>
        <v>46.739879369090694</v>
      </c>
      <c r="K1488" s="13">
        <f t="shared" si="285"/>
        <v>1.8866073940102126</v>
      </c>
      <c r="L1488" s="13">
        <f t="shared" si="286"/>
        <v>0</v>
      </c>
      <c r="M1488" s="13">
        <f t="shared" si="291"/>
        <v>3.1229689348770554E-3</v>
      </c>
      <c r="N1488" s="13">
        <f t="shared" si="287"/>
        <v>1.9362407396237742E-3</v>
      </c>
      <c r="O1488" s="13">
        <f t="shared" si="288"/>
        <v>1.1984389950064989</v>
      </c>
      <c r="Q1488">
        <v>16.95213383647128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22.06686945272449</v>
      </c>
      <c r="G1489" s="13">
        <f t="shared" si="282"/>
        <v>0</v>
      </c>
      <c r="H1489" s="13">
        <f t="shared" si="283"/>
        <v>22.06686945272449</v>
      </c>
      <c r="I1489" s="16">
        <f t="shared" si="290"/>
        <v>23.953476846734702</v>
      </c>
      <c r="J1489" s="13">
        <f t="shared" si="284"/>
        <v>23.762562999699298</v>
      </c>
      <c r="K1489" s="13">
        <f t="shared" si="285"/>
        <v>0.19091384703540371</v>
      </c>
      <c r="L1489" s="13">
        <f t="shared" si="286"/>
        <v>0</v>
      </c>
      <c r="M1489" s="13">
        <f t="shared" si="291"/>
        <v>1.1867281952532812E-3</v>
      </c>
      <c r="N1489" s="13">
        <f t="shared" si="287"/>
        <v>7.3577148105703435E-4</v>
      </c>
      <c r="O1489" s="13">
        <f t="shared" si="288"/>
        <v>7.3577148105703435E-4</v>
      </c>
      <c r="Q1489">
        <v>18.468546373937009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2.9177499766287962</v>
      </c>
      <c r="G1490" s="13">
        <f t="shared" si="282"/>
        <v>0</v>
      </c>
      <c r="H1490" s="13">
        <f t="shared" si="283"/>
        <v>2.9177499766287962</v>
      </c>
      <c r="I1490" s="16">
        <f t="shared" si="290"/>
        <v>3.1086638236641999</v>
      </c>
      <c r="J1490" s="13">
        <f t="shared" si="284"/>
        <v>3.1085404060008415</v>
      </c>
      <c r="K1490" s="13">
        <f t="shared" si="285"/>
        <v>1.2341766335843829E-4</v>
      </c>
      <c r="L1490" s="13">
        <f t="shared" si="286"/>
        <v>0</v>
      </c>
      <c r="M1490" s="13">
        <f t="shared" si="291"/>
        <v>4.5095671419624682E-4</v>
      </c>
      <c r="N1490" s="13">
        <f t="shared" si="287"/>
        <v>2.7959316280167304E-4</v>
      </c>
      <c r="O1490" s="13">
        <f t="shared" si="288"/>
        <v>2.7959316280167304E-4</v>
      </c>
      <c r="Q1490">
        <v>27.240427906988529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4.3742701994240738</v>
      </c>
      <c r="G1491" s="13">
        <f t="shared" si="282"/>
        <v>0</v>
      </c>
      <c r="H1491" s="13">
        <f t="shared" si="283"/>
        <v>4.3742701994240738</v>
      </c>
      <c r="I1491" s="16">
        <f t="shared" si="290"/>
        <v>4.3743936170874322</v>
      </c>
      <c r="J1491" s="13">
        <f t="shared" si="284"/>
        <v>4.3740503599904281</v>
      </c>
      <c r="K1491" s="13">
        <f t="shared" si="285"/>
        <v>3.4325709700411267E-4</v>
      </c>
      <c r="L1491" s="13">
        <f t="shared" si="286"/>
        <v>0</v>
      </c>
      <c r="M1491" s="13">
        <f t="shared" si="291"/>
        <v>1.7136355139457378E-4</v>
      </c>
      <c r="N1491" s="13">
        <f t="shared" si="287"/>
        <v>1.0624540186463574E-4</v>
      </c>
      <c r="O1491" s="13">
        <f t="shared" si="288"/>
        <v>1.0624540186463574E-4</v>
      </c>
      <c r="Q1491">
        <v>27.253295104799019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25.360464765568281</v>
      </c>
      <c r="G1492" s="13">
        <f t="shared" si="282"/>
        <v>0</v>
      </c>
      <c r="H1492" s="13">
        <f t="shared" si="283"/>
        <v>25.360464765568281</v>
      </c>
      <c r="I1492" s="16">
        <f t="shared" si="290"/>
        <v>25.360808022665285</v>
      </c>
      <c r="J1492" s="13">
        <f t="shared" si="284"/>
        <v>25.301526336528081</v>
      </c>
      <c r="K1492" s="13">
        <f t="shared" si="285"/>
        <v>5.9281686137204304E-2</v>
      </c>
      <c r="L1492" s="13">
        <f t="shared" si="286"/>
        <v>0</v>
      </c>
      <c r="M1492" s="13">
        <f t="shared" si="291"/>
        <v>6.5118149529938042E-5</v>
      </c>
      <c r="N1492" s="13">
        <f t="shared" si="287"/>
        <v>4.0373252708561584E-5</v>
      </c>
      <c r="O1492" s="13">
        <f t="shared" si="288"/>
        <v>4.0373252708561584E-5</v>
      </c>
      <c r="Q1492">
        <v>28.113902047415081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11.91027616319904</v>
      </c>
      <c r="G1493" s="13">
        <f t="shared" si="282"/>
        <v>0</v>
      </c>
      <c r="H1493" s="13">
        <f t="shared" si="283"/>
        <v>11.91027616319904</v>
      </c>
      <c r="I1493" s="16">
        <f t="shared" si="290"/>
        <v>11.969557849336244</v>
      </c>
      <c r="J1493" s="13">
        <f t="shared" si="284"/>
        <v>11.963426202300599</v>
      </c>
      <c r="K1493" s="13">
        <f t="shared" si="285"/>
        <v>6.1316470356445052E-3</v>
      </c>
      <c r="L1493" s="13">
        <f t="shared" si="286"/>
        <v>0</v>
      </c>
      <c r="M1493" s="13">
        <f t="shared" si="291"/>
        <v>2.4744896821376458E-5</v>
      </c>
      <c r="N1493" s="13">
        <f t="shared" si="287"/>
        <v>1.5341836029253406E-5</v>
      </c>
      <c r="O1493" s="13">
        <f t="shared" si="288"/>
        <v>1.5341836029253406E-5</v>
      </c>
      <c r="Q1493">
        <v>28.25435287096775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7.1291345013438097</v>
      </c>
      <c r="G1494" s="13">
        <f t="shared" si="282"/>
        <v>0</v>
      </c>
      <c r="H1494" s="13">
        <f t="shared" si="283"/>
        <v>7.1291345013438097</v>
      </c>
      <c r="I1494" s="16">
        <f t="shared" si="290"/>
        <v>7.1352661483794542</v>
      </c>
      <c r="J1494" s="13">
        <f t="shared" si="284"/>
        <v>7.1337598194713712</v>
      </c>
      <c r="K1494" s="13">
        <f t="shared" si="285"/>
        <v>1.5063289080829989E-3</v>
      </c>
      <c r="L1494" s="13">
        <f t="shared" si="286"/>
        <v>0</v>
      </c>
      <c r="M1494" s="13">
        <f t="shared" si="291"/>
        <v>9.4030607921230526E-6</v>
      </c>
      <c r="N1494" s="13">
        <f t="shared" si="287"/>
        <v>5.8298976911162926E-6</v>
      </c>
      <c r="O1494" s="13">
        <f t="shared" si="288"/>
        <v>5.8298976911162926E-6</v>
      </c>
      <c r="Q1494">
        <v>27.170720504062821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27.518145684381189</v>
      </c>
      <c r="G1495" s="13">
        <f t="shared" si="282"/>
        <v>0</v>
      </c>
      <c r="H1495" s="13">
        <f t="shared" si="283"/>
        <v>27.518145684381189</v>
      </c>
      <c r="I1495" s="16">
        <f t="shared" si="290"/>
        <v>27.519652013289271</v>
      </c>
      <c r="J1495" s="13">
        <f t="shared" si="284"/>
        <v>27.366969904661858</v>
      </c>
      <c r="K1495" s="13">
        <f t="shared" si="285"/>
        <v>0.15268210862741327</v>
      </c>
      <c r="L1495" s="13">
        <f t="shared" si="286"/>
        <v>0</v>
      </c>
      <c r="M1495" s="13">
        <f t="shared" si="291"/>
        <v>3.57316310100676E-6</v>
      </c>
      <c r="N1495" s="13">
        <f t="shared" si="287"/>
        <v>2.2153611226241911E-6</v>
      </c>
      <c r="O1495" s="13">
        <f t="shared" si="288"/>
        <v>2.2153611226241911E-6</v>
      </c>
      <c r="Q1495">
        <v>23.018840287616069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47.531793418345849</v>
      </c>
      <c r="G1496" s="13">
        <f t="shared" si="282"/>
        <v>1.3187609725310301</v>
      </c>
      <c r="H1496" s="13">
        <f t="shared" si="283"/>
        <v>46.213032445814818</v>
      </c>
      <c r="I1496" s="16">
        <f t="shared" si="290"/>
        <v>46.365714554442235</v>
      </c>
      <c r="J1496" s="13">
        <f t="shared" si="284"/>
        <v>44.973988558079149</v>
      </c>
      <c r="K1496" s="13">
        <f t="shared" si="285"/>
        <v>1.3917259963630855</v>
      </c>
      <c r="L1496" s="13">
        <f t="shared" si="286"/>
        <v>0</v>
      </c>
      <c r="M1496" s="13">
        <f t="shared" si="291"/>
        <v>1.3578019783825689E-6</v>
      </c>
      <c r="N1496" s="13">
        <f t="shared" si="287"/>
        <v>8.4183722659719271E-7</v>
      </c>
      <c r="O1496" s="13">
        <f t="shared" si="288"/>
        <v>1.3187618143682567</v>
      </c>
      <c r="Q1496">
        <v>18.193111824433689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4.5088640723213684</v>
      </c>
      <c r="G1497" s="13">
        <f t="shared" si="282"/>
        <v>0</v>
      </c>
      <c r="H1497" s="13">
        <f t="shared" si="283"/>
        <v>4.5088640723213684</v>
      </c>
      <c r="I1497" s="16">
        <f t="shared" si="290"/>
        <v>5.9005900686844539</v>
      </c>
      <c r="J1497" s="13">
        <f t="shared" si="284"/>
        <v>5.8975259884672377</v>
      </c>
      <c r="K1497" s="13">
        <f t="shared" si="285"/>
        <v>3.0640802172161585E-3</v>
      </c>
      <c r="L1497" s="13">
        <f t="shared" si="286"/>
        <v>0</v>
      </c>
      <c r="M1497" s="13">
        <f t="shared" si="291"/>
        <v>5.159647517853762E-7</v>
      </c>
      <c r="N1497" s="13">
        <f t="shared" si="287"/>
        <v>3.1989814610693325E-7</v>
      </c>
      <c r="O1497" s="13">
        <f t="shared" si="288"/>
        <v>3.1989814610693325E-7</v>
      </c>
      <c r="Q1497">
        <v>18.045123972329161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6.2440156058436296</v>
      </c>
      <c r="G1498" s="13">
        <f t="shared" si="282"/>
        <v>0</v>
      </c>
      <c r="H1498" s="13">
        <f t="shared" si="283"/>
        <v>6.2440156058436296</v>
      </c>
      <c r="I1498" s="16">
        <f t="shared" si="290"/>
        <v>6.2470796860608457</v>
      </c>
      <c r="J1498" s="13">
        <f t="shared" si="284"/>
        <v>6.2425499805380467</v>
      </c>
      <c r="K1498" s="13">
        <f t="shared" si="285"/>
        <v>4.5297055227990768E-3</v>
      </c>
      <c r="L1498" s="13">
        <f t="shared" si="286"/>
        <v>0</v>
      </c>
      <c r="M1498" s="13">
        <f t="shared" si="291"/>
        <v>1.9606660567844295E-7</v>
      </c>
      <c r="N1498" s="13">
        <f t="shared" si="287"/>
        <v>1.2156129552063462E-7</v>
      </c>
      <c r="O1498" s="13">
        <f t="shared" si="288"/>
        <v>1.2156129552063462E-7</v>
      </c>
      <c r="Q1498">
        <v>16.484181284483469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57.434280478107631</v>
      </c>
      <c r="G1499" s="13">
        <f t="shared" si="282"/>
        <v>2.9761075770551146</v>
      </c>
      <c r="H1499" s="13">
        <f t="shared" si="283"/>
        <v>54.458172901052514</v>
      </c>
      <c r="I1499" s="16">
        <f t="shared" si="290"/>
        <v>54.462702606575313</v>
      </c>
      <c r="J1499" s="13">
        <f t="shared" si="284"/>
        <v>51.939202003862675</v>
      </c>
      <c r="K1499" s="13">
        <f t="shared" si="285"/>
        <v>2.5235006027126374</v>
      </c>
      <c r="L1499" s="13">
        <f t="shared" si="286"/>
        <v>0</v>
      </c>
      <c r="M1499" s="13">
        <f t="shared" si="291"/>
        <v>7.450531015780833E-8</v>
      </c>
      <c r="N1499" s="13">
        <f t="shared" si="287"/>
        <v>4.6193292297841165E-8</v>
      </c>
      <c r="O1499" s="13">
        <f t="shared" si="288"/>
        <v>2.9761076232484069</v>
      </c>
      <c r="Q1499">
        <v>17.2167754516129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36.11222541133516</v>
      </c>
      <c r="G1500" s="13">
        <f t="shared" si="282"/>
        <v>0</v>
      </c>
      <c r="H1500" s="13">
        <f t="shared" si="283"/>
        <v>36.11222541133516</v>
      </c>
      <c r="I1500" s="16">
        <f t="shared" si="290"/>
        <v>38.635726014047798</v>
      </c>
      <c r="J1500" s="13">
        <f t="shared" si="284"/>
        <v>37.738038377374217</v>
      </c>
      <c r="K1500" s="13">
        <f t="shared" si="285"/>
        <v>0.89768763667358087</v>
      </c>
      <c r="L1500" s="13">
        <f t="shared" si="286"/>
        <v>0</v>
      </c>
      <c r="M1500" s="13">
        <f t="shared" si="291"/>
        <v>2.8312017859967165E-8</v>
      </c>
      <c r="N1500" s="13">
        <f t="shared" si="287"/>
        <v>1.7553451073179643E-8</v>
      </c>
      <c r="O1500" s="13">
        <f t="shared" si="288"/>
        <v>1.7553451073179643E-8</v>
      </c>
      <c r="Q1500">
        <v>17.498106652646729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46.285357378203493</v>
      </c>
      <c r="G1501" s="13">
        <f t="shared" si="282"/>
        <v>1.1101490827684519</v>
      </c>
      <c r="H1501" s="13">
        <f t="shared" si="283"/>
        <v>45.175208295435041</v>
      </c>
      <c r="I1501" s="16">
        <f t="shared" si="290"/>
        <v>46.072895932108622</v>
      </c>
      <c r="J1501" s="13">
        <f t="shared" si="284"/>
        <v>44.632054502015613</v>
      </c>
      <c r="K1501" s="13">
        <f t="shared" si="285"/>
        <v>1.440841430093009</v>
      </c>
      <c r="L1501" s="13">
        <f t="shared" si="286"/>
        <v>0</v>
      </c>
      <c r="M1501" s="13">
        <f t="shared" si="291"/>
        <v>1.0758566786787522E-8</v>
      </c>
      <c r="N1501" s="13">
        <f t="shared" si="287"/>
        <v>6.6703114078082635E-9</v>
      </c>
      <c r="O1501" s="13">
        <f t="shared" si="288"/>
        <v>1.1101490894387633</v>
      </c>
      <c r="Q1501">
        <v>17.79936376438577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14.89982442997097</v>
      </c>
      <c r="G1502" s="13">
        <f t="shared" si="282"/>
        <v>0</v>
      </c>
      <c r="H1502" s="13">
        <f t="shared" si="283"/>
        <v>14.89982442997097</v>
      </c>
      <c r="I1502" s="16">
        <f t="shared" si="290"/>
        <v>16.340665860063979</v>
      </c>
      <c r="J1502" s="13">
        <f t="shared" si="284"/>
        <v>16.291876446603553</v>
      </c>
      <c r="K1502" s="13">
        <f t="shared" si="285"/>
        <v>4.878941346042609E-2</v>
      </c>
      <c r="L1502" s="13">
        <f t="shared" si="286"/>
        <v>0</v>
      </c>
      <c r="M1502" s="13">
        <f t="shared" si="291"/>
        <v>4.0882553789792581E-9</v>
      </c>
      <c r="N1502" s="13">
        <f t="shared" si="287"/>
        <v>2.5347183349671401E-9</v>
      </c>
      <c r="O1502" s="13">
        <f t="shared" si="288"/>
        <v>2.5347183349671401E-9</v>
      </c>
      <c r="Q1502">
        <v>20.053579990241769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11.45556524166415</v>
      </c>
      <c r="G1503" s="13">
        <f t="shared" si="282"/>
        <v>0</v>
      </c>
      <c r="H1503" s="13">
        <f t="shared" si="283"/>
        <v>11.45556524166415</v>
      </c>
      <c r="I1503" s="16">
        <f t="shared" si="290"/>
        <v>11.504354655124576</v>
      </c>
      <c r="J1503" s="13">
        <f t="shared" si="284"/>
        <v>11.496136740408685</v>
      </c>
      <c r="K1503" s="13">
        <f t="shared" si="285"/>
        <v>8.2179147158907284E-3</v>
      </c>
      <c r="L1503" s="13">
        <f t="shared" si="286"/>
        <v>0</v>
      </c>
      <c r="M1503" s="13">
        <f t="shared" si="291"/>
        <v>1.553537044012118E-9</v>
      </c>
      <c r="N1503" s="13">
        <f t="shared" si="287"/>
        <v>9.6319296728751312E-10</v>
      </c>
      <c r="O1503" s="13">
        <f t="shared" si="288"/>
        <v>9.6319296728751312E-10</v>
      </c>
      <c r="Q1503">
        <v>25.254930619729031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4.1416033572105997</v>
      </c>
      <c r="G1504" s="13">
        <f t="shared" si="282"/>
        <v>0</v>
      </c>
      <c r="H1504" s="13">
        <f t="shared" si="283"/>
        <v>4.1416033572105997</v>
      </c>
      <c r="I1504" s="16">
        <f t="shared" si="290"/>
        <v>4.1498212719264904</v>
      </c>
      <c r="J1504" s="13">
        <f t="shared" si="284"/>
        <v>4.1496151699495867</v>
      </c>
      <c r="K1504" s="13">
        <f t="shared" si="285"/>
        <v>2.0610197690373866E-4</v>
      </c>
      <c r="L1504" s="13">
        <f t="shared" si="286"/>
        <v>0</v>
      </c>
      <c r="M1504" s="13">
        <f t="shared" si="291"/>
        <v>5.9034407672460489E-10</v>
      </c>
      <c r="N1504" s="13">
        <f t="shared" si="287"/>
        <v>3.6601332756925502E-10</v>
      </c>
      <c r="O1504" s="13">
        <f t="shared" si="288"/>
        <v>3.6601332756925502E-10</v>
      </c>
      <c r="Q1504">
        <v>29.85633887096775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5.0204359611365588</v>
      </c>
      <c r="G1505" s="13">
        <f t="shared" si="282"/>
        <v>0</v>
      </c>
      <c r="H1505" s="13">
        <f t="shared" si="283"/>
        <v>5.0204359611365588</v>
      </c>
      <c r="I1505" s="16">
        <f t="shared" si="290"/>
        <v>5.0206420631134625</v>
      </c>
      <c r="J1505" s="13">
        <f t="shared" si="284"/>
        <v>5.0202638443048784</v>
      </c>
      <c r="K1505" s="13">
        <f t="shared" si="285"/>
        <v>3.7821880858412982E-4</v>
      </c>
      <c r="L1505" s="13">
        <f t="shared" si="286"/>
        <v>0</v>
      </c>
      <c r="M1505" s="13">
        <f t="shared" si="291"/>
        <v>2.2433074915534987E-10</v>
      </c>
      <c r="N1505" s="13">
        <f t="shared" si="287"/>
        <v>1.3908506447631691E-10</v>
      </c>
      <c r="O1505" s="13">
        <f t="shared" si="288"/>
        <v>1.3908506447631691E-10</v>
      </c>
      <c r="Q1505">
        <v>29.589633275277219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48.293524197250697</v>
      </c>
      <c r="G1506" s="13">
        <f t="shared" si="282"/>
        <v>1.4462493410954627</v>
      </c>
      <c r="H1506" s="13">
        <f t="shared" si="283"/>
        <v>46.847274856155238</v>
      </c>
      <c r="I1506" s="16">
        <f t="shared" si="290"/>
        <v>46.847653074963823</v>
      </c>
      <c r="J1506" s="13">
        <f t="shared" si="284"/>
        <v>46.369684560434564</v>
      </c>
      <c r="K1506" s="13">
        <f t="shared" si="285"/>
        <v>0.47796851452925893</v>
      </c>
      <c r="L1506" s="13">
        <f t="shared" si="286"/>
        <v>0</v>
      </c>
      <c r="M1506" s="13">
        <f t="shared" si="291"/>
        <v>8.5245684679032958E-11</v>
      </c>
      <c r="N1506" s="13">
        <f t="shared" si="287"/>
        <v>5.2852324501000434E-11</v>
      </c>
      <c r="O1506" s="13">
        <f t="shared" si="288"/>
        <v>1.446249341148315</v>
      </c>
      <c r="Q1506">
        <v>26.229556771028971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6.8513992861556217</v>
      </c>
      <c r="G1507" s="13">
        <f t="shared" si="282"/>
        <v>0</v>
      </c>
      <c r="H1507" s="13">
        <f t="shared" si="283"/>
        <v>6.8513992861556217</v>
      </c>
      <c r="I1507" s="16">
        <f t="shared" si="290"/>
        <v>7.3293678006848806</v>
      </c>
      <c r="J1507" s="13">
        <f t="shared" si="284"/>
        <v>7.3268077397572027</v>
      </c>
      <c r="K1507" s="13">
        <f t="shared" si="285"/>
        <v>2.5600609276779096E-3</v>
      </c>
      <c r="L1507" s="13">
        <f t="shared" si="286"/>
        <v>0</v>
      </c>
      <c r="M1507" s="13">
        <f t="shared" si="291"/>
        <v>3.2393360178032524E-11</v>
      </c>
      <c r="N1507" s="13">
        <f t="shared" si="287"/>
        <v>2.0083883310380166E-11</v>
      </c>
      <c r="O1507" s="13">
        <f t="shared" si="288"/>
        <v>2.0083883310380166E-11</v>
      </c>
      <c r="Q1507">
        <v>23.924302329392841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15.851451560683961</v>
      </c>
      <c r="G1508" s="13">
        <f t="shared" si="282"/>
        <v>0</v>
      </c>
      <c r="H1508" s="13">
        <f t="shared" si="283"/>
        <v>15.851451560683961</v>
      </c>
      <c r="I1508" s="16">
        <f t="shared" si="290"/>
        <v>15.854011621611638</v>
      </c>
      <c r="J1508" s="13">
        <f t="shared" si="284"/>
        <v>15.813022265702731</v>
      </c>
      <c r="K1508" s="13">
        <f t="shared" si="285"/>
        <v>4.0989355908907399E-2</v>
      </c>
      <c r="L1508" s="13">
        <f t="shared" si="286"/>
        <v>0</v>
      </c>
      <c r="M1508" s="13">
        <f t="shared" si="291"/>
        <v>1.2309476867652358E-11</v>
      </c>
      <c r="N1508" s="13">
        <f t="shared" si="287"/>
        <v>7.6318756579444614E-12</v>
      </c>
      <c r="O1508" s="13">
        <f t="shared" si="288"/>
        <v>7.6318756579444614E-12</v>
      </c>
      <c r="Q1508">
        <v>20.64734662086488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98.53143930968244</v>
      </c>
      <c r="G1509" s="13">
        <f t="shared" si="282"/>
        <v>9.8544035277630826</v>
      </c>
      <c r="H1509" s="13">
        <f t="shared" si="283"/>
        <v>88.677035781919358</v>
      </c>
      <c r="I1509" s="16">
        <f t="shared" si="290"/>
        <v>88.718025137828263</v>
      </c>
      <c r="J1509" s="13">
        <f t="shared" si="284"/>
        <v>74.766405759322922</v>
      </c>
      <c r="K1509" s="13">
        <f t="shared" si="285"/>
        <v>13.951619378505342</v>
      </c>
      <c r="L1509" s="13">
        <f t="shared" si="286"/>
        <v>0</v>
      </c>
      <c r="M1509" s="13">
        <f t="shared" si="291"/>
        <v>4.6776012097078967E-12</v>
      </c>
      <c r="N1509" s="13">
        <f t="shared" si="287"/>
        <v>2.9001127500188961E-12</v>
      </c>
      <c r="O1509" s="13">
        <f t="shared" si="288"/>
        <v>9.8544035277659834</v>
      </c>
      <c r="Q1509">
        <v>14.105234451612899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10.155492933052029</v>
      </c>
      <c r="G1510" s="13">
        <f t="shared" si="282"/>
        <v>0</v>
      </c>
      <c r="H1510" s="13">
        <f t="shared" si="283"/>
        <v>10.155492933052029</v>
      </c>
      <c r="I1510" s="16">
        <f t="shared" si="290"/>
        <v>24.107112311557373</v>
      </c>
      <c r="J1510" s="13">
        <f t="shared" si="284"/>
        <v>23.796588094878981</v>
      </c>
      <c r="K1510" s="13">
        <f t="shared" si="285"/>
        <v>0.3105242166783917</v>
      </c>
      <c r="L1510" s="13">
        <f t="shared" si="286"/>
        <v>0</v>
      </c>
      <c r="M1510" s="13">
        <f t="shared" si="291"/>
        <v>1.7774884596890006E-12</v>
      </c>
      <c r="N1510" s="13">
        <f t="shared" si="287"/>
        <v>1.1020428450071803E-12</v>
      </c>
      <c r="O1510" s="13">
        <f t="shared" si="288"/>
        <v>1.1020428450071803E-12</v>
      </c>
      <c r="Q1510">
        <v>15.09225681238707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74.075524472752306</v>
      </c>
      <c r="G1511" s="13">
        <f t="shared" si="282"/>
        <v>5.7612977078912611</v>
      </c>
      <c r="H1511" s="13">
        <f t="shared" si="283"/>
        <v>68.314226764861047</v>
      </c>
      <c r="I1511" s="16">
        <f t="shared" si="290"/>
        <v>68.624750981539435</v>
      </c>
      <c r="J1511" s="13">
        <f t="shared" si="284"/>
        <v>63.607400499550508</v>
      </c>
      <c r="K1511" s="13">
        <f t="shared" si="285"/>
        <v>5.0173504819889274</v>
      </c>
      <c r="L1511" s="13">
        <f t="shared" si="286"/>
        <v>0</v>
      </c>
      <c r="M1511" s="13">
        <f t="shared" si="291"/>
        <v>6.7544561468182034E-13</v>
      </c>
      <c r="N1511" s="13">
        <f t="shared" si="287"/>
        <v>4.1877628110272861E-13</v>
      </c>
      <c r="O1511" s="13">
        <f t="shared" si="288"/>
        <v>5.7612977078916803</v>
      </c>
      <c r="Q1511">
        <v>16.954115160228529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30.706561991859299</v>
      </c>
      <c r="G1512" s="13">
        <f t="shared" si="282"/>
        <v>0</v>
      </c>
      <c r="H1512" s="13">
        <f t="shared" si="283"/>
        <v>30.706561991859299</v>
      </c>
      <c r="I1512" s="16">
        <f t="shared" si="290"/>
        <v>35.72391247384823</v>
      </c>
      <c r="J1512" s="13">
        <f t="shared" si="284"/>
        <v>34.80547372371236</v>
      </c>
      <c r="K1512" s="13">
        <f t="shared" si="285"/>
        <v>0.91843875013586995</v>
      </c>
      <c r="L1512" s="13">
        <f t="shared" si="286"/>
        <v>0</v>
      </c>
      <c r="M1512" s="13">
        <f t="shared" si="291"/>
        <v>2.5666933357909173E-13</v>
      </c>
      <c r="N1512" s="13">
        <f t="shared" si="287"/>
        <v>1.5913498681903686E-13</v>
      </c>
      <c r="O1512" s="13">
        <f t="shared" si="288"/>
        <v>1.5913498681903686E-13</v>
      </c>
      <c r="Q1512">
        <v>15.63553944562462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207.9706788455282</v>
      </c>
      <c r="G1513" s="13">
        <f t="shared" si="282"/>
        <v>28.170888159533483</v>
      </c>
      <c r="H1513" s="13">
        <f t="shared" si="283"/>
        <v>179.79979068599471</v>
      </c>
      <c r="I1513" s="16">
        <f t="shared" si="290"/>
        <v>180.71822943613057</v>
      </c>
      <c r="J1513" s="13">
        <f t="shared" si="284"/>
        <v>114.82379466515192</v>
      </c>
      <c r="K1513" s="13">
        <f t="shared" si="285"/>
        <v>65.894434770978648</v>
      </c>
      <c r="L1513" s="13">
        <f t="shared" si="286"/>
        <v>29.722643651084002</v>
      </c>
      <c r="M1513" s="13">
        <f t="shared" si="291"/>
        <v>29.722643651084098</v>
      </c>
      <c r="N1513" s="13">
        <f t="shared" si="287"/>
        <v>18.428039063672141</v>
      </c>
      <c r="O1513" s="13">
        <f t="shared" si="288"/>
        <v>46.598927223205621</v>
      </c>
      <c r="Q1513">
        <v>15.088034946826861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30.137747416883091</v>
      </c>
      <c r="G1514" s="13">
        <f t="shared" si="282"/>
        <v>0</v>
      </c>
      <c r="H1514" s="13">
        <f t="shared" si="283"/>
        <v>30.137747416883091</v>
      </c>
      <c r="I1514" s="16">
        <f t="shared" si="290"/>
        <v>66.309538536777737</v>
      </c>
      <c r="J1514" s="13">
        <f t="shared" si="284"/>
        <v>63.408185194754047</v>
      </c>
      <c r="K1514" s="13">
        <f t="shared" si="285"/>
        <v>2.9013533420236897</v>
      </c>
      <c r="L1514" s="13">
        <f t="shared" si="286"/>
        <v>0</v>
      </c>
      <c r="M1514" s="13">
        <f t="shared" si="291"/>
        <v>11.294604587411957</v>
      </c>
      <c r="N1514" s="13">
        <f t="shared" si="287"/>
        <v>7.0026548441954128</v>
      </c>
      <c r="O1514" s="13">
        <f t="shared" si="288"/>
        <v>7.0026548441954128</v>
      </c>
      <c r="Q1514">
        <v>20.432939070846871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86.699030332445219</v>
      </c>
      <c r="G1515" s="13">
        <f t="shared" si="282"/>
        <v>7.8740522560658723</v>
      </c>
      <c r="H1515" s="13">
        <f t="shared" si="283"/>
        <v>78.824978076379352</v>
      </c>
      <c r="I1515" s="16">
        <f t="shared" si="290"/>
        <v>81.726331418403049</v>
      </c>
      <c r="J1515" s="13">
        <f t="shared" si="284"/>
        <v>78.687863274431137</v>
      </c>
      <c r="K1515" s="13">
        <f t="shared" si="285"/>
        <v>3.0384681439719117</v>
      </c>
      <c r="L1515" s="13">
        <f t="shared" si="286"/>
        <v>0</v>
      </c>
      <c r="M1515" s="13">
        <f t="shared" si="291"/>
        <v>4.2919497432165441</v>
      </c>
      <c r="N1515" s="13">
        <f t="shared" si="287"/>
        <v>2.6610088407942571</v>
      </c>
      <c r="O1515" s="13">
        <f t="shared" si="288"/>
        <v>10.535061096860129</v>
      </c>
      <c r="Q1515">
        <v>24.631709469165148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33.857688354316593</v>
      </c>
      <c r="G1516" s="13">
        <f t="shared" si="282"/>
        <v>0</v>
      </c>
      <c r="H1516" s="13">
        <f t="shared" si="283"/>
        <v>33.857688354316593</v>
      </c>
      <c r="I1516" s="16">
        <f t="shared" si="290"/>
        <v>36.896156498288505</v>
      </c>
      <c r="J1516" s="13">
        <f t="shared" si="284"/>
        <v>36.670406722572906</v>
      </c>
      <c r="K1516" s="13">
        <f t="shared" si="285"/>
        <v>0.22574977571559884</v>
      </c>
      <c r="L1516" s="13">
        <f t="shared" si="286"/>
        <v>0</v>
      </c>
      <c r="M1516" s="13">
        <f t="shared" si="291"/>
        <v>1.630940902422287</v>
      </c>
      <c r="N1516" s="13">
        <f t="shared" si="287"/>
        <v>1.0111833595018178</v>
      </c>
      <c r="O1516" s="13">
        <f t="shared" si="288"/>
        <v>1.0111833595018178</v>
      </c>
      <c r="Q1516">
        <v>26.519181476418701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55.430278966544087</v>
      </c>
      <c r="G1517" s="13">
        <f t="shared" si="282"/>
        <v>2.6407044525060308</v>
      </c>
      <c r="H1517" s="13">
        <f t="shared" si="283"/>
        <v>52.789574514038058</v>
      </c>
      <c r="I1517" s="16">
        <f t="shared" si="290"/>
        <v>53.015324289753657</v>
      </c>
      <c r="J1517" s="13">
        <f t="shared" si="284"/>
        <v>52.345631351422362</v>
      </c>
      <c r="K1517" s="13">
        <f t="shared" si="285"/>
        <v>0.66969293833129484</v>
      </c>
      <c r="L1517" s="13">
        <f t="shared" si="286"/>
        <v>0</v>
      </c>
      <c r="M1517" s="13">
        <f t="shared" si="291"/>
        <v>0.61975754292046914</v>
      </c>
      <c r="N1517" s="13">
        <f t="shared" si="287"/>
        <v>0.38424967661069087</v>
      </c>
      <c r="O1517" s="13">
        <f t="shared" si="288"/>
        <v>3.0249541291167219</v>
      </c>
      <c r="Q1517">
        <v>26.447664870967749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26.833811020671401</v>
      </c>
      <c r="G1518" s="13">
        <f t="shared" si="282"/>
        <v>0</v>
      </c>
      <c r="H1518" s="13">
        <f t="shared" si="283"/>
        <v>26.833811020671401</v>
      </c>
      <c r="I1518" s="16">
        <f t="shared" si="290"/>
        <v>27.503503959002696</v>
      </c>
      <c r="J1518" s="13">
        <f t="shared" si="284"/>
        <v>27.391404622450608</v>
      </c>
      <c r="K1518" s="13">
        <f t="shared" si="285"/>
        <v>0.11209933655208815</v>
      </c>
      <c r="L1518" s="13">
        <f t="shared" si="286"/>
        <v>0</v>
      </c>
      <c r="M1518" s="13">
        <f t="shared" si="291"/>
        <v>0.23550786630977827</v>
      </c>
      <c r="N1518" s="13">
        <f t="shared" si="287"/>
        <v>0.14601487711206251</v>
      </c>
      <c r="O1518" s="13">
        <f t="shared" si="288"/>
        <v>0.14601487711206251</v>
      </c>
      <c r="Q1518">
        <v>25.230739270586241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0.21995388540218949</v>
      </c>
      <c r="G1519" s="13">
        <f t="shared" si="282"/>
        <v>0</v>
      </c>
      <c r="H1519" s="13">
        <f t="shared" si="283"/>
        <v>0.21995388540218949</v>
      </c>
      <c r="I1519" s="16">
        <f t="shared" si="290"/>
        <v>0.33205322195427767</v>
      </c>
      <c r="J1519" s="13">
        <f t="shared" si="284"/>
        <v>0.33205302635199568</v>
      </c>
      <c r="K1519" s="13">
        <f t="shared" si="285"/>
        <v>1.9560228198267637E-7</v>
      </c>
      <c r="L1519" s="13">
        <f t="shared" si="286"/>
        <v>0</v>
      </c>
      <c r="M1519" s="13">
        <f t="shared" si="291"/>
        <v>8.9492989197715755E-2</v>
      </c>
      <c r="N1519" s="13">
        <f t="shared" si="287"/>
        <v>5.5485653302583766E-2</v>
      </c>
      <c r="O1519" s="13">
        <f t="shared" si="288"/>
        <v>5.5485653302583766E-2</v>
      </c>
      <c r="Q1519">
        <v>25.33596625724914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42.228333974780703</v>
      </c>
      <c r="G1520" s="13">
        <f t="shared" si="282"/>
        <v>0.43113845427092196</v>
      </c>
      <c r="H1520" s="13">
        <f t="shared" si="283"/>
        <v>41.797195520509781</v>
      </c>
      <c r="I1520" s="16">
        <f t="shared" si="290"/>
        <v>41.797195716112064</v>
      </c>
      <c r="J1520" s="13">
        <f t="shared" si="284"/>
        <v>40.892946726013243</v>
      </c>
      <c r="K1520" s="13">
        <f t="shared" si="285"/>
        <v>0.90424899009882154</v>
      </c>
      <c r="L1520" s="13">
        <f t="shared" si="286"/>
        <v>0</v>
      </c>
      <c r="M1520" s="13">
        <f t="shared" si="291"/>
        <v>3.4007335895131989E-2</v>
      </c>
      <c r="N1520" s="13">
        <f t="shared" si="287"/>
        <v>2.1084548254981832E-2</v>
      </c>
      <c r="O1520" s="13">
        <f t="shared" si="288"/>
        <v>0.45222300252590381</v>
      </c>
      <c r="Q1520">
        <v>19.13265570319647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12.01686682076727</v>
      </c>
      <c r="G1521" s="13">
        <f t="shared" si="282"/>
        <v>0</v>
      </c>
      <c r="H1521" s="13">
        <f t="shared" si="283"/>
        <v>12.01686682076727</v>
      </c>
      <c r="I1521" s="16">
        <f t="shared" si="290"/>
        <v>12.921115810866091</v>
      </c>
      <c r="J1521" s="13">
        <f t="shared" si="284"/>
        <v>12.887408678469521</v>
      </c>
      <c r="K1521" s="13">
        <f t="shared" si="285"/>
        <v>3.3707132396569861E-2</v>
      </c>
      <c r="L1521" s="13">
        <f t="shared" si="286"/>
        <v>0</v>
      </c>
      <c r="M1521" s="13">
        <f t="shared" si="291"/>
        <v>1.2922787640150157E-2</v>
      </c>
      <c r="N1521" s="13">
        <f t="shared" si="287"/>
        <v>8.0121283368930971E-3</v>
      </c>
      <c r="O1521" s="13">
        <f t="shared" si="288"/>
        <v>8.0121283368930971E-3</v>
      </c>
      <c r="Q1521">
        <v>17.693520548996119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3.1105491954053028</v>
      </c>
      <c r="G1522" s="13">
        <f t="shared" si="282"/>
        <v>0</v>
      </c>
      <c r="H1522" s="13">
        <f t="shared" si="283"/>
        <v>3.1105491954053028</v>
      </c>
      <c r="I1522" s="16">
        <f t="shared" si="290"/>
        <v>3.1442563278018727</v>
      </c>
      <c r="J1522" s="13">
        <f t="shared" si="284"/>
        <v>3.1436028276835999</v>
      </c>
      <c r="K1522" s="13">
        <f t="shared" si="285"/>
        <v>6.5350011827280952E-4</v>
      </c>
      <c r="L1522" s="13">
        <f t="shared" si="286"/>
        <v>0</v>
      </c>
      <c r="M1522" s="13">
        <f t="shared" si="291"/>
        <v>4.9106593032570596E-3</v>
      </c>
      <c r="N1522" s="13">
        <f t="shared" si="287"/>
        <v>3.0446087680193771E-3</v>
      </c>
      <c r="O1522" s="13">
        <f t="shared" si="288"/>
        <v>3.0446087680193771E-3</v>
      </c>
      <c r="Q1522">
        <v>15.608367451612899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8.911242537535303</v>
      </c>
      <c r="G1523" s="13">
        <f t="shared" si="282"/>
        <v>0</v>
      </c>
      <c r="H1523" s="13">
        <f t="shared" si="283"/>
        <v>8.911242537535303</v>
      </c>
      <c r="I1523" s="16">
        <f t="shared" si="290"/>
        <v>8.9118960376535767</v>
      </c>
      <c r="J1523" s="13">
        <f t="shared" si="284"/>
        <v>8.9014140216042179</v>
      </c>
      <c r="K1523" s="13">
        <f t="shared" si="285"/>
        <v>1.0482016049358833E-2</v>
      </c>
      <c r="L1523" s="13">
        <f t="shared" si="286"/>
        <v>0</v>
      </c>
      <c r="M1523" s="13">
        <f t="shared" si="291"/>
        <v>1.8660505352376825E-3</v>
      </c>
      <c r="N1523" s="13">
        <f t="shared" si="287"/>
        <v>1.1569513318473632E-3</v>
      </c>
      <c r="O1523" s="13">
        <f t="shared" si="288"/>
        <v>1.1569513318473632E-3</v>
      </c>
      <c r="Q1523">
        <v>18.088309155841511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64.304976376437637</v>
      </c>
      <c r="G1524" s="13">
        <f t="shared" si="282"/>
        <v>4.1260332925943706</v>
      </c>
      <c r="H1524" s="13">
        <f t="shared" si="283"/>
        <v>60.178943083843265</v>
      </c>
      <c r="I1524" s="16">
        <f t="shared" si="290"/>
        <v>60.189425099892624</v>
      </c>
      <c r="J1524" s="13">
        <f t="shared" si="284"/>
        <v>56.270977414031599</v>
      </c>
      <c r="K1524" s="13">
        <f t="shared" si="285"/>
        <v>3.9184476858610253</v>
      </c>
      <c r="L1524" s="13">
        <f t="shared" si="286"/>
        <v>0</v>
      </c>
      <c r="M1524" s="13">
        <f t="shared" si="291"/>
        <v>7.0909920339031927E-4</v>
      </c>
      <c r="N1524" s="13">
        <f t="shared" si="287"/>
        <v>4.3964150610199793E-4</v>
      </c>
      <c r="O1524" s="13">
        <f t="shared" si="288"/>
        <v>4.1264729341004722</v>
      </c>
      <c r="Q1524">
        <v>16.006006148725621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12.897328290058709</v>
      </c>
      <c r="G1525" s="13">
        <f t="shared" si="282"/>
        <v>0</v>
      </c>
      <c r="H1525" s="13">
        <f t="shared" si="283"/>
        <v>12.897328290058709</v>
      </c>
      <c r="I1525" s="16">
        <f t="shared" si="290"/>
        <v>16.815775975919735</v>
      </c>
      <c r="J1525" s="13">
        <f t="shared" si="284"/>
        <v>16.759114740143954</v>
      </c>
      <c r="K1525" s="13">
        <f t="shared" si="285"/>
        <v>5.6661235775781194E-2</v>
      </c>
      <c r="L1525" s="13">
        <f t="shared" si="286"/>
        <v>0</v>
      </c>
      <c r="M1525" s="13">
        <f t="shared" si="291"/>
        <v>2.6945769728832134E-4</v>
      </c>
      <c r="N1525" s="13">
        <f t="shared" si="287"/>
        <v>1.6706377231875922E-4</v>
      </c>
      <c r="O1525" s="13">
        <f t="shared" si="288"/>
        <v>1.6706377231875922E-4</v>
      </c>
      <c r="Q1525">
        <v>19.600599531361439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40.614846446985958</v>
      </c>
      <c r="G1526" s="13">
        <f t="shared" si="282"/>
        <v>0.16109436741736025</v>
      </c>
      <c r="H1526" s="13">
        <f t="shared" si="283"/>
        <v>40.453752079568595</v>
      </c>
      <c r="I1526" s="16">
        <f t="shared" si="290"/>
        <v>40.51041331534438</v>
      </c>
      <c r="J1526" s="13">
        <f t="shared" si="284"/>
        <v>40.155606472962461</v>
      </c>
      <c r="K1526" s="13">
        <f t="shared" si="285"/>
        <v>0.35480684238191884</v>
      </c>
      <c r="L1526" s="13">
        <f t="shared" si="286"/>
        <v>0</v>
      </c>
      <c r="M1526" s="13">
        <f t="shared" si="291"/>
        <v>1.0239392496956212E-4</v>
      </c>
      <c r="N1526" s="13">
        <f t="shared" si="287"/>
        <v>6.3484233481128519E-5</v>
      </c>
      <c r="O1526" s="13">
        <f t="shared" si="288"/>
        <v>0.16115785165084137</v>
      </c>
      <c r="Q1526">
        <v>25.248526325198839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10.379418362491741</v>
      </c>
      <c r="G1527" s="13">
        <f t="shared" si="282"/>
        <v>0</v>
      </c>
      <c r="H1527" s="13">
        <f t="shared" si="283"/>
        <v>10.379418362491741</v>
      </c>
      <c r="I1527" s="16">
        <f t="shared" si="290"/>
        <v>10.73422520487366</v>
      </c>
      <c r="J1527" s="13">
        <f t="shared" si="284"/>
        <v>10.72924305463615</v>
      </c>
      <c r="K1527" s="13">
        <f t="shared" si="285"/>
        <v>4.9821502375095861E-3</v>
      </c>
      <c r="L1527" s="13">
        <f t="shared" si="286"/>
        <v>0</v>
      </c>
      <c r="M1527" s="13">
        <f t="shared" si="291"/>
        <v>3.89096914884336E-5</v>
      </c>
      <c r="N1527" s="13">
        <f t="shared" si="287"/>
        <v>2.4124008722828833E-5</v>
      </c>
      <c r="O1527" s="13">
        <f t="shared" si="288"/>
        <v>2.4124008722828833E-5</v>
      </c>
      <c r="Q1527">
        <v>27.379712792595701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16.688882249066339</v>
      </c>
      <c r="G1528" s="13">
        <f t="shared" si="282"/>
        <v>0</v>
      </c>
      <c r="H1528" s="13">
        <f t="shared" si="283"/>
        <v>16.688882249066339</v>
      </c>
      <c r="I1528" s="16">
        <f t="shared" si="290"/>
        <v>16.693864399303848</v>
      </c>
      <c r="J1528" s="13">
        <f t="shared" si="284"/>
        <v>16.675300969284912</v>
      </c>
      <c r="K1528" s="13">
        <f t="shared" si="285"/>
        <v>1.8563430018936344E-2</v>
      </c>
      <c r="L1528" s="13">
        <f t="shared" si="286"/>
        <v>0</v>
      </c>
      <c r="M1528" s="13">
        <f t="shared" si="291"/>
        <v>1.4785682765604767E-5</v>
      </c>
      <c r="N1528" s="13">
        <f t="shared" si="287"/>
        <v>9.167123314674956E-6</v>
      </c>
      <c r="O1528" s="13">
        <f t="shared" si="288"/>
        <v>9.167123314674956E-6</v>
      </c>
      <c r="Q1528">
        <v>27.441957694882781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7.0419197264536946</v>
      </c>
      <c r="G1529" s="13">
        <f t="shared" si="282"/>
        <v>0</v>
      </c>
      <c r="H1529" s="13">
        <f t="shared" si="283"/>
        <v>7.0419197264536946</v>
      </c>
      <c r="I1529" s="16">
        <f t="shared" si="290"/>
        <v>7.0604831564726309</v>
      </c>
      <c r="J1529" s="13">
        <f t="shared" si="284"/>
        <v>7.0595066550485654</v>
      </c>
      <c r="K1529" s="13">
        <f t="shared" si="285"/>
        <v>9.7650142406546792E-4</v>
      </c>
      <c r="L1529" s="13">
        <f t="shared" si="286"/>
        <v>0</v>
      </c>
      <c r="M1529" s="13">
        <f t="shared" si="291"/>
        <v>5.6185594509298109E-6</v>
      </c>
      <c r="N1529" s="13">
        <f t="shared" si="287"/>
        <v>3.4835068595764828E-6</v>
      </c>
      <c r="O1529" s="13">
        <f t="shared" si="288"/>
        <v>3.4835068595764828E-6</v>
      </c>
      <c r="Q1529">
        <v>30.145891870967741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8.8747597052391622</v>
      </c>
      <c r="G1530" s="13">
        <f t="shared" si="282"/>
        <v>0</v>
      </c>
      <c r="H1530" s="13">
        <f t="shared" si="283"/>
        <v>8.8747597052391622</v>
      </c>
      <c r="I1530" s="16">
        <f t="shared" si="290"/>
        <v>8.8757362066632268</v>
      </c>
      <c r="J1530" s="13">
        <f t="shared" si="284"/>
        <v>8.8731876300056847</v>
      </c>
      <c r="K1530" s="13">
        <f t="shared" si="285"/>
        <v>2.5485766575421565E-3</v>
      </c>
      <c r="L1530" s="13">
        <f t="shared" si="286"/>
        <v>0</v>
      </c>
      <c r="M1530" s="13">
        <f t="shared" si="291"/>
        <v>2.1350525913533281E-6</v>
      </c>
      <c r="N1530" s="13">
        <f t="shared" si="287"/>
        <v>1.3237326066390635E-6</v>
      </c>
      <c r="O1530" s="13">
        <f t="shared" si="288"/>
        <v>1.3237326066390635E-6</v>
      </c>
      <c r="Q1530">
        <v>28.115334646267488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4.3991039131496246</v>
      </c>
      <c r="G1531" s="13">
        <f t="shared" si="282"/>
        <v>0</v>
      </c>
      <c r="H1531" s="13">
        <f t="shared" si="283"/>
        <v>4.3991039131496246</v>
      </c>
      <c r="I1531" s="16">
        <f t="shared" si="290"/>
        <v>4.4016524898071667</v>
      </c>
      <c r="J1531" s="13">
        <f t="shared" si="284"/>
        <v>4.4011747419544243</v>
      </c>
      <c r="K1531" s="13">
        <f t="shared" si="285"/>
        <v>4.7774785274246057E-4</v>
      </c>
      <c r="L1531" s="13">
        <f t="shared" si="286"/>
        <v>0</v>
      </c>
      <c r="M1531" s="13">
        <f t="shared" si="291"/>
        <v>8.1131998471426459E-7</v>
      </c>
      <c r="N1531" s="13">
        <f t="shared" si="287"/>
        <v>5.03018390522844E-7</v>
      </c>
      <c r="O1531" s="13">
        <f t="shared" si="288"/>
        <v>5.03018390522844E-7</v>
      </c>
      <c r="Q1531">
        <v>24.993652024702151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96.133776474341886</v>
      </c>
      <c r="G1532" s="13">
        <f t="shared" si="282"/>
        <v>9.4531146056000424</v>
      </c>
      <c r="H1532" s="13">
        <f t="shared" si="283"/>
        <v>86.680661868741851</v>
      </c>
      <c r="I1532" s="16">
        <f t="shared" si="290"/>
        <v>86.681139616594592</v>
      </c>
      <c r="J1532" s="13">
        <f t="shared" si="284"/>
        <v>77.15998543319175</v>
      </c>
      <c r="K1532" s="13">
        <f t="shared" si="285"/>
        <v>9.5211541834028424</v>
      </c>
      <c r="L1532" s="13">
        <f t="shared" si="286"/>
        <v>0</v>
      </c>
      <c r="M1532" s="13">
        <f t="shared" si="291"/>
        <v>3.0830159419142059E-7</v>
      </c>
      <c r="N1532" s="13">
        <f t="shared" si="287"/>
        <v>1.9114698839868077E-7</v>
      </c>
      <c r="O1532" s="13">
        <f t="shared" si="288"/>
        <v>9.4531147967470304</v>
      </c>
      <c r="Q1532">
        <v>16.943577541235371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22.29016864638572</v>
      </c>
      <c r="G1533" s="13">
        <f t="shared" si="282"/>
        <v>0</v>
      </c>
      <c r="H1533" s="13">
        <f t="shared" si="283"/>
        <v>22.29016864638572</v>
      </c>
      <c r="I1533" s="16">
        <f t="shared" si="290"/>
        <v>31.811322829788562</v>
      </c>
      <c r="J1533" s="13">
        <f t="shared" si="284"/>
        <v>31.120923134610521</v>
      </c>
      <c r="K1533" s="13">
        <f t="shared" si="285"/>
        <v>0.69039969517804067</v>
      </c>
      <c r="L1533" s="13">
        <f t="shared" si="286"/>
        <v>0</v>
      </c>
      <c r="M1533" s="13">
        <f t="shared" si="291"/>
        <v>1.1715460579273982E-7</v>
      </c>
      <c r="N1533" s="13">
        <f t="shared" si="287"/>
        <v>7.2635855591498691E-8</v>
      </c>
      <c r="O1533" s="13">
        <f t="shared" si="288"/>
        <v>7.2635855591498691E-8</v>
      </c>
      <c r="Q1533">
        <v>15.23164245161291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61.134474106926042</v>
      </c>
      <c r="G1534" s="13">
        <f t="shared" si="282"/>
        <v>3.5953967828671516</v>
      </c>
      <c r="H1534" s="13">
        <f t="shared" si="283"/>
        <v>57.539077324058894</v>
      </c>
      <c r="I1534" s="16">
        <f t="shared" si="290"/>
        <v>58.229477019236938</v>
      </c>
      <c r="J1534" s="13">
        <f t="shared" si="284"/>
        <v>53.672462283208439</v>
      </c>
      <c r="K1534" s="13">
        <f t="shared" si="285"/>
        <v>4.5570147360284992</v>
      </c>
      <c r="L1534" s="13">
        <f t="shared" si="286"/>
        <v>0</v>
      </c>
      <c r="M1534" s="13">
        <f t="shared" si="291"/>
        <v>4.4518750201241128E-8</v>
      </c>
      <c r="N1534" s="13">
        <f t="shared" si="287"/>
        <v>2.7601625124769499E-8</v>
      </c>
      <c r="O1534" s="13">
        <f t="shared" si="288"/>
        <v>3.5953968104687766</v>
      </c>
      <c r="Q1534">
        <v>14.05420559404436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27.49195527687381</v>
      </c>
      <c r="G1535" s="13">
        <f t="shared" si="282"/>
        <v>0</v>
      </c>
      <c r="H1535" s="13">
        <f t="shared" si="283"/>
        <v>27.49195527687381</v>
      </c>
      <c r="I1535" s="16">
        <f t="shared" si="290"/>
        <v>32.048970012902309</v>
      </c>
      <c r="J1535" s="13">
        <f t="shared" si="284"/>
        <v>31.497568964765222</v>
      </c>
      <c r="K1535" s="13">
        <f t="shared" si="285"/>
        <v>0.55140104813708746</v>
      </c>
      <c r="L1535" s="13">
        <f t="shared" si="286"/>
        <v>0</v>
      </c>
      <c r="M1535" s="13">
        <f t="shared" si="291"/>
        <v>1.6917125076471629E-8</v>
      </c>
      <c r="N1535" s="13">
        <f t="shared" si="287"/>
        <v>1.048861754741241E-8</v>
      </c>
      <c r="O1535" s="13">
        <f t="shared" si="288"/>
        <v>1.048861754741241E-8</v>
      </c>
      <c r="Q1535">
        <v>17.043342234131341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55.424010967667101</v>
      </c>
      <c r="G1536" s="13">
        <f t="shared" si="282"/>
        <v>2.6396553982034865</v>
      </c>
      <c r="H1536" s="13">
        <f t="shared" si="283"/>
        <v>52.784355569463614</v>
      </c>
      <c r="I1536" s="16">
        <f t="shared" si="290"/>
        <v>53.335756617600701</v>
      </c>
      <c r="J1536" s="13">
        <f t="shared" si="284"/>
        <v>50.946077392844977</v>
      </c>
      <c r="K1536" s="13">
        <f t="shared" si="285"/>
        <v>2.3896792247557244</v>
      </c>
      <c r="L1536" s="13">
        <f t="shared" si="286"/>
        <v>0</v>
      </c>
      <c r="M1536" s="13">
        <f t="shared" si="291"/>
        <v>6.4285075290592183E-9</v>
      </c>
      <c r="N1536" s="13">
        <f t="shared" si="287"/>
        <v>3.9856746680167156E-9</v>
      </c>
      <c r="O1536" s="13">
        <f t="shared" si="288"/>
        <v>2.6396554021891609</v>
      </c>
      <c r="Q1536">
        <v>17.175509685297069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9.3815090415093589</v>
      </c>
      <c r="G1537" s="13">
        <f t="shared" si="282"/>
        <v>0</v>
      </c>
      <c r="H1537" s="13">
        <f t="shared" si="283"/>
        <v>9.3815090415093589</v>
      </c>
      <c r="I1537" s="16">
        <f t="shared" si="290"/>
        <v>11.771188266265083</v>
      </c>
      <c r="J1537" s="13">
        <f t="shared" si="284"/>
        <v>11.756103665926309</v>
      </c>
      <c r="K1537" s="13">
        <f t="shared" si="285"/>
        <v>1.5084600338774123E-2</v>
      </c>
      <c r="L1537" s="13">
        <f t="shared" si="286"/>
        <v>0</v>
      </c>
      <c r="M1537" s="13">
        <f t="shared" si="291"/>
        <v>2.4428328610425026E-9</v>
      </c>
      <c r="N1537" s="13">
        <f t="shared" si="287"/>
        <v>1.5145563738463515E-9</v>
      </c>
      <c r="O1537" s="13">
        <f t="shared" si="288"/>
        <v>1.5145563738463515E-9</v>
      </c>
      <c r="Q1537">
        <v>21.41257630160419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12.55436457303365</v>
      </c>
      <c r="G1538" s="13">
        <f t="shared" si="282"/>
        <v>0</v>
      </c>
      <c r="H1538" s="13">
        <f t="shared" si="283"/>
        <v>12.55436457303365</v>
      </c>
      <c r="I1538" s="16">
        <f t="shared" si="290"/>
        <v>12.569449173372425</v>
      </c>
      <c r="J1538" s="13">
        <f t="shared" si="284"/>
        <v>12.558362665190019</v>
      </c>
      <c r="K1538" s="13">
        <f t="shared" si="285"/>
        <v>1.1086508182405197E-2</v>
      </c>
      <c r="L1538" s="13">
        <f t="shared" si="286"/>
        <v>0</v>
      </c>
      <c r="M1538" s="13">
        <f t="shared" si="291"/>
        <v>9.2827648719615106E-10</v>
      </c>
      <c r="N1538" s="13">
        <f t="shared" si="287"/>
        <v>5.7553142206161367E-10</v>
      </c>
      <c r="O1538" s="13">
        <f t="shared" si="288"/>
        <v>5.7553142206161367E-10</v>
      </c>
      <c r="Q1538">
        <v>25.010215570890288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3.8709676999999998E-2</v>
      </c>
      <c r="G1539" s="13">
        <f t="shared" si="282"/>
        <v>0</v>
      </c>
      <c r="H1539" s="13">
        <f t="shared" si="283"/>
        <v>3.8709676999999998E-2</v>
      </c>
      <c r="I1539" s="16">
        <f t="shared" si="290"/>
        <v>4.9796185182405195E-2</v>
      </c>
      <c r="J1539" s="13">
        <f t="shared" si="284"/>
        <v>4.9796184662711886E-2</v>
      </c>
      <c r="K1539" s="13">
        <f t="shared" si="285"/>
        <v>5.196933092199707E-10</v>
      </c>
      <c r="L1539" s="13">
        <f t="shared" si="286"/>
        <v>0</v>
      </c>
      <c r="M1539" s="13">
        <f t="shared" si="291"/>
        <v>3.527450651345374E-10</v>
      </c>
      <c r="N1539" s="13">
        <f t="shared" si="287"/>
        <v>2.1870194038341319E-10</v>
      </c>
      <c r="O1539" s="13">
        <f t="shared" si="288"/>
        <v>2.1870194038341319E-10</v>
      </c>
      <c r="Q1539">
        <v>27.064309042545869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5.2257480504106129</v>
      </c>
      <c r="G1540" s="13">
        <f t="shared" si="282"/>
        <v>0</v>
      </c>
      <c r="H1540" s="13">
        <f t="shared" si="283"/>
        <v>5.2257480504106129</v>
      </c>
      <c r="I1540" s="16">
        <f t="shared" si="290"/>
        <v>5.2257480509303065</v>
      </c>
      <c r="J1540" s="13">
        <f t="shared" si="284"/>
        <v>5.2252505410206362</v>
      </c>
      <c r="K1540" s="13">
        <f t="shared" si="285"/>
        <v>4.9750990967023512E-4</v>
      </c>
      <c r="L1540" s="13">
        <f t="shared" si="286"/>
        <v>0</v>
      </c>
      <c r="M1540" s="13">
        <f t="shared" si="291"/>
        <v>1.340431247511242E-10</v>
      </c>
      <c r="N1540" s="13">
        <f t="shared" si="287"/>
        <v>8.310673734569701E-11</v>
      </c>
      <c r="O1540" s="13">
        <f t="shared" si="288"/>
        <v>8.310673734569701E-11</v>
      </c>
      <c r="Q1540">
        <v>28.445628914713069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4.4150358859645662</v>
      </c>
      <c r="G1541" s="13">
        <f t="shared" si="282"/>
        <v>0</v>
      </c>
      <c r="H1541" s="13">
        <f t="shared" si="283"/>
        <v>4.4150358859645662</v>
      </c>
      <c r="I1541" s="16">
        <f t="shared" si="290"/>
        <v>4.4155333958742364</v>
      </c>
      <c r="J1541" s="13">
        <f t="shared" si="284"/>
        <v>4.4152665024723481</v>
      </c>
      <c r="K1541" s="13">
        <f t="shared" si="285"/>
        <v>2.668934018883462E-4</v>
      </c>
      <c r="L1541" s="13">
        <f t="shared" si="286"/>
        <v>0</v>
      </c>
      <c r="M1541" s="13">
        <f t="shared" si="291"/>
        <v>5.0936387405427193E-11</v>
      </c>
      <c r="N1541" s="13">
        <f t="shared" si="287"/>
        <v>3.1580560191364857E-11</v>
      </c>
      <c r="O1541" s="13">
        <f t="shared" si="288"/>
        <v>3.1580560191364857E-11</v>
      </c>
      <c r="Q1541">
        <v>29.316356870967741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35.958064520000001</v>
      </c>
      <c r="G1542" s="13">
        <f t="shared" ref="G1542:G1605" si="293">IF((F1542-$J$2)&gt;0,$I$2*(F1542-$J$2),0)</f>
        <v>0</v>
      </c>
      <c r="H1542" s="13">
        <f t="shared" ref="H1542:H1605" si="294">F1542-G1542</f>
        <v>35.958064520000001</v>
      </c>
      <c r="I1542" s="16">
        <f t="shared" si="290"/>
        <v>35.958331413401886</v>
      </c>
      <c r="J1542" s="13">
        <f t="shared" ref="J1542:J1605" si="295">I1542/SQRT(1+(I1542/($K$2*(300+(25*Q1542)+0.05*(Q1542)^3)))^2)</f>
        <v>35.781094095177842</v>
      </c>
      <c r="K1542" s="13">
        <f t="shared" ref="K1542:K1605" si="296">I1542-J1542</f>
        <v>0.17723731822404432</v>
      </c>
      <c r="L1542" s="13">
        <f t="shared" ref="L1542:L1605" si="297">IF(K1542&gt;$N$2,(K1542-$N$2)/$L$2,0)</f>
        <v>0</v>
      </c>
      <c r="M1542" s="13">
        <f t="shared" si="291"/>
        <v>1.9355827214062335E-11</v>
      </c>
      <c r="N1542" s="13">
        <f t="shared" ref="N1542:N1605" si="298">$M$2*M1542</f>
        <v>1.2000612872718649E-11</v>
      </c>
      <c r="O1542" s="13">
        <f t="shared" ref="O1542:O1605" si="299">N1542+G1542</f>
        <v>1.2000612872718649E-11</v>
      </c>
      <c r="Q1542">
        <v>27.734464140789729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32.052892396242669</v>
      </c>
      <c r="G1543" s="13">
        <f t="shared" si="293"/>
        <v>0</v>
      </c>
      <c r="H1543" s="13">
        <f t="shared" si="294"/>
        <v>32.052892396242669</v>
      </c>
      <c r="I1543" s="16">
        <f t="shared" ref="I1543:I1606" si="301">H1543+K1542-L1542</f>
        <v>32.230129714466713</v>
      </c>
      <c r="J1543" s="13">
        <f t="shared" si="295"/>
        <v>32.040422349570662</v>
      </c>
      <c r="K1543" s="13">
        <f t="shared" si="296"/>
        <v>0.18970736489605144</v>
      </c>
      <c r="L1543" s="13">
        <f t="shared" si="297"/>
        <v>0</v>
      </c>
      <c r="M1543" s="13">
        <f t="shared" ref="M1543:M1606" si="302">L1543+M1542-N1542</f>
        <v>7.3552143413436868E-12</v>
      </c>
      <c r="N1543" s="13">
        <f t="shared" si="298"/>
        <v>4.5602328916330854E-12</v>
      </c>
      <c r="O1543" s="13">
        <f t="shared" si="299"/>
        <v>4.5602328916330854E-12</v>
      </c>
      <c r="Q1543">
        <v>24.849418689686811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22.213607041137092</v>
      </c>
      <c r="G1544" s="13">
        <f t="shared" si="293"/>
        <v>0</v>
      </c>
      <c r="H1544" s="13">
        <f t="shared" si="294"/>
        <v>22.213607041137092</v>
      </c>
      <c r="I1544" s="16">
        <f t="shared" si="301"/>
        <v>22.403314406033143</v>
      </c>
      <c r="J1544" s="13">
        <f t="shared" si="295"/>
        <v>22.280143214836613</v>
      </c>
      <c r="K1544" s="13">
        <f t="shared" si="296"/>
        <v>0.12317119119652986</v>
      </c>
      <c r="L1544" s="13">
        <f t="shared" si="297"/>
        <v>0</v>
      </c>
      <c r="M1544" s="13">
        <f t="shared" si="302"/>
        <v>2.7949814497106014E-12</v>
      </c>
      <c r="N1544" s="13">
        <f t="shared" si="298"/>
        <v>1.7328884988205728E-12</v>
      </c>
      <c r="O1544" s="13">
        <f t="shared" si="299"/>
        <v>1.7328884988205728E-12</v>
      </c>
      <c r="Q1544">
        <v>20.17222528149026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53.073431740011642</v>
      </c>
      <c r="G1545" s="13">
        <f t="shared" si="293"/>
        <v>2.2462467041947169</v>
      </c>
      <c r="H1545" s="13">
        <f t="shared" si="294"/>
        <v>50.827185035816925</v>
      </c>
      <c r="I1545" s="16">
        <f t="shared" si="301"/>
        <v>50.950356227013458</v>
      </c>
      <c r="J1545" s="13">
        <f t="shared" si="295"/>
        <v>49.170668308450928</v>
      </c>
      <c r="K1545" s="13">
        <f t="shared" si="296"/>
        <v>1.7796879185625301</v>
      </c>
      <c r="L1545" s="13">
        <f t="shared" si="297"/>
        <v>0</v>
      </c>
      <c r="M1545" s="13">
        <f t="shared" si="302"/>
        <v>1.0620929508900286E-12</v>
      </c>
      <c r="N1545" s="13">
        <f t="shared" si="298"/>
        <v>6.5849762955181771E-13</v>
      </c>
      <c r="O1545" s="13">
        <f t="shared" si="299"/>
        <v>2.2462467041953755</v>
      </c>
      <c r="Q1545">
        <v>18.400440464583799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48.249615984551554</v>
      </c>
      <c r="G1546" s="13">
        <f t="shared" si="293"/>
        <v>1.4389005683287355</v>
      </c>
      <c r="H1546" s="13">
        <f t="shared" si="294"/>
        <v>46.81071541622282</v>
      </c>
      <c r="I1546" s="16">
        <f t="shared" si="301"/>
        <v>48.59040333478535</v>
      </c>
      <c r="J1546" s="13">
        <f t="shared" si="295"/>
        <v>46.201187418775973</v>
      </c>
      <c r="K1546" s="13">
        <f t="shared" si="296"/>
        <v>2.3892159160093769</v>
      </c>
      <c r="L1546" s="13">
        <f t="shared" si="297"/>
        <v>0</v>
      </c>
      <c r="M1546" s="13">
        <f t="shared" si="302"/>
        <v>4.0359532133821092E-13</v>
      </c>
      <c r="N1546" s="13">
        <f t="shared" si="298"/>
        <v>2.5022909922969075E-13</v>
      </c>
      <c r="O1546" s="13">
        <f t="shared" si="299"/>
        <v>1.4389005683289857</v>
      </c>
      <c r="Q1546">
        <v>15.134004341188501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3.9094681637465052</v>
      </c>
      <c r="G1547" s="13">
        <f t="shared" si="293"/>
        <v>0</v>
      </c>
      <c r="H1547" s="13">
        <f t="shared" si="294"/>
        <v>3.9094681637465052</v>
      </c>
      <c r="I1547" s="16">
        <f t="shared" si="301"/>
        <v>6.2986840797558816</v>
      </c>
      <c r="J1547" s="13">
        <f t="shared" si="295"/>
        <v>6.2949491504990451</v>
      </c>
      <c r="K1547" s="13">
        <f t="shared" si="296"/>
        <v>3.7349292568364945E-3</v>
      </c>
      <c r="L1547" s="13">
        <f t="shared" si="297"/>
        <v>0</v>
      </c>
      <c r="M1547" s="13">
        <f t="shared" si="302"/>
        <v>1.5336622210852017E-13</v>
      </c>
      <c r="N1547" s="13">
        <f t="shared" si="298"/>
        <v>9.5087057707282497E-14</v>
      </c>
      <c r="O1547" s="13">
        <f t="shared" si="299"/>
        <v>9.5087057707282497E-14</v>
      </c>
      <c r="Q1547">
        <v>18.02936771426733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189.40038332332301</v>
      </c>
      <c r="G1548" s="13">
        <f t="shared" si="293"/>
        <v>25.062839035814054</v>
      </c>
      <c r="H1548" s="13">
        <f t="shared" si="294"/>
        <v>164.33754428750896</v>
      </c>
      <c r="I1548" s="16">
        <f t="shared" si="301"/>
        <v>164.3412792167658</v>
      </c>
      <c r="J1548" s="13">
        <f t="shared" si="295"/>
        <v>103.18243265925381</v>
      </c>
      <c r="K1548" s="13">
        <f t="shared" si="296"/>
        <v>61.158846557511993</v>
      </c>
      <c r="L1548" s="13">
        <f t="shared" si="297"/>
        <v>26.838584140692362</v>
      </c>
      <c r="M1548" s="13">
        <f t="shared" si="302"/>
        <v>26.838584140692419</v>
      </c>
      <c r="N1548" s="13">
        <f t="shared" si="298"/>
        <v>16.639922167229301</v>
      </c>
      <c r="O1548" s="13">
        <f t="shared" si="299"/>
        <v>41.702761203043352</v>
      </c>
      <c r="Q1548">
        <v>13.430002951612909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5.2232276494060672</v>
      </c>
      <c r="G1549" s="13">
        <f t="shared" si="293"/>
        <v>0</v>
      </c>
      <c r="H1549" s="13">
        <f t="shared" si="294"/>
        <v>5.2232276494060672</v>
      </c>
      <c r="I1549" s="16">
        <f t="shared" si="301"/>
        <v>39.543490066225701</v>
      </c>
      <c r="J1549" s="13">
        <f t="shared" si="295"/>
        <v>38.882159133851673</v>
      </c>
      <c r="K1549" s="13">
        <f t="shared" si="296"/>
        <v>0.66133093237402818</v>
      </c>
      <c r="L1549" s="13">
        <f t="shared" si="297"/>
        <v>0</v>
      </c>
      <c r="M1549" s="13">
        <f t="shared" si="302"/>
        <v>10.198661973463118</v>
      </c>
      <c r="N1549" s="13">
        <f t="shared" si="298"/>
        <v>6.3231704235471327</v>
      </c>
      <c r="O1549" s="13">
        <f t="shared" si="299"/>
        <v>6.3231704235471327</v>
      </c>
      <c r="Q1549">
        <v>20.22048881918569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1.06292052081072</v>
      </c>
      <c r="G1550" s="13">
        <f t="shared" si="293"/>
        <v>0</v>
      </c>
      <c r="H1550" s="13">
        <f t="shared" si="294"/>
        <v>1.06292052081072</v>
      </c>
      <c r="I1550" s="16">
        <f t="shared" si="301"/>
        <v>1.7242514531847482</v>
      </c>
      <c r="J1550" s="13">
        <f t="shared" si="295"/>
        <v>1.7242162581086447</v>
      </c>
      <c r="K1550" s="13">
        <f t="shared" si="296"/>
        <v>3.5195076103500256E-5</v>
      </c>
      <c r="L1550" s="13">
        <f t="shared" si="297"/>
        <v>0</v>
      </c>
      <c r="M1550" s="13">
        <f t="shared" si="302"/>
        <v>3.875491549915985</v>
      </c>
      <c r="N1550" s="13">
        <f t="shared" si="298"/>
        <v>2.4028047609479106</v>
      </c>
      <c r="O1550" s="13">
        <f t="shared" si="299"/>
        <v>2.4028047609479106</v>
      </c>
      <c r="Q1550">
        <v>23.539785717238729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6.1339118240631976</v>
      </c>
      <c r="G1551" s="13">
        <f t="shared" si="293"/>
        <v>0</v>
      </c>
      <c r="H1551" s="13">
        <f t="shared" si="294"/>
        <v>6.1339118240631976</v>
      </c>
      <c r="I1551" s="16">
        <f t="shared" si="301"/>
        <v>6.1339470191393008</v>
      </c>
      <c r="J1551" s="13">
        <f t="shared" si="295"/>
        <v>6.1329766627748263</v>
      </c>
      <c r="K1551" s="13">
        <f t="shared" si="296"/>
        <v>9.7035636447451168E-4</v>
      </c>
      <c r="L1551" s="13">
        <f t="shared" si="297"/>
        <v>0</v>
      </c>
      <c r="M1551" s="13">
        <f t="shared" si="302"/>
        <v>1.4726867889680744</v>
      </c>
      <c r="N1551" s="13">
        <f t="shared" si="298"/>
        <v>0.91306580916020608</v>
      </c>
      <c r="O1551" s="13">
        <f t="shared" si="299"/>
        <v>0.91306580916020608</v>
      </c>
      <c r="Q1551">
        <v>27.07009853608508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3.8709676999999998E-2</v>
      </c>
      <c r="G1552" s="13">
        <f t="shared" si="293"/>
        <v>0</v>
      </c>
      <c r="H1552" s="13">
        <f t="shared" si="294"/>
        <v>3.8709676999999998E-2</v>
      </c>
      <c r="I1552" s="16">
        <f t="shared" si="301"/>
        <v>3.968003336447451E-2</v>
      </c>
      <c r="J1552" s="13">
        <f t="shared" si="295"/>
        <v>3.968003318696374E-2</v>
      </c>
      <c r="K1552" s="13">
        <f t="shared" si="296"/>
        <v>1.7751076997196691E-10</v>
      </c>
      <c r="L1552" s="13">
        <f t="shared" si="297"/>
        <v>0</v>
      </c>
      <c r="M1552" s="13">
        <f t="shared" si="302"/>
        <v>0.55962097980786829</v>
      </c>
      <c r="N1552" s="13">
        <f t="shared" si="298"/>
        <v>0.34696500748087833</v>
      </c>
      <c r="O1552" s="13">
        <f t="shared" si="299"/>
        <v>0.34696500748087833</v>
      </c>
      <c r="Q1552">
        <v>29.96879365648363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3.8709676999999998E-2</v>
      </c>
      <c r="G1553" s="13">
        <f t="shared" si="293"/>
        <v>0</v>
      </c>
      <c r="H1553" s="13">
        <f t="shared" si="294"/>
        <v>3.8709676999999998E-2</v>
      </c>
      <c r="I1553" s="16">
        <f t="shared" si="301"/>
        <v>3.8709677177510768E-2</v>
      </c>
      <c r="J1553" s="13">
        <f t="shared" si="295"/>
        <v>3.8709677053412488E-2</v>
      </c>
      <c r="K1553" s="13">
        <f t="shared" si="296"/>
        <v>1.2409828026305192E-10</v>
      </c>
      <c r="L1553" s="13">
        <f t="shared" si="297"/>
        <v>0</v>
      </c>
      <c r="M1553" s="13">
        <f t="shared" si="302"/>
        <v>0.21265597232698996</v>
      </c>
      <c r="N1553" s="13">
        <f t="shared" si="298"/>
        <v>0.13184670284273378</v>
      </c>
      <c r="O1553" s="13">
        <f t="shared" si="299"/>
        <v>0.13184670284273378</v>
      </c>
      <c r="Q1553">
        <v>32.120522870967747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8.9609983622766514</v>
      </c>
      <c r="G1554" s="13">
        <f t="shared" si="293"/>
        <v>0</v>
      </c>
      <c r="H1554" s="13">
        <f t="shared" si="294"/>
        <v>8.9609983622766514</v>
      </c>
      <c r="I1554" s="16">
        <f t="shared" si="301"/>
        <v>8.9609983624007494</v>
      </c>
      <c r="J1554" s="13">
        <f t="shared" si="295"/>
        <v>8.9577634669202943</v>
      </c>
      <c r="K1554" s="13">
        <f t="shared" si="296"/>
        <v>3.23489548045508E-3</v>
      </c>
      <c r="L1554" s="13">
        <f t="shared" si="297"/>
        <v>0</v>
      </c>
      <c r="M1554" s="13">
        <f t="shared" si="302"/>
        <v>8.080926948425618E-2</v>
      </c>
      <c r="N1554" s="13">
        <f t="shared" si="298"/>
        <v>5.0101747080238831E-2</v>
      </c>
      <c r="O1554" s="13">
        <f t="shared" si="299"/>
        <v>5.0101747080238831E-2</v>
      </c>
      <c r="Q1554">
        <v>26.580367818689059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5.2104307915667354</v>
      </c>
      <c r="G1555" s="13">
        <f t="shared" si="293"/>
        <v>0</v>
      </c>
      <c r="H1555" s="13">
        <f t="shared" si="294"/>
        <v>5.2104307915667354</v>
      </c>
      <c r="I1555" s="16">
        <f t="shared" si="301"/>
        <v>5.2136656870471905</v>
      </c>
      <c r="J1555" s="13">
        <f t="shared" si="295"/>
        <v>5.2129962537633716</v>
      </c>
      <c r="K1555" s="13">
        <f t="shared" si="296"/>
        <v>6.6943328381885436E-4</v>
      </c>
      <c r="L1555" s="13">
        <f t="shared" si="297"/>
        <v>0</v>
      </c>
      <c r="M1555" s="13">
        <f t="shared" si="302"/>
        <v>3.0707522404017348E-2</v>
      </c>
      <c r="N1555" s="13">
        <f t="shared" si="298"/>
        <v>1.9038663890490755E-2</v>
      </c>
      <c r="O1555" s="13">
        <f t="shared" si="299"/>
        <v>1.9038663890490755E-2</v>
      </c>
      <c r="Q1555">
        <v>26.223893876426391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5.9365881104976506</v>
      </c>
      <c r="G1556" s="13">
        <f t="shared" si="293"/>
        <v>0</v>
      </c>
      <c r="H1556" s="13">
        <f t="shared" si="294"/>
        <v>5.9365881104976506</v>
      </c>
      <c r="I1556" s="16">
        <f t="shared" si="301"/>
        <v>5.9372575437814694</v>
      </c>
      <c r="J1556" s="13">
        <f t="shared" si="295"/>
        <v>5.9346654672154662</v>
      </c>
      <c r="K1556" s="13">
        <f t="shared" si="296"/>
        <v>2.592076566003243E-3</v>
      </c>
      <c r="L1556" s="13">
        <f t="shared" si="297"/>
        <v>0</v>
      </c>
      <c r="M1556" s="13">
        <f t="shared" si="302"/>
        <v>1.1668858513526593E-2</v>
      </c>
      <c r="N1556" s="13">
        <f t="shared" si="298"/>
        <v>7.2346922783864875E-3</v>
      </c>
      <c r="O1556" s="13">
        <f t="shared" si="299"/>
        <v>7.2346922783864875E-3</v>
      </c>
      <c r="Q1556">
        <v>19.359380371522139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5.9877704952984789</v>
      </c>
      <c r="G1557" s="13">
        <f t="shared" si="293"/>
        <v>0</v>
      </c>
      <c r="H1557" s="13">
        <f t="shared" si="294"/>
        <v>5.9877704952984789</v>
      </c>
      <c r="I1557" s="16">
        <f t="shared" si="301"/>
        <v>5.9903625718644822</v>
      </c>
      <c r="J1557" s="13">
        <f t="shared" si="295"/>
        <v>5.9843907904816236</v>
      </c>
      <c r="K1557" s="13">
        <f t="shared" si="296"/>
        <v>5.9717813828585875E-3</v>
      </c>
      <c r="L1557" s="13">
        <f t="shared" si="297"/>
        <v>0</v>
      </c>
      <c r="M1557" s="13">
        <f t="shared" si="302"/>
        <v>4.434166235140106E-3</v>
      </c>
      <c r="N1557" s="13">
        <f t="shared" si="298"/>
        <v>2.7491830657868656E-3</v>
      </c>
      <c r="O1557" s="13">
        <f t="shared" si="299"/>
        <v>2.7491830657868656E-3</v>
      </c>
      <c r="Q1557">
        <v>13.592135753305991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20.58597474328003</v>
      </c>
      <c r="G1558" s="13">
        <f t="shared" si="293"/>
        <v>0</v>
      </c>
      <c r="H1558" s="13">
        <f t="shared" si="294"/>
        <v>20.58597474328003</v>
      </c>
      <c r="I1558" s="16">
        <f t="shared" si="301"/>
        <v>20.591946524662887</v>
      </c>
      <c r="J1558" s="13">
        <f t="shared" si="295"/>
        <v>20.306219866353008</v>
      </c>
      <c r="K1558" s="13">
        <f t="shared" si="296"/>
        <v>0.28572665830987987</v>
      </c>
      <c r="L1558" s="13">
        <f t="shared" si="297"/>
        <v>0</v>
      </c>
      <c r="M1558" s="13">
        <f t="shared" si="302"/>
        <v>1.6849831693532403E-3</v>
      </c>
      <c r="N1558" s="13">
        <f t="shared" si="298"/>
        <v>1.0446895649990091E-3</v>
      </c>
      <c r="O1558" s="13">
        <f t="shared" si="299"/>
        <v>1.0446895649990091E-3</v>
      </c>
      <c r="Q1558">
        <v>12.25402884855704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57.968100173385523</v>
      </c>
      <c r="G1559" s="13">
        <f t="shared" si="293"/>
        <v>3.0654512191177159</v>
      </c>
      <c r="H1559" s="13">
        <f t="shared" si="294"/>
        <v>54.902648954267804</v>
      </c>
      <c r="I1559" s="16">
        <f t="shared" si="301"/>
        <v>55.188375612577687</v>
      </c>
      <c r="J1559" s="13">
        <f t="shared" si="295"/>
        <v>50.913099062587087</v>
      </c>
      <c r="K1559" s="13">
        <f t="shared" si="296"/>
        <v>4.2752765499906005</v>
      </c>
      <c r="L1559" s="13">
        <f t="shared" si="297"/>
        <v>0</v>
      </c>
      <c r="M1559" s="13">
        <f t="shared" si="302"/>
        <v>6.4029360435423127E-4</v>
      </c>
      <c r="N1559" s="13">
        <f t="shared" si="298"/>
        <v>3.9698203469962337E-4</v>
      </c>
      <c r="O1559" s="13">
        <f t="shared" si="299"/>
        <v>3.0658482011524155</v>
      </c>
      <c r="Q1559">
        <v>13.3594304516129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73.656884056926444</v>
      </c>
      <c r="G1560" s="13">
        <f t="shared" si="293"/>
        <v>5.6912312420127149</v>
      </c>
      <c r="H1560" s="13">
        <f t="shared" si="294"/>
        <v>67.965652814913724</v>
      </c>
      <c r="I1560" s="16">
        <f t="shared" si="301"/>
        <v>72.240929364904332</v>
      </c>
      <c r="J1560" s="13">
        <f t="shared" si="295"/>
        <v>64.749939402831899</v>
      </c>
      <c r="K1560" s="13">
        <f t="shared" si="296"/>
        <v>7.4909899620724332</v>
      </c>
      <c r="L1560" s="13">
        <f t="shared" si="297"/>
        <v>0</v>
      </c>
      <c r="M1560" s="13">
        <f t="shared" si="302"/>
        <v>2.433115696546079E-4</v>
      </c>
      <c r="N1560" s="13">
        <f t="shared" si="298"/>
        <v>1.508531731858569E-4</v>
      </c>
      <c r="O1560" s="13">
        <f t="shared" si="299"/>
        <v>5.6913820951859009</v>
      </c>
      <c r="Q1560">
        <v>14.82695594096603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86.708799293196492</v>
      </c>
      <c r="G1561" s="13">
        <f t="shared" si="293"/>
        <v>7.8756872548124637</v>
      </c>
      <c r="H1561" s="13">
        <f t="shared" si="294"/>
        <v>78.83311203838403</v>
      </c>
      <c r="I1561" s="16">
        <f t="shared" si="301"/>
        <v>86.324102000456463</v>
      </c>
      <c r="J1561" s="13">
        <f t="shared" si="295"/>
        <v>77.041842264137031</v>
      </c>
      <c r="K1561" s="13">
        <f t="shared" si="296"/>
        <v>9.2822597363194319</v>
      </c>
      <c r="L1561" s="13">
        <f t="shared" si="297"/>
        <v>0</v>
      </c>
      <c r="M1561" s="13">
        <f t="shared" si="302"/>
        <v>9.2458396468750992E-5</v>
      </c>
      <c r="N1561" s="13">
        <f t="shared" si="298"/>
        <v>5.7324205810625617E-5</v>
      </c>
      <c r="O1561" s="13">
        <f t="shared" si="299"/>
        <v>7.8757445790182743</v>
      </c>
      <c r="Q1561">
        <v>17.064256633932089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3.776597474346008</v>
      </c>
      <c r="G1562" s="13">
        <f t="shared" si="293"/>
        <v>0</v>
      </c>
      <c r="H1562" s="13">
        <f t="shared" si="294"/>
        <v>3.776597474346008</v>
      </c>
      <c r="I1562" s="16">
        <f t="shared" si="301"/>
        <v>13.05885721066544</v>
      </c>
      <c r="J1562" s="13">
        <f t="shared" si="295"/>
        <v>13.039510388443864</v>
      </c>
      <c r="K1562" s="13">
        <f t="shared" si="296"/>
        <v>1.9346822221576687E-2</v>
      </c>
      <c r="L1562" s="13">
        <f t="shared" si="297"/>
        <v>0</v>
      </c>
      <c r="M1562" s="13">
        <f t="shared" si="302"/>
        <v>3.5134190658125375E-5</v>
      </c>
      <c r="N1562" s="13">
        <f t="shared" si="298"/>
        <v>2.1783198208037732E-5</v>
      </c>
      <c r="O1562" s="13">
        <f t="shared" si="299"/>
        <v>2.1783198208037732E-5</v>
      </c>
      <c r="Q1562">
        <v>21.853208821454182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6.0340458304740299</v>
      </c>
      <c r="G1563" s="13">
        <f t="shared" si="293"/>
        <v>0</v>
      </c>
      <c r="H1563" s="13">
        <f t="shared" si="294"/>
        <v>6.0340458304740299</v>
      </c>
      <c r="I1563" s="16">
        <f t="shared" si="301"/>
        <v>6.0533926526956066</v>
      </c>
      <c r="J1563" s="13">
        <f t="shared" si="295"/>
        <v>6.0524080703119472</v>
      </c>
      <c r="K1563" s="13">
        <f t="shared" si="296"/>
        <v>9.8458238365939366E-4</v>
      </c>
      <c r="L1563" s="13">
        <f t="shared" si="297"/>
        <v>0</v>
      </c>
      <c r="M1563" s="13">
        <f t="shared" si="302"/>
        <v>1.3350992450087643E-5</v>
      </c>
      <c r="N1563" s="13">
        <f t="shared" si="298"/>
        <v>8.2776153190543375E-6</v>
      </c>
      <c r="O1563" s="13">
        <f t="shared" si="299"/>
        <v>8.2776153190543375E-6</v>
      </c>
      <c r="Q1563">
        <v>26.675184631223921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3.8620010490309968</v>
      </c>
      <c r="G1564" s="13">
        <f t="shared" si="293"/>
        <v>0</v>
      </c>
      <c r="H1564" s="13">
        <f t="shared" si="294"/>
        <v>3.8620010490309968</v>
      </c>
      <c r="I1564" s="16">
        <f t="shared" si="301"/>
        <v>3.8629856314146562</v>
      </c>
      <c r="J1564" s="13">
        <f t="shared" si="295"/>
        <v>3.8628425804660234</v>
      </c>
      <c r="K1564" s="13">
        <f t="shared" si="296"/>
        <v>1.4305094863287238E-4</v>
      </c>
      <c r="L1564" s="13">
        <f t="shared" si="297"/>
        <v>0</v>
      </c>
      <c r="M1564" s="13">
        <f t="shared" si="302"/>
        <v>5.0733771310333051E-6</v>
      </c>
      <c r="N1564" s="13">
        <f t="shared" si="298"/>
        <v>3.145493821240649E-6</v>
      </c>
      <c r="O1564" s="13">
        <f t="shared" si="299"/>
        <v>3.145493821240649E-6</v>
      </c>
      <c r="Q1564">
        <v>30.988756870967741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78.868269907069305</v>
      </c>
      <c r="G1565" s="13">
        <f t="shared" si="293"/>
        <v>6.5634437065657272</v>
      </c>
      <c r="H1565" s="13">
        <f t="shared" si="294"/>
        <v>72.304826200503584</v>
      </c>
      <c r="I1565" s="16">
        <f t="shared" si="301"/>
        <v>72.304969251452221</v>
      </c>
      <c r="J1565" s="13">
        <f t="shared" si="295"/>
        <v>71.1839349234682</v>
      </c>
      <c r="K1565" s="13">
        <f t="shared" si="296"/>
        <v>1.1210343279840203</v>
      </c>
      <c r="L1565" s="13">
        <f t="shared" si="297"/>
        <v>0</v>
      </c>
      <c r="M1565" s="13">
        <f t="shared" si="302"/>
        <v>1.9278833097926561E-6</v>
      </c>
      <c r="N1565" s="13">
        <f t="shared" si="298"/>
        <v>1.1952876520714467E-6</v>
      </c>
      <c r="O1565" s="13">
        <f t="shared" si="299"/>
        <v>6.5634449018533791</v>
      </c>
      <c r="Q1565">
        <v>29.472893777538019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34.234430739890421</v>
      </c>
      <c r="G1566" s="13">
        <f t="shared" si="293"/>
        <v>0</v>
      </c>
      <c r="H1566" s="13">
        <f t="shared" si="294"/>
        <v>34.234430739890421</v>
      </c>
      <c r="I1566" s="16">
        <f t="shared" si="301"/>
        <v>35.355465067874441</v>
      </c>
      <c r="J1566" s="13">
        <f t="shared" si="295"/>
        <v>35.160473323520868</v>
      </c>
      <c r="K1566" s="13">
        <f t="shared" si="296"/>
        <v>0.19499174435357247</v>
      </c>
      <c r="L1566" s="13">
        <f t="shared" si="297"/>
        <v>0</v>
      </c>
      <c r="M1566" s="13">
        <f t="shared" si="302"/>
        <v>7.3259565772120938E-7</v>
      </c>
      <c r="N1566" s="13">
        <f t="shared" si="298"/>
        <v>4.542093077871498E-7</v>
      </c>
      <c r="O1566" s="13">
        <f t="shared" si="299"/>
        <v>4.542093077871498E-7</v>
      </c>
      <c r="Q1566">
        <v>26.660291623103149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99.836042022846115</v>
      </c>
      <c r="G1567" s="13">
        <f t="shared" si="293"/>
        <v>10.072750581777484</v>
      </c>
      <c r="H1567" s="13">
        <f t="shared" si="294"/>
        <v>89.763291441068631</v>
      </c>
      <c r="I1567" s="16">
        <f t="shared" si="301"/>
        <v>89.958283185422204</v>
      </c>
      <c r="J1567" s="13">
        <f t="shared" si="295"/>
        <v>83.984403216159407</v>
      </c>
      <c r="K1567" s="13">
        <f t="shared" si="296"/>
        <v>5.9738799692627964</v>
      </c>
      <c r="L1567" s="13">
        <f t="shared" si="297"/>
        <v>0</v>
      </c>
      <c r="M1567" s="13">
        <f t="shared" si="302"/>
        <v>2.7838634993405958E-7</v>
      </c>
      <c r="N1567" s="13">
        <f t="shared" si="298"/>
        <v>1.7259953695911693E-7</v>
      </c>
      <c r="O1567" s="13">
        <f t="shared" si="299"/>
        <v>10.07275075437702</v>
      </c>
      <c r="Q1567">
        <v>21.538865347932521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5.0265197997388311</v>
      </c>
      <c r="G1568" s="13">
        <f t="shared" si="293"/>
        <v>0</v>
      </c>
      <c r="H1568" s="13">
        <f t="shared" si="294"/>
        <v>5.0265197997388311</v>
      </c>
      <c r="I1568" s="16">
        <f t="shared" si="301"/>
        <v>11.000399769001628</v>
      </c>
      <c r="J1568" s="13">
        <f t="shared" si="295"/>
        <v>10.985343760205282</v>
      </c>
      <c r="K1568" s="13">
        <f t="shared" si="296"/>
        <v>1.5056008796346276E-2</v>
      </c>
      <c r="L1568" s="13">
        <f t="shared" si="297"/>
        <v>0</v>
      </c>
      <c r="M1568" s="13">
        <f t="shared" si="302"/>
        <v>1.0578681297494265E-7</v>
      </c>
      <c r="N1568" s="13">
        <f t="shared" si="298"/>
        <v>6.558782404446444E-8</v>
      </c>
      <c r="O1568" s="13">
        <f t="shared" si="299"/>
        <v>6.558782404446444E-8</v>
      </c>
      <c r="Q1568">
        <v>19.98999599907118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79.297618080342176</v>
      </c>
      <c r="G1569" s="13">
        <f t="shared" si="293"/>
        <v>6.6353022944980324</v>
      </c>
      <c r="H1569" s="13">
        <f t="shared" si="294"/>
        <v>72.662315785844143</v>
      </c>
      <c r="I1569" s="16">
        <f t="shared" si="301"/>
        <v>72.677371794640493</v>
      </c>
      <c r="J1569" s="13">
        <f t="shared" si="295"/>
        <v>65.238415586685051</v>
      </c>
      <c r="K1569" s="13">
        <f t="shared" si="296"/>
        <v>7.4389562079554423</v>
      </c>
      <c r="L1569" s="13">
        <f t="shared" si="297"/>
        <v>0</v>
      </c>
      <c r="M1569" s="13">
        <f t="shared" si="302"/>
        <v>4.019898893047821E-8</v>
      </c>
      <c r="N1569" s="13">
        <f t="shared" si="298"/>
        <v>2.492337313689649E-8</v>
      </c>
      <c r="O1569" s="13">
        <f t="shared" si="299"/>
        <v>6.6353023194214051</v>
      </c>
      <c r="Q1569">
        <v>15.02323660427936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12.472254359758191</v>
      </c>
      <c r="G1570" s="13">
        <f t="shared" si="293"/>
        <v>0</v>
      </c>
      <c r="H1570" s="13">
        <f t="shared" si="294"/>
        <v>12.472254359758191</v>
      </c>
      <c r="I1570" s="16">
        <f t="shared" si="301"/>
        <v>19.911210567713631</v>
      </c>
      <c r="J1570" s="13">
        <f t="shared" si="295"/>
        <v>19.789434692471435</v>
      </c>
      <c r="K1570" s="13">
        <f t="shared" si="296"/>
        <v>0.12177587524219646</v>
      </c>
      <c r="L1570" s="13">
        <f t="shared" si="297"/>
        <v>0</v>
      </c>
      <c r="M1570" s="13">
        <f t="shared" si="302"/>
        <v>1.5275615793581721E-8</v>
      </c>
      <c r="N1570" s="13">
        <f t="shared" si="298"/>
        <v>9.4708817920206664E-9</v>
      </c>
      <c r="O1570" s="13">
        <f t="shared" si="299"/>
        <v>9.4708817920206664E-9</v>
      </c>
      <c r="Q1570">
        <v>17.746631592117819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40.09336185041586</v>
      </c>
      <c r="G1571" s="13">
        <f t="shared" si="293"/>
        <v>7.3815210148978586E-2</v>
      </c>
      <c r="H1571" s="13">
        <f t="shared" si="294"/>
        <v>40.019546640266881</v>
      </c>
      <c r="I1571" s="16">
        <f t="shared" si="301"/>
        <v>40.141322515509074</v>
      </c>
      <c r="J1571" s="13">
        <f t="shared" si="295"/>
        <v>38.911994832059889</v>
      </c>
      <c r="K1571" s="13">
        <f t="shared" si="296"/>
        <v>1.2293276834491849</v>
      </c>
      <c r="L1571" s="13">
        <f t="shared" si="297"/>
        <v>0</v>
      </c>
      <c r="M1571" s="13">
        <f t="shared" si="302"/>
        <v>5.8047340015610545E-9</v>
      </c>
      <c r="N1571" s="13">
        <f t="shared" si="298"/>
        <v>3.5989350809678538E-9</v>
      </c>
      <c r="O1571" s="13">
        <f t="shared" si="299"/>
        <v>7.3815213747913666E-2</v>
      </c>
      <c r="Q1571">
        <v>15.996897451612909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14.90767665539458</v>
      </c>
      <c r="G1572" s="13">
        <f t="shared" si="293"/>
        <v>0</v>
      </c>
      <c r="H1572" s="13">
        <f t="shared" si="294"/>
        <v>14.90767665539458</v>
      </c>
      <c r="I1572" s="16">
        <f t="shared" si="301"/>
        <v>16.137004338843767</v>
      </c>
      <c r="J1572" s="13">
        <f t="shared" si="295"/>
        <v>16.037377819849677</v>
      </c>
      <c r="K1572" s="13">
        <f t="shared" si="296"/>
        <v>9.9626518994089253E-2</v>
      </c>
      <c r="L1572" s="13">
        <f t="shared" si="297"/>
        <v>0</v>
      </c>
      <c r="M1572" s="13">
        <f t="shared" si="302"/>
        <v>2.2057989205932007E-9</v>
      </c>
      <c r="N1572" s="13">
        <f t="shared" si="298"/>
        <v>1.3675953307677845E-9</v>
      </c>
      <c r="O1572" s="13">
        <f t="shared" si="299"/>
        <v>1.3675953307677845E-9</v>
      </c>
      <c r="Q1572">
        <v>14.68140980913369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14.63915870483574</v>
      </c>
      <c r="G1573" s="13">
        <f t="shared" si="293"/>
        <v>0</v>
      </c>
      <c r="H1573" s="13">
        <f t="shared" si="294"/>
        <v>14.63915870483574</v>
      </c>
      <c r="I1573" s="16">
        <f t="shared" si="301"/>
        <v>14.738785223829829</v>
      </c>
      <c r="J1573" s="13">
        <f t="shared" si="295"/>
        <v>14.706965525851169</v>
      </c>
      <c r="K1573" s="13">
        <f t="shared" si="296"/>
        <v>3.1819697978660244E-2</v>
      </c>
      <c r="L1573" s="13">
        <f t="shared" si="297"/>
        <v>0</v>
      </c>
      <c r="M1573" s="13">
        <f t="shared" si="302"/>
        <v>8.3820358982541622E-10</v>
      </c>
      <c r="N1573" s="13">
        <f t="shared" si="298"/>
        <v>5.1968622569175804E-10</v>
      </c>
      <c r="O1573" s="13">
        <f t="shared" si="299"/>
        <v>5.1968622569175804E-10</v>
      </c>
      <c r="Q1573">
        <v>20.894897431692829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7.9015412986965199</v>
      </c>
      <c r="G1574" s="13">
        <f t="shared" si="293"/>
        <v>0</v>
      </c>
      <c r="H1574" s="13">
        <f t="shared" si="294"/>
        <v>7.9015412986965199</v>
      </c>
      <c r="I1574" s="16">
        <f t="shared" si="301"/>
        <v>7.9333609966751801</v>
      </c>
      <c r="J1574" s="13">
        <f t="shared" si="295"/>
        <v>7.9311971401177557</v>
      </c>
      <c r="K1574" s="13">
        <f t="shared" si="296"/>
        <v>2.1638565574244595E-3</v>
      </c>
      <c r="L1574" s="13">
        <f t="shared" si="297"/>
        <v>0</v>
      </c>
      <c r="M1574" s="13">
        <f t="shared" si="302"/>
        <v>3.1851736413365818E-10</v>
      </c>
      <c r="N1574" s="13">
        <f t="shared" si="298"/>
        <v>1.9748076576286806E-10</v>
      </c>
      <c r="O1574" s="13">
        <f t="shared" si="299"/>
        <v>1.9748076576286806E-10</v>
      </c>
      <c r="Q1574">
        <v>26.84822269512431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3.8709676999999998E-2</v>
      </c>
      <c r="G1575" s="13">
        <f t="shared" si="293"/>
        <v>0</v>
      </c>
      <c r="H1575" s="13">
        <f t="shared" si="294"/>
        <v>3.8709676999999998E-2</v>
      </c>
      <c r="I1575" s="16">
        <f t="shared" si="301"/>
        <v>4.0873533557424457E-2</v>
      </c>
      <c r="J1575" s="13">
        <f t="shared" si="295"/>
        <v>4.0873533268221157E-2</v>
      </c>
      <c r="K1575" s="13">
        <f t="shared" si="296"/>
        <v>2.8920330019666096E-10</v>
      </c>
      <c r="L1575" s="13">
        <f t="shared" si="297"/>
        <v>0</v>
      </c>
      <c r="M1575" s="13">
        <f t="shared" si="302"/>
        <v>1.2103659837079011E-10</v>
      </c>
      <c r="N1575" s="13">
        <f t="shared" si="298"/>
        <v>7.5042690989889865E-11</v>
      </c>
      <c r="O1575" s="13">
        <f t="shared" si="299"/>
        <v>7.5042690989889865E-11</v>
      </c>
      <c r="Q1575">
        <v>27.018665590300969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3.0448165382891901</v>
      </c>
      <c r="G1576" s="13">
        <f t="shared" si="293"/>
        <v>0</v>
      </c>
      <c r="H1576" s="13">
        <f t="shared" si="294"/>
        <v>3.0448165382891901</v>
      </c>
      <c r="I1576" s="16">
        <f t="shared" si="301"/>
        <v>3.0448165385783934</v>
      </c>
      <c r="J1576" s="13">
        <f t="shared" si="295"/>
        <v>3.0447499126515996</v>
      </c>
      <c r="K1576" s="13">
        <f t="shared" si="296"/>
        <v>6.6625926793850709E-5</v>
      </c>
      <c r="L1576" s="13">
        <f t="shared" si="297"/>
        <v>0</v>
      </c>
      <c r="M1576" s="13">
        <f t="shared" si="302"/>
        <v>4.5993907380900246E-11</v>
      </c>
      <c r="N1576" s="13">
        <f t="shared" si="298"/>
        <v>2.8516222576158153E-11</v>
      </c>
      <c r="O1576" s="13">
        <f t="shared" si="299"/>
        <v>2.8516222576158153E-11</v>
      </c>
      <c r="Q1576">
        <v>31.36953415946979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30.44356705676968</v>
      </c>
      <c r="G1577" s="13">
        <f t="shared" si="293"/>
        <v>0</v>
      </c>
      <c r="H1577" s="13">
        <f t="shared" si="294"/>
        <v>30.44356705676968</v>
      </c>
      <c r="I1577" s="16">
        <f t="shared" si="301"/>
        <v>30.443633682696476</v>
      </c>
      <c r="J1577" s="13">
        <f t="shared" si="295"/>
        <v>30.382559302723283</v>
      </c>
      <c r="K1577" s="13">
        <f t="shared" si="296"/>
        <v>6.1074379973192094E-2</v>
      </c>
      <c r="L1577" s="13">
        <f t="shared" si="297"/>
        <v>0</v>
      </c>
      <c r="M1577" s="13">
        <f t="shared" si="302"/>
        <v>1.7477684804742093E-11</v>
      </c>
      <c r="N1577" s="13">
        <f t="shared" si="298"/>
        <v>1.0836164578940097E-11</v>
      </c>
      <c r="O1577" s="13">
        <f t="shared" si="299"/>
        <v>1.0836164578940097E-11</v>
      </c>
      <c r="Q1577">
        <v>32.007978870967747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19.317875240512329</v>
      </c>
      <c r="G1578" s="13">
        <f t="shared" si="293"/>
        <v>0</v>
      </c>
      <c r="H1578" s="13">
        <f t="shared" si="294"/>
        <v>19.317875240512329</v>
      </c>
      <c r="I1578" s="16">
        <f t="shared" si="301"/>
        <v>19.378949620485521</v>
      </c>
      <c r="J1578" s="13">
        <f t="shared" si="295"/>
        <v>19.35591543358392</v>
      </c>
      <c r="K1578" s="13">
        <f t="shared" si="296"/>
        <v>2.3034186901600862E-2</v>
      </c>
      <c r="L1578" s="13">
        <f t="shared" si="297"/>
        <v>0</v>
      </c>
      <c r="M1578" s="13">
        <f t="shared" si="302"/>
        <v>6.6415202258019955E-12</v>
      </c>
      <c r="N1578" s="13">
        <f t="shared" si="298"/>
        <v>4.1177425399972369E-12</v>
      </c>
      <c r="O1578" s="13">
        <f t="shared" si="299"/>
        <v>4.1177425399972369E-12</v>
      </c>
      <c r="Q1578">
        <v>29.14964390861358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8.8126278440989463</v>
      </c>
      <c r="G1579" s="13">
        <f t="shared" si="293"/>
        <v>0</v>
      </c>
      <c r="H1579" s="13">
        <f t="shared" si="294"/>
        <v>8.8126278440989463</v>
      </c>
      <c r="I1579" s="16">
        <f t="shared" si="301"/>
        <v>8.8356620310005471</v>
      </c>
      <c r="J1579" s="13">
        <f t="shared" si="295"/>
        <v>8.8327746911279217</v>
      </c>
      <c r="K1579" s="13">
        <f t="shared" si="296"/>
        <v>2.8873398726254607E-3</v>
      </c>
      <c r="L1579" s="13">
        <f t="shared" si="297"/>
        <v>0</v>
      </c>
      <c r="M1579" s="13">
        <f t="shared" si="302"/>
        <v>2.5237776858047586E-12</v>
      </c>
      <c r="N1579" s="13">
        <f t="shared" si="298"/>
        <v>1.5647421651989503E-12</v>
      </c>
      <c r="O1579" s="13">
        <f t="shared" si="299"/>
        <v>1.5647421651989503E-12</v>
      </c>
      <c r="Q1579">
        <v>27.100687673964931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12.362758980742189</v>
      </c>
      <c r="G1580" s="13">
        <f t="shared" si="293"/>
        <v>0</v>
      </c>
      <c r="H1580" s="13">
        <f t="shared" si="294"/>
        <v>12.362758980742189</v>
      </c>
      <c r="I1580" s="16">
        <f t="shared" si="301"/>
        <v>12.365646320614815</v>
      </c>
      <c r="J1580" s="13">
        <f t="shared" si="295"/>
        <v>12.336249401324594</v>
      </c>
      <c r="K1580" s="13">
        <f t="shared" si="296"/>
        <v>2.9396919290221035E-2</v>
      </c>
      <c r="L1580" s="13">
        <f t="shared" si="297"/>
        <v>0</v>
      </c>
      <c r="M1580" s="13">
        <f t="shared" si="302"/>
        <v>9.5903552060580834E-13</v>
      </c>
      <c r="N1580" s="13">
        <f t="shared" si="298"/>
        <v>5.9460202277560114E-13</v>
      </c>
      <c r="O1580" s="13">
        <f t="shared" si="299"/>
        <v>5.9460202277560114E-13</v>
      </c>
      <c r="Q1580">
        <v>17.731378268548781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13.228673957448491</v>
      </c>
      <c r="G1581" s="13">
        <f t="shared" si="293"/>
        <v>0</v>
      </c>
      <c r="H1581" s="13">
        <f t="shared" si="294"/>
        <v>13.228673957448491</v>
      </c>
      <c r="I1581" s="16">
        <f t="shared" si="301"/>
        <v>13.258070876738712</v>
      </c>
      <c r="J1581" s="13">
        <f t="shared" si="295"/>
        <v>13.222405485803263</v>
      </c>
      <c r="K1581" s="13">
        <f t="shared" si="296"/>
        <v>3.5665390935449182E-2</v>
      </c>
      <c r="L1581" s="13">
        <f t="shared" si="297"/>
        <v>0</v>
      </c>
      <c r="M1581" s="13">
        <f t="shared" si="302"/>
        <v>3.644334978302072E-13</v>
      </c>
      <c r="N1581" s="13">
        <f t="shared" si="298"/>
        <v>2.2594876865472846E-13</v>
      </c>
      <c r="O1581" s="13">
        <f t="shared" si="299"/>
        <v>2.2594876865472846E-13</v>
      </c>
      <c r="Q1581">
        <v>17.839648951612912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12.35184639826549</v>
      </c>
      <c r="G1582" s="13">
        <f t="shared" si="293"/>
        <v>0</v>
      </c>
      <c r="H1582" s="13">
        <f t="shared" si="294"/>
        <v>12.35184639826549</v>
      </c>
      <c r="I1582" s="16">
        <f t="shared" si="301"/>
        <v>12.387511789200939</v>
      </c>
      <c r="J1582" s="13">
        <f t="shared" si="295"/>
        <v>12.352611870252597</v>
      </c>
      <c r="K1582" s="13">
        <f t="shared" si="296"/>
        <v>3.4899918948342545E-2</v>
      </c>
      <c r="L1582" s="13">
        <f t="shared" si="297"/>
        <v>0</v>
      </c>
      <c r="M1582" s="13">
        <f t="shared" si="302"/>
        <v>1.3848472917547875E-13</v>
      </c>
      <c r="N1582" s="13">
        <f t="shared" si="298"/>
        <v>8.5860532088796826E-14</v>
      </c>
      <c r="O1582" s="13">
        <f t="shared" si="299"/>
        <v>8.5860532088796826E-14</v>
      </c>
      <c r="Q1582">
        <v>16.54646140732898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1.0572465185406359</v>
      </c>
      <c r="G1583" s="13">
        <f t="shared" si="293"/>
        <v>0</v>
      </c>
      <c r="H1583" s="13">
        <f t="shared" si="294"/>
        <v>1.0572465185406359</v>
      </c>
      <c r="I1583" s="16">
        <f t="shared" si="301"/>
        <v>1.0921464374889784</v>
      </c>
      <c r="J1583" s="13">
        <f t="shared" si="295"/>
        <v>1.0921271299000548</v>
      </c>
      <c r="K1583" s="13">
        <f t="shared" si="296"/>
        <v>1.9307588923656027E-5</v>
      </c>
      <c r="L1583" s="13">
        <f t="shared" si="297"/>
        <v>0</v>
      </c>
      <c r="M1583" s="13">
        <f t="shared" si="302"/>
        <v>5.2624197086681919E-14</v>
      </c>
      <c r="N1583" s="13">
        <f t="shared" si="298"/>
        <v>3.2627002193742792E-14</v>
      </c>
      <c r="O1583" s="13">
        <f t="shared" si="299"/>
        <v>3.2627002193742792E-14</v>
      </c>
      <c r="Q1583">
        <v>18.094894715078318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20.359655702991041</v>
      </c>
      <c r="G1584" s="13">
        <f t="shared" si="293"/>
        <v>0</v>
      </c>
      <c r="H1584" s="13">
        <f t="shared" si="294"/>
        <v>20.359655702991041</v>
      </c>
      <c r="I1584" s="16">
        <f t="shared" si="301"/>
        <v>20.359675010579966</v>
      </c>
      <c r="J1584" s="13">
        <f t="shared" si="295"/>
        <v>20.251931357724359</v>
      </c>
      <c r="K1584" s="13">
        <f t="shared" si="296"/>
        <v>0.10774365285560705</v>
      </c>
      <c r="L1584" s="13">
        <f t="shared" si="297"/>
        <v>0</v>
      </c>
      <c r="M1584" s="13">
        <f t="shared" si="302"/>
        <v>1.9997194892939127E-14</v>
      </c>
      <c r="N1584" s="13">
        <f t="shared" si="298"/>
        <v>1.2398260833622259E-14</v>
      </c>
      <c r="O1584" s="13">
        <f t="shared" si="299"/>
        <v>1.2398260833622259E-14</v>
      </c>
      <c r="Q1584">
        <v>19.093363205290451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40.516636923533767</v>
      </c>
      <c r="G1585" s="13">
        <f t="shared" si="293"/>
        <v>0.14465736333514212</v>
      </c>
      <c r="H1585" s="13">
        <f t="shared" si="294"/>
        <v>40.371979560198625</v>
      </c>
      <c r="I1585" s="16">
        <f t="shared" si="301"/>
        <v>40.479723213054228</v>
      </c>
      <c r="J1585" s="13">
        <f t="shared" si="295"/>
        <v>39.694552311819564</v>
      </c>
      <c r="K1585" s="13">
        <f t="shared" si="296"/>
        <v>0.7851709012346646</v>
      </c>
      <c r="L1585" s="13">
        <f t="shared" si="297"/>
        <v>0</v>
      </c>
      <c r="M1585" s="13">
        <f t="shared" si="302"/>
        <v>7.5989340593168684E-15</v>
      </c>
      <c r="N1585" s="13">
        <f t="shared" si="298"/>
        <v>4.7113391167764587E-15</v>
      </c>
      <c r="O1585" s="13">
        <f t="shared" si="299"/>
        <v>0.14465736333514684</v>
      </c>
      <c r="Q1585">
        <v>19.475479731191129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3.7813729360308659</v>
      </c>
      <c r="G1586" s="13">
        <f t="shared" si="293"/>
        <v>0</v>
      </c>
      <c r="H1586" s="13">
        <f t="shared" si="294"/>
        <v>3.7813729360308659</v>
      </c>
      <c r="I1586" s="16">
        <f t="shared" si="301"/>
        <v>4.5665438372655309</v>
      </c>
      <c r="J1586" s="13">
        <f t="shared" si="295"/>
        <v>4.5658470491055692</v>
      </c>
      <c r="K1586" s="13">
        <f t="shared" si="296"/>
        <v>6.9678815996176979E-4</v>
      </c>
      <c r="L1586" s="13">
        <f t="shared" si="297"/>
        <v>0</v>
      </c>
      <c r="M1586" s="13">
        <f t="shared" si="302"/>
        <v>2.8875949425404097E-15</v>
      </c>
      <c r="N1586" s="13">
        <f t="shared" si="298"/>
        <v>1.790308864375054E-15</v>
      </c>
      <c r="O1586" s="13">
        <f t="shared" si="299"/>
        <v>1.790308864375054E-15</v>
      </c>
      <c r="Q1586">
        <v>23.085104838831459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12.475950171604691</v>
      </c>
      <c r="G1587" s="13">
        <f t="shared" si="293"/>
        <v>0</v>
      </c>
      <c r="H1587" s="13">
        <f t="shared" si="294"/>
        <v>12.475950171604691</v>
      </c>
      <c r="I1587" s="16">
        <f t="shared" si="301"/>
        <v>12.476646959764652</v>
      </c>
      <c r="J1587" s="13">
        <f t="shared" si="295"/>
        <v>12.469957436948128</v>
      </c>
      <c r="K1587" s="13">
        <f t="shared" si="296"/>
        <v>6.6895228165240184E-3</v>
      </c>
      <c r="L1587" s="13">
        <f t="shared" si="297"/>
        <v>0</v>
      </c>
      <c r="M1587" s="13">
        <f t="shared" si="302"/>
        <v>1.0972860781653557E-15</v>
      </c>
      <c r="N1587" s="13">
        <f t="shared" si="298"/>
        <v>6.8031736846252051E-16</v>
      </c>
      <c r="O1587" s="13">
        <f t="shared" si="299"/>
        <v>6.8031736846252051E-16</v>
      </c>
      <c r="Q1587">
        <v>28.53013480088185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6.4838165453261798</v>
      </c>
      <c r="G1588" s="13">
        <f t="shared" si="293"/>
        <v>0</v>
      </c>
      <c r="H1588" s="13">
        <f t="shared" si="294"/>
        <v>6.4838165453261798</v>
      </c>
      <c r="I1588" s="16">
        <f t="shared" si="301"/>
        <v>6.4905060681427038</v>
      </c>
      <c r="J1588" s="13">
        <f t="shared" si="295"/>
        <v>6.4896904367961579</v>
      </c>
      <c r="K1588" s="13">
        <f t="shared" si="296"/>
        <v>8.1563134654594194E-4</v>
      </c>
      <c r="L1588" s="13">
        <f t="shared" si="297"/>
        <v>0</v>
      </c>
      <c r="M1588" s="13">
        <f t="shared" si="302"/>
        <v>4.1696870970283519E-16</v>
      </c>
      <c r="N1588" s="13">
        <f t="shared" si="298"/>
        <v>2.5852060001575784E-16</v>
      </c>
      <c r="O1588" s="13">
        <f t="shared" si="299"/>
        <v>2.5852060001575784E-16</v>
      </c>
      <c r="Q1588">
        <v>29.602949870967741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18.003081434364351</v>
      </c>
      <c r="G1589" s="13">
        <f t="shared" si="293"/>
        <v>0</v>
      </c>
      <c r="H1589" s="13">
        <f t="shared" si="294"/>
        <v>18.003081434364351</v>
      </c>
      <c r="I1589" s="16">
        <f t="shared" si="301"/>
        <v>18.003897065710895</v>
      </c>
      <c r="J1589" s="13">
        <f t="shared" si="295"/>
        <v>17.986428852633281</v>
      </c>
      <c r="K1589" s="13">
        <f t="shared" si="296"/>
        <v>1.746821307761337E-2</v>
      </c>
      <c r="L1589" s="13">
        <f t="shared" si="297"/>
        <v>0</v>
      </c>
      <c r="M1589" s="13">
        <f t="shared" si="302"/>
        <v>1.5844810968707735E-16</v>
      </c>
      <c r="N1589" s="13">
        <f t="shared" si="298"/>
        <v>9.8237828005987961E-17</v>
      </c>
      <c r="O1589" s="13">
        <f t="shared" si="299"/>
        <v>9.8237828005987961E-17</v>
      </c>
      <c r="Q1589">
        <v>29.567849047632581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5.1224972099646298</v>
      </c>
      <c r="G1590" s="13">
        <f t="shared" si="293"/>
        <v>0</v>
      </c>
      <c r="H1590" s="13">
        <f t="shared" si="294"/>
        <v>5.1224972099646298</v>
      </c>
      <c r="I1590" s="16">
        <f t="shared" si="301"/>
        <v>5.1399654230422431</v>
      </c>
      <c r="J1590" s="13">
        <f t="shared" si="295"/>
        <v>5.1393827184868277</v>
      </c>
      <c r="K1590" s="13">
        <f t="shared" si="296"/>
        <v>5.8270455541542532E-4</v>
      </c>
      <c r="L1590" s="13">
        <f t="shared" si="297"/>
        <v>0</v>
      </c>
      <c r="M1590" s="13">
        <f t="shared" si="302"/>
        <v>6.0210281681089393E-17</v>
      </c>
      <c r="N1590" s="13">
        <f t="shared" si="298"/>
        <v>3.7330374642275425E-17</v>
      </c>
      <c r="O1590" s="13">
        <f t="shared" si="299"/>
        <v>3.7330374642275425E-17</v>
      </c>
      <c r="Q1590">
        <v>26.921902950944911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7.1316096927422139</v>
      </c>
      <c r="G1591" s="13">
        <f t="shared" si="293"/>
        <v>0</v>
      </c>
      <c r="H1591" s="13">
        <f t="shared" si="294"/>
        <v>7.1316096927422139</v>
      </c>
      <c r="I1591" s="16">
        <f t="shared" si="301"/>
        <v>7.1321923972976293</v>
      </c>
      <c r="J1591" s="13">
        <f t="shared" si="295"/>
        <v>7.1294247495542074</v>
      </c>
      <c r="K1591" s="13">
        <f t="shared" si="296"/>
        <v>2.7676477434219748E-3</v>
      </c>
      <c r="L1591" s="13">
        <f t="shared" si="297"/>
        <v>0</v>
      </c>
      <c r="M1591" s="13">
        <f t="shared" si="302"/>
        <v>2.2879907038813968E-17</v>
      </c>
      <c r="N1591" s="13">
        <f t="shared" si="298"/>
        <v>1.418554236406466E-17</v>
      </c>
      <c r="O1591" s="13">
        <f t="shared" si="299"/>
        <v>1.418554236406466E-17</v>
      </c>
      <c r="Q1591">
        <v>22.786389866604711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27.09506200527856</v>
      </c>
      <c r="G1592" s="13">
        <f t="shared" si="293"/>
        <v>0</v>
      </c>
      <c r="H1592" s="13">
        <f t="shared" si="294"/>
        <v>27.09506200527856</v>
      </c>
      <c r="I1592" s="16">
        <f t="shared" si="301"/>
        <v>27.097829653021982</v>
      </c>
      <c r="J1592" s="13">
        <f t="shared" si="295"/>
        <v>26.843563513047449</v>
      </c>
      <c r="K1592" s="13">
        <f t="shared" si="296"/>
        <v>0.25426613997453273</v>
      </c>
      <c r="L1592" s="13">
        <f t="shared" si="297"/>
        <v>0</v>
      </c>
      <c r="M1592" s="13">
        <f t="shared" si="302"/>
        <v>8.6943646747493076E-18</v>
      </c>
      <c r="N1592" s="13">
        <f t="shared" si="298"/>
        <v>5.3905060983445705E-18</v>
      </c>
      <c r="O1592" s="13">
        <f t="shared" si="299"/>
        <v>5.3905060983445705E-18</v>
      </c>
      <c r="Q1592">
        <v>19.04305373245716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14.321931716911781</v>
      </c>
      <c r="G1593" s="13">
        <f t="shared" si="293"/>
        <v>0</v>
      </c>
      <c r="H1593" s="13">
        <f t="shared" si="294"/>
        <v>14.321931716911781</v>
      </c>
      <c r="I1593" s="16">
        <f t="shared" si="301"/>
        <v>14.576197856886314</v>
      </c>
      <c r="J1593" s="13">
        <f t="shared" si="295"/>
        <v>14.529613435485139</v>
      </c>
      <c r="K1593" s="13">
        <f t="shared" si="296"/>
        <v>4.6584421401174581E-2</v>
      </c>
      <c r="L1593" s="13">
        <f t="shared" si="297"/>
        <v>0</v>
      </c>
      <c r="M1593" s="13">
        <f t="shared" si="302"/>
        <v>3.3038585764047371E-18</v>
      </c>
      <c r="N1593" s="13">
        <f t="shared" si="298"/>
        <v>2.048392317370937E-18</v>
      </c>
      <c r="O1593" s="13">
        <f t="shared" si="299"/>
        <v>2.048392317370937E-18</v>
      </c>
      <c r="Q1593">
        <v>17.956462451612911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57.248275622521248</v>
      </c>
      <c r="G1594" s="13">
        <f t="shared" si="293"/>
        <v>2.944976557749496</v>
      </c>
      <c r="H1594" s="13">
        <f t="shared" si="294"/>
        <v>54.30329906477175</v>
      </c>
      <c r="I1594" s="16">
        <f t="shared" si="301"/>
        <v>54.349883486172928</v>
      </c>
      <c r="J1594" s="13">
        <f t="shared" si="295"/>
        <v>52.274112209918286</v>
      </c>
      <c r="K1594" s="13">
        <f t="shared" si="296"/>
        <v>2.0757712762546419</v>
      </c>
      <c r="L1594" s="13">
        <f t="shared" si="297"/>
        <v>0</v>
      </c>
      <c r="M1594" s="13">
        <f t="shared" si="302"/>
        <v>1.2554662590338E-18</v>
      </c>
      <c r="N1594" s="13">
        <f t="shared" si="298"/>
        <v>7.7838908060095599E-19</v>
      </c>
      <c r="O1594" s="13">
        <f t="shared" si="299"/>
        <v>2.944976557749496</v>
      </c>
      <c r="Q1594">
        <v>18.646148857522419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122.5863402490631</v>
      </c>
      <c r="G1595" s="13">
        <f t="shared" si="293"/>
        <v>13.880392973994665</v>
      </c>
      <c r="H1595" s="13">
        <f t="shared" si="294"/>
        <v>108.70594727506844</v>
      </c>
      <c r="I1595" s="16">
        <f t="shared" si="301"/>
        <v>110.78171855132308</v>
      </c>
      <c r="J1595" s="13">
        <f t="shared" si="295"/>
        <v>92.381936797740437</v>
      </c>
      <c r="K1595" s="13">
        <f t="shared" si="296"/>
        <v>18.399781753582644</v>
      </c>
      <c r="L1595" s="13">
        <f t="shared" si="297"/>
        <v>0.79753455100485426</v>
      </c>
      <c r="M1595" s="13">
        <f t="shared" si="302"/>
        <v>0.79753455100485426</v>
      </c>
      <c r="N1595" s="13">
        <f t="shared" si="298"/>
        <v>0.49447142162300967</v>
      </c>
      <c r="O1595" s="13">
        <f t="shared" si="299"/>
        <v>14.374864395617674</v>
      </c>
      <c r="Q1595">
        <v>16.778848143481309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81.941081965180842</v>
      </c>
      <c r="G1596" s="13">
        <f t="shared" si="293"/>
        <v>7.0777301277563982</v>
      </c>
      <c r="H1596" s="13">
        <f t="shared" si="294"/>
        <v>74.863351837424446</v>
      </c>
      <c r="I1596" s="16">
        <f t="shared" si="301"/>
        <v>92.465599040002232</v>
      </c>
      <c r="J1596" s="13">
        <f t="shared" si="295"/>
        <v>84.513304140917938</v>
      </c>
      <c r="K1596" s="13">
        <f t="shared" si="296"/>
        <v>7.9522948990842934</v>
      </c>
      <c r="L1596" s="13">
        <f t="shared" si="297"/>
        <v>0</v>
      </c>
      <c r="M1596" s="13">
        <f t="shared" si="302"/>
        <v>0.3030631293818446</v>
      </c>
      <c r="N1596" s="13">
        <f t="shared" si="298"/>
        <v>0.18789914021674364</v>
      </c>
      <c r="O1596" s="13">
        <f t="shared" si="299"/>
        <v>7.265629267973142</v>
      </c>
      <c r="Q1596">
        <v>19.873026241213161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12.345717539589851</v>
      </c>
      <c r="G1597" s="13">
        <f t="shared" si="293"/>
        <v>0</v>
      </c>
      <c r="H1597" s="13">
        <f t="shared" si="294"/>
        <v>12.345717539589851</v>
      </c>
      <c r="I1597" s="16">
        <f t="shared" si="301"/>
        <v>20.298012438674142</v>
      </c>
      <c r="J1597" s="13">
        <f t="shared" si="295"/>
        <v>20.203542618748134</v>
      </c>
      <c r="K1597" s="13">
        <f t="shared" si="296"/>
        <v>9.4469819926008114E-2</v>
      </c>
      <c r="L1597" s="13">
        <f t="shared" si="297"/>
        <v>0</v>
      </c>
      <c r="M1597" s="13">
        <f t="shared" si="302"/>
        <v>0.11516398916510096</v>
      </c>
      <c r="N1597" s="13">
        <f t="shared" si="298"/>
        <v>7.140167328236259E-2</v>
      </c>
      <c r="O1597" s="13">
        <f t="shared" si="299"/>
        <v>7.140167328236259E-2</v>
      </c>
      <c r="Q1597">
        <v>19.964056723258292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6.4845115612678823</v>
      </c>
      <c r="G1598" s="13">
        <f t="shared" si="293"/>
        <v>0</v>
      </c>
      <c r="H1598" s="13">
        <f t="shared" si="294"/>
        <v>6.4845115612678823</v>
      </c>
      <c r="I1598" s="16">
        <f t="shared" si="301"/>
        <v>6.5789813811938904</v>
      </c>
      <c r="J1598" s="13">
        <f t="shared" si="295"/>
        <v>6.5766887208559721</v>
      </c>
      <c r="K1598" s="13">
        <f t="shared" si="296"/>
        <v>2.2926603379183064E-3</v>
      </c>
      <c r="L1598" s="13">
        <f t="shared" si="297"/>
        <v>0</v>
      </c>
      <c r="M1598" s="13">
        <f t="shared" si="302"/>
        <v>4.3762315882738365E-2</v>
      </c>
      <c r="N1598" s="13">
        <f t="shared" si="298"/>
        <v>2.7132635847297786E-2</v>
      </c>
      <c r="O1598" s="13">
        <f t="shared" si="299"/>
        <v>2.7132635847297786E-2</v>
      </c>
      <c r="Q1598">
        <v>22.404104339717911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5.9059298817396151</v>
      </c>
      <c r="G1599" s="13">
        <f t="shared" si="293"/>
        <v>0</v>
      </c>
      <c r="H1599" s="13">
        <f t="shared" si="294"/>
        <v>5.9059298817396151</v>
      </c>
      <c r="I1599" s="16">
        <f t="shared" si="301"/>
        <v>5.9082225420775334</v>
      </c>
      <c r="J1599" s="13">
        <f t="shared" si="295"/>
        <v>5.9073677659086963</v>
      </c>
      <c r="K1599" s="13">
        <f t="shared" si="296"/>
        <v>8.5477616883711249E-4</v>
      </c>
      <c r="L1599" s="13">
        <f t="shared" si="297"/>
        <v>0</v>
      </c>
      <c r="M1599" s="13">
        <f t="shared" si="302"/>
        <v>1.6629680035440578E-2</v>
      </c>
      <c r="N1599" s="13">
        <f t="shared" si="298"/>
        <v>1.0310401621973159E-2</v>
      </c>
      <c r="O1599" s="13">
        <f t="shared" si="299"/>
        <v>1.0310401621973159E-2</v>
      </c>
      <c r="Q1599">
        <v>27.174935452823949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8.775399344609907</v>
      </c>
      <c r="G1600" s="13">
        <f t="shared" si="293"/>
        <v>0</v>
      </c>
      <c r="H1600" s="13">
        <f t="shared" si="294"/>
        <v>8.775399344609907</v>
      </c>
      <c r="I1600" s="16">
        <f t="shared" si="301"/>
        <v>8.776254120778745</v>
      </c>
      <c r="J1600" s="13">
        <f t="shared" si="295"/>
        <v>8.7745634433091872</v>
      </c>
      <c r="K1600" s="13">
        <f t="shared" si="296"/>
        <v>1.6906774695577553E-3</v>
      </c>
      <c r="L1600" s="13">
        <f t="shared" si="297"/>
        <v>0</v>
      </c>
      <c r="M1600" s="13">
        <f t="shared" si="302"/>
        <v>6.3192784134674194E-3</v>
      </c>
      <c r="N1600" s="13">
        <f t="shared" si="298"/>
        <v>3.9179526163497999E-3</v>
      </c>
      <c r="O1600" s="13">
        <f t="shared" si="299"/>
        <v>3.9179526163497999E-3</v>
      </c>
      <c r="Q1600">
        <v>30.927462870967751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26.904835114973729</v>
      </c>
      <c r="G1601" s="13">
        <f t="shared" si="293"/>
        <v>0</v>
      </c>
      <c r="H1601" s="13">
        <f t="shared" si="294"/>
        <v>26.904835114973729</v>
      </c>
      <c r="I1601" s="16">
        <f t="shared" si="301"/>
        <v>26.906525792443286</v>
      </c>
      <c r="J1601" s="13">
        <f t="shared" si="295"/>
        <v>26.859192811029867</v>
      </c>
      <c r="K1601" s="13">
        <f t="shared" si="296"/>
        <v>4.7332981413418906E-2</v>
      </c>
      <c r="L1601" s="13">
        <f t="shared" si="297"/>
        <v>0</v>
      </c>
      <c r="M1601" s="13">
        <f t="shared" si="302"/>
        <v>2.4013257971176195E-3</v>
      </c>
      <c r="N1601" s="13">
        <f t="shared" si="298"/>
        <v>1.488821994212924E-3</v>
      </c>
      <c r="O1601" s="13">
        <f t="shared" si="299"/>
        <v>1.488821994212924E-3</v>
      </c>
      <c r="Q1601">
        <v>31.128618433671821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20.605969037607071</v>
      </c>
      <c r="G1602" s="13">
        <f t="shared" si="293"/>
        <v>0</v>
      </c>
      <c r="H1602" s="13">
        <f t="shared" si="294"/>
        <v>20.605969037607071</v>
      </c>
      <c r="I1602" s="16">
        <f t="shared" si="301"/>
        <v>20.65330201902049</v>
      </c>
      <c r="J1602" s="13">
        <f t="shared" si="295"/>
        <v>20.623142644021041</v>
      </c>
      <c r="K1602" s="13">
        <f t="shared" si="296"/>
        <v>3.015937499944954E-2</v>
      </c>
      <c r="L1602" s="13">
        <f t="shared" si="297"/>
        <v>0</v>
      </c>
      <c r="M1602" s="13">
        <f t="shared" si="302"/>
        <v>9.1250380290469548E-4</v>
      </c>
      <c r="N1602" s="13">
        <f t="shared" si="298"/>
        <v>5.6575235780091117E-4</v>
      </c>
      <c r="O1602" s="13">
        <f t="shared" si="299"/>
        <v>5.6575235780091117E-4</v>
      </c>
      <c r="Q1602">
        <v>28.56494230909296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5.0282856074505462</v>
      </c>
      <c r="G1603" s="13">
        <f t="shared" si="293"/>
        <v>0</v>
      </c>
      <c r="H1603" s="13">
        <f t="shared" si="294"/>
        <v>5.0282856074505462</v>
      </c>
      <c r="I1603" s="16">
        <f t="shared" si="301"/>
        <v>5.0584449824499957</v>
      </c>
      <c r="J1603" s="13">
        <f t="shared" si="295"/>
        <v>5.057599150568298</v>
      </c>
      <c r="K1603" s="13">
        <f t="shared" si="296"/>
        <v>8.4583188169773393E-4</v>
      </c>
      <c r="L1603" s="13">
        <f t="shared" si="297"/>
        <v>0</v>
      </c>
      <c r="M1603" s="13">
        <f t="shared" si="302"/>
        <v>3.467514451037843E-4</v>
      </c>
      <c r="N1603" s="13">
        <f t="shared" si="298"/>
        <v>2.1498589596434626E-4</v>
      </c>
      <c r="O1603" s="13">
        <f t="shared" si="299"/>
        <v>2.1498589596434626E-4</v>
      </c>
      <c r="Q1603">
        <v>23.890384549344379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12.020084161177451</v>
      </c>
      <c r="G1604" s="13">
        <f t="shared" si="293"/>
        <v>0</v>
      </c>
      <c r="H1604" s="13">
        <f t="shared" si="294"/>
        <v>12.020084161177451</v>
      </c>
      <c r="I1604" s="16">
        <f t="shared" si="301"/>
        <v>12.020929993059148</v>
      </c>
      <c r="J1604" s="13">
        <f t="shared" si="295"/>
        <v>11.993804822123691</v>
      </c>
      <c r="K1604" s="13">
        <f t="shared" si="296"/>
        <v>2.7125170935457632E-2</v>
      </c>
      <c r="L1604" s="13">
        <f t="shared" si="297"/>
        <v>0</v>
      </c>
      <c r="M1604" s="13">
        <f t="shared" si="302"/>
        <v>1.3176554913943805E-4</v>
      </c>
      <c r="N1604" s="13">
        <f t="shared" si="298"/>
        <v>8.1694640466451583E-5</v>
      </c>
      <c r="O1604" s="13">
        <f t="shared" si="299"/>
        <v>8.1694640466451583E-5</v>
      </c>
      <c r="Q1604">
        <v>17.70156931871264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22.090374164904659</v>
      </c>
      <c r="G1605" s="13">
        <f t="shared" si="293"/>
        <v>0</v>
      </c>
      <c r="H1605" s="13">
        <f t="shared" si="294"/>
        <v>22.090374164904659</v>
      </c>
      <c r="I1605" s="16">
        <f t="shared" si="301"/>
        <v>22.117499335840115</v>
      </c>
      <c r="J1605" s="13">
        <f t="shared" si="295"/>
        <v>21.91932121848863</v>
      </c>
      <c r="K1605" s="13">
        <f t="shared" si="296"/>
        <v>0.19817811735148538</v>
      </c>
      <c r="L1605" s="13">
        <f t="shared" si="297"/>
        <v>0</v>
      </c>
      <c r="M1605" s="13">
        <f t="shared" si="302"/>
        <v>5.0070908672986464E-5</v>
      </c>
      <c r="N1605" s="13">
        <f t="shared" si="298"/>
        <v>3.104396337725161E-5</v>
      </c>
      <c r="O1605" s="13">
        <f t="shared" si="299"/>
        <v>3.104396337725161E-5</v>
      </c>
      <c r="Q1605">
        <v>16.497225607882388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2.655605598582075</v>
      </c>
      <c r="G1606" s="13">
        <f t="shared" ref="G1606:G1669" si="304">IF((F1606-$J$2)&gt;0,$I$2*(F1606-$J$2),0)</f>
        <v>0</v>
      </c>
      <c r="H1606" s="13">
        <f t="shared" ref="H1606:H1669" si="305">F1606-G1606</f>
        <v>2.655605598582075</v>
      </c>
      <c r="I1606" s="16">
        <f t="shared" si="301"/>
        <v>2.8537837159335604</v>
      </c>
      <c r="J1606" s="13">
        <f t="shared" ref="J1606:J1669" si="306">I1606/SQRT(1+(I1606/($K$2*(300+(25*Q1606)+0.05*(Q1606)^3)))^2)</f>
        <v>2.8531887538973497</v>
      </c>
      <c r="K1606" s="13">
        <f t="shared" ref="K1606:K1669" si="307">I1606-J1606</f>
        <v>5.9496203621067778E-4</v>
      </c>
      <c r="L1606" s="13">
        <f t="shared" ref="L1606:L1669" si="308">IF(K1606&gt;$N$2,(K1606-$N$2)/$L$2,0)</f>
        <v>0</v>
      </c>
      <c r="M1606" s="13">
        <f t="shared" si="302"/>
        <v>1.9026945295734854E-5</v>
      </c>
      <c r="N1606" s="13">
        <f t="shared" ref="N1606:N1669" si="309">$M$2*M1606</f>
        <v>1.1796706083355609E-5</v>
      </c>
      <c r="O1606" s="13">
        <f t="shared" ref="O1606:O1669" si="310">N1606+G1606</f>
        <v>1.1796706083355609E-5</v>
      </c>
      <c r="Q1606">
        <v>14.1929664516129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3.7561938236873771</v>
      </c>
      <c r="G1607" s="13">
        <f t="shared" si="304"/>
        <v>0</v>
      </c>
      <c r="H1607" s="13">
        <f t="shared" si="305"/>
        <v>3.7561938236873771</v>
      </c>
      <c r="I1607" s="16">
        <f t="shared" ref="I1607:I1670" si="312">H1607+K1606-L1606</f>
        <v>3.7567887857235878</v>
      </c>
      <c r="J1607" s="13">
        <f t="shared" si="306"/>
        <v>3.7557595543183981</v>
      </c>
      <c r="K1607" s="13">
        <f t="shared" si="307"/>
        <v>1.0292314051896234E-3</v>
      </c>
      <c r="L1607" s="13">
        <f t="shared" si="308"/>
        <v>0</v>
      </c>
      <c r="M1607" s="13">
        <f t="shared" ref="M1607:M1670" si="313">L1607+M1606-N1606</f>
        <v>7.2302392123792448E-6</v>
      </c>
      <c r="N1607" s="13">
        <f t="shared" si="309"/>
        <v>4.4827483116751317E-6</v>
      </c>
      <c r="O1607" s="13">
        <f t="shared" si="310"/>
        <v>4.4827483116751317E-6</v>
      </c>
      <c r="Q1607">
        <v>16.17699027108009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39.668021281973743</v>
      </c>
      <c r="G1608" s="13">
        <f t="shared" si="304"/>
        <v>2.6273618216267167E-3</v>
      </c>
      <c r="H1608" s="13">
        <f t="shared" si="305"/>
        <v>39.66539392015212</v>
      </c>
      <c r="I1608" s="16">
        <f t="shared" si="312"/>
        <v>39.666423151557311</v>
      </c>
      <c r="J1608" s="13">
        <f t="shared" si="306"/>
        <v>38.577621415085787</v>
      </c>
      <c r="K1608" s="13">
        <f t="shared" si="307"/>
        <v>1.0888017364715239</v>
      </c>
      <c r="L1608" s="13">
        <f t="shared" si="308"/>
        <v>0</v>
      </c>
      <c r="M1608" s="13">
        <f t="shared" si="313"/>
        <v>2.7474909007041131E-6</v>
      </c>
      <c r="N1608" s="13">
        <f t="shared" si="309"/>
        <v>1.70344435843655E-6</v>
      </c>
      <c r="O1608" s="13">
        <f t="shared" si="310"/>
        <v>2.629065265985153E-3</v>
      </c>
      <c r="Q1608">
        <v>16.64240316337353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55.416984600367989</v>
      </c>
      <c r="G1609" s="13">
        <f t="shared" si="304"/>
        <v>2.6384794182789437</v>
      </c>
      <c r="H1609" s="13">
        <f t="shared" si="305"/>
        <v>52.778505182089049</v>
      </c>
      <c r="I1609" s="16">
        <f t="shared" si="312"/>
        <v>53.867306918560573</v>
      </c>
      <c r="J1609" s="13">
        <f t="shared" si="306"/>
        <v>51.671127145938328</v>
      </c>
      <c r="K1609" s="13">
        <f t="shared" si="307"/>
        <v>2.1961797726222443</v>
      </c>
      <c r="L1609" s="13">
        <f t="shared" si="308"/>
        <v>0</v>
      </c>
      <c r="M1609" s="13">
        <f t="shared" si="313"/>
        <v>1.044046542267563E-6</v>
      </c>
      <c r="N1609" s="13">
        <f t="shared" si="309"/>
        <v>6.4730885620588912E-7</v>
      </c>
      <c r="O1609" s="13">
        <f t="shared" si="310"/>
        <v>2.6384800655878</v>
      </c>
      <c r="Q1609">
        <v>18.029647625555231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3.8666932207255602</v>
      </c>
      <c r="G1610" s="13">
        <f t="shared" si="304"/>
        <v>0</v>
      </c>
      <c r="H1610" s="13">
        <f t="shared" si="305"/>
        <v>3.8666932207255602</v>
      </c>
      <c r="I1610" s="16">
        <f t="shared" si="312"/>
        <v>6.0628729933478045</v>
      </c>
      <c r="J1610" s="13">
        <f t="shared" si="306"/>
        <v>6.0616461747959987</v>
      </c>
      <c r="K1610" s="13">
        <f t="shared" si="307"/>
        <v>1.2268185518058417E-3</v>
      </c>
      <c r="L1610" s="13">
        <f t="shared" si="308"/>
        <v>0</v>
      </c>
      <c r="M1610" s="13">
        <f t="shared" si="313"/>
        <v>3.9673768606167391E-7</v>
      </c>
      <c r="N1610" s="13">
        <f t="shared" si="309"/>
        <v>2.4597736535823782E-7</v>
      </c>
      <c r="O1610" s="13">
        <f t="shared" si="310"/>
        <v>2.4597736535823782E-7</v>
      </c>
      <c r="Q1610">
        <v>25.118516007486729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7.90131464329259</v>
      </c>
      <c r="G1611" s="13">
        <f t="shared" si="304"/>
        <v>0</v>
      </c>
      <c r="H1611" s="13">
        <f t="shared" si="305"/>
        <v>7.90131464329259</v>
      </c>
      <c r="I1611" s="16">
        <f t="shared" si="312"/>
        <v>7.9025414618443959</v>
      </c>
      <c r="J1611" s="13">
        <f t="shared" si="306"/>
        <v>7.900454615377571</v>
      </c>
      <c r="K1611" s="13">
        <f t="shared" si="307"/>
        <v>2.0868464668248876E-3</v>
      </c>
      <c r="L1611" s="13">
        <f t="shared" si="308"/>
        <v>0</v>
      </c>
      <c r="M1611" s="13">
        <f t="shared" si="313"/>
        <v>1.5076032070343609E-7</v>
      </c>
      <c r="N1611" s="13">
        <f t="shared" si="309"/>
        <v>9.3471398836130381E-8</v>
      </c>
      <c r="O1611" s="13">
        <f t="shared" si="310"/>
        <v>9.3471398836130381E-8</v>
      </c>
      <c r="Q1611">
        <v>27.027304718265249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4.3484913472902562</v>
      </c>
      <c r="G1612" s="13">
        <f t="shared" si="304"/>
        <v>0</v>
      </c>
      <c r="H1612" s="13">
        <f t="shared" si="305"/>
        <v>4.3484913472902562</v>
      </c>
      <c r="I1612" s="16">
        <f t="shared" si="312"/>
        <v>4.3505781937570811</v>
      </c>
      <c r="J1612" s="13">
        <f t="shared" si="306"/>
        <v>4.3503963424749816</v>
      </c>
      <c r="K1612" s="13">
        <f t="shared" si="307"/>
        <v>1.8185128209946555E-4</v>
      </c>
      <c r="L1612" s="13">
        <f t="shared" si="308"/>
        <v>0</v>
      </c>
      <c r="M1612" s="13">
        <f t="shared" si="313"/>
        <v>5.728892186730571E-8</v>
      </c>
      <c r="N1612" s="13">
        <f t="shared" si="309"/>
        <v>3.551913155772954E-8</v>
      </c>
      <c r="O1612" s="13">
        <f t="shared" si="310"/>
        <v>3.551913155772954E-8</v>
      </c>
      <c r="Q1612">
        <v>31.877003258463439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4.0452060371949541</v>
      </c>
      <c r="G1613" s="13">
        <f t="shared" si="304"/>
        <v>0</v>
      </c>
      <c r="H1613" s="13">
        <f t="shared" si="305"/>
        <v>4.0452060371949541</v>
      </c>
      <c r="I1613" s="16">
        <f t="shared" si="312"/>
        <v>4.0453878884770536</v>
      </c>
      <c r="J1613" s="13">
        <f t="shared" si="306"/>
        <v>4.0452424073483897</v>
      </c>
      <c r="K1613" s="13">
        <f t="shared" si="307"/>
        <v>1.454811286638602E-4</v>
      </c>
      <c r="L1613" s="13">
        <f t="shared" si="308"/>
        <v>0</v>
      </c>
      <c r="M1613" s="13">
        <f t="shared" si="313"/>
        <v>2.1769790309576171E-8</v>
      </c>
      <c r="N1613" s="13">
        <f t="shared" si="309"/>
        <v>1.3497269991937226E-8</v>
      </c>
      <c r="O1613" s="13">
        <f t="shared" si="310"/>
        <v>1.3497269991937226E-8</v>
      </c>
      <c r="Q1613">
        <v>31.91496487096774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63.275267840160801</v>
      </c>
      <c r="G1614" s="13">
        <f t="shared" si="304"/>
        <v>3.953694370468182</v>
      </c>
      <c r="H1614" s="13">
        <f t="shared" si="305"/>
        <v>59.321573469692616</v>
      </c>
      <c r="I1614" s="16">
        <f t="shared" si="312"/>
        <v>59.321718950821278</v>
      </c>
      <c r="J1614" s="13">
        <f t="shared" si="306"/>
        <v>58.464045962396284</v>
      </c>
      <c r="K1614" s="13">
        <f t="shared" si="307"/>
        <v>0.85767298842499429</v>
      </c>
      <c r="L1614" s="13">
        <f t="shared" si="308"/>
        <v>0</v>
      </c>
      <c r="M1614" s="13">
        <f t="shared" si="313"/>
        <v>8.2725203176389449E-9</v>
      </c>
      <c r="N1614" s="13">
        <f t="shared" si="309"/>
        <v>5.1289625969361458E-9</v>
      </c>
      <c r="O1614" s="13">
        <f t="shared" si="310"/>
        <v>3.9536943755971445</v>
      </c>
      <c r="Q1614">
        <v>27.080764433019588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3.576512154811748</v>
      </c>
      <c r="G1615" s="13">
        <f t="shared" si="304"/>
        <v>0</v>
      </c>
      <c r="H1615" s="13">
        <f t="shared" si="305"/>
        <v>3.576512154811748</v>
      </c>
      <c r="I1615" s="16">
        <f t="shared" si="312"/>
        <v>4.4341851432367427</v>
      </c>
      <c r="J1615" s="13">
        <f t="shared" si="306"/>
        <v>4.4338409041956144</v>
      </c>
      <c r="K1615" s="13">
        <f t="shared" si="307"/>
        <v>3.4423904112834691E-4</v>
      </c>
      <c r="L1615" s="13">
        <f t="shared" si="308"/>
        <v>0</v>
      </c>
      <c r="M1615" s="13">
        <f t="shared" si="313"/>
        <v>3.1435577207027991E-9</v>
      </c>
      <c r="N1615" s="13">
        <f t="shared" si="309"/>
        <v>1.9490057868357353E-9</v>
      </c>
      <c r="O1615" s="13">
        <f t="shared" si="310"/>
        <v>1.9490057868357353E-9</v>
      </c>
      <c r="Q1615">
        <v>27.530348080548311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11.70577629726823</v>
      </c>
      <c r="G1616" s="13">
        <f t="shared" si="304"/>
        <v>0</v>
      </c>
      <c r="H1616" s="13">
        <f t="shared" si="305"/>
        <v>11.70577629726823</v>
      </c>
      <c r="I1616" s="16">
        <f t="shared" si="312"/>
        <v>11.706120536309358</v>
      </c>
      <c r="J1616" s="13">
        <f t="shared" si="306"/>
        <v>11.691734267416757</v>
      </c>
      <c r="K1616" s="13">
        <f t="shared" si="307"/>
        <v>1.438626889260064E-2</v>
      </c>
      <c r="L1616" s="13">
        <f t="shared" si="308"/>
        <v>0</v>
      </c>
      <c r="M1616" s="13">
        <f t="shared" si="313"/>
        <v>1.1945519338670639E-9</v>
      </c>
      <c r="N1616" s="13">
        <f t="shared" si="309"/>
        <v>7.4062219899757957E-10</v>
      </c>
      <c r="O1616" s="13">
        <f t="shared" si="310"/>
        <v>7.4062219899757957E-10</v>
      </c>
      <c r="Q1616">
        <v>21.63077664770039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36.263806805931637</v>
      </c>
      <c r="G1617" s="13">
        <f t="shared" si="304"/>
        <v>0</v>
      </c>
      <c r="H1617" s="13">
        <f t="shared" si="305"/>
        <v>36.263806805931637</v>
      </c>
      <c r="I1617" s="16">
        <f t="shared" si="312"/>
        <v>36.278193074824237</v>
      </c>
      <c r="J1617" s="13">
        <f t="shared" si="306"/>
        <v>35.37308103188851</v>
      </c>
      <c r="K1617" s="13">
        <f t="shared" si="307"/>
        <v>0.90511204293572689</v>
      </c>
      <c r="L1617" s="13">
        <f t="shared" si="308"/>
        <v>0</v>
      </c>
      <c r="M1617" s="13">
        <f t="shared" si="313"/>
        <v>4.539297348694843E-10</v>
      </c>
      <c r="N1617" s="13">
        <f t="shared" si="309"/>
        <v>2.8143643561908027E-10</v>
      </c>
      <c r="O1617" s="13">
        <f t="shared" si="310"/>
        <v>2.8143643561908027E-10</v>
      </c>
      <c r="Q1617">
        <v>16.078181895632351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2.046921746392683</v>
      </c>
      <c r="G1618" s="13">
        <f t="shared" si="304"/>
        <v>0</v>
      </c>
      <c r="H1618" s="13">
        <f t="shared" si="305"/>
        <v>2.046921746392683</v>
      </c>
      <c r="I1618" s="16">
        <f t="shared" si="312"/>
        <v>2.9520337893284099</v>
      </c>
      <c r="J1618" s="13">
        <f t="shared" si="306"/>
        <v>2.9515713714371183</v>
      </c>
      <c r="K1618" s="13">
        <f t="shared" si="307"/>
        <v>4.6241789129153332E-4</v>
      </c>
      <c r="L1618" s="13">
        <f t="shared" si="308"/>
        <v>0</v>
      </c>
      <c r="M1618" s="13">
        <f t="shared" si="313"/>
        <v>1.7249329925040403E-10</v>
      </c>
      <c r="N1618" s="13">
        <f t="shared" si="309"/>
        <v>1.0694584553525049E-10</v>
      </c>
      <c r="O1618" s="13">
        <f t="shared" si="310"/>
        <v>1.0694584553525049E-10</v>
      </c>
      <c r="Q1618">
        <v>16.725582883143371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4.5219688509320406</v>
      </c>
      <c r="G1619" s="13">
        <f t="shared" si="304"/>
        <v>0</v>
      </c>
      <c r="H1619" s="13">
        <f t="shared" si="305"/>
        <v>4.5219688509320406</v>
      </c>
      <c r="I1619" s="16">
        <f t="shared" si="312"/>
        <v>4.5224312688233326</v>
      </c>
      <c r="J1619" s="13">
        <f t="shared" si="306"/>
        <v>4.5212548537030042</v>
      </c>
      <c r="K1619" s="13">
        <f t="shared" si="307"/>
        <v>1.1764151203284001E-3</v>
      </c>
      <c r="L1619" s="13">
        <f t="shared" si="308"/>
        <v>0</v>
      </c>
      <c r="M1619" s="13">
        <f t="shared" si="313"/>
        <v>6.5547453715153531E-11</v>
      </c>
      <c r="N1619" s="13">
        <f t="shared" si="309"/>
        <v>4.0639421303395189E-11</v>
      </c>
      <c r="O1619" s="13">
        <f t="shared" si="310"/>
        <v>4.0639421303395189E-11</v>
      </c>
      <c r="Q1619">
        <v>19.173408234332321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120.07615761972021</v>
      </c>
      <c r="G1620" s="13">
        <f t="shared" si="304"/>
        <v>13.460271984957304</v>
      </c>
      <c r="H1620" s="13">
        <f t="shared" si="305"/>
        <v>106.6158856347629</v>
      </c>
      <c r="I1620" s="16">
        <f t="shared" si="312"/>
        <v>106.61706204988323</v>
      </c>
      <c r="J1620" s="13">
        <f t="shared" si="306"/>
        <v>89.192051219394713</v>
      </c>
      <c r="K1620" s="13">
        <f t="shared" si="307"/>
        <v>17.425010830488517</v>
      </c>
      <c r="L1620" s="13">
        <f t="shared" si="308"/>
        <v>0.20388129728479273</v>
      </c>
      <c r="M1620" s="13">
        <f t="shared" si="313"/>
        <v>0.20388129730970078</v>
      </c>
      <c r="N1620" s="13">
        <f t="shared" si="309"/>
        <v>0.12640640433201447</v>
      </c>
      <c r="O1620" s="13">
        <f t="shared" si="310"/>
        <v>13.586678389289318</v>
      </c>
      <c r="Q1620">
        <v>16.383222451612909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115.5012823058531</v>
      </c>
      <c r="G1621" s="13">
        <f t="shared" si="304"/>
        <v>12.694590189889034</v>
      </c>
      <c r="H1621" s="13">
        <f t="shared" si="305"/>
        <v>102.80669211596407</v>
      </c>
      <c r="I1621" s="16">
        <f t="shared" si="312"/>
        <v>120.02782164916779</v>
      </c>
      <c r="J1621" s="13">
        <f t="shared" si="306"/>
        <v>103.00414605620432</v>
      </c>
      <c r="K1621" s="13">
        <f t="shared" si="307"/>
        <v>17.023675592963471</v>
      </c>
      <c r="L1621" s="13">
        <f t="shared" si="308"/>
        <v>0</v>
      </c>
      <c r="M1621" s="13">
        <f t="shared" si="313"/>
        <v>7.747489297768631E-2</v>
      </c>
      <c r="N1621" s="13">
        <f t="shared" si="309"/>
        <v>4.8034433646165511E-2</v>
      </c>
      <c r="O1621" s="13">
        <f t="shared" si="310"/>
        <v>12.7426246235352</v>
      </c>
      <c r="Q1621">
        <v>19.344058289151292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11.44394752128016</v>
      </c>
      <c r="G1622" s="13">
        <f t="shared" si="304"/>
        <v>0</v>
      </c>
      <c r="H1622" s="13">
        <f t="shared" si="305"/>
        <v>11.44394752128016</v>
      </c>
      <c r="I1622" s="16">
        <f t="shared" si="312"/>
        <v>28.467623114243629</v>
      </c>
      <c r="J1622" s="13">
        <f t="shared" si="306"/>
        <v>28.369140231266385</v>
      </c>
      <c r="K1622" s="13">
        <f t="shared" si="307"/>
        <v>9.8482882977243946E-2</v>
      </c>
      <c r="L1622" s="13">
        <f t="shared" si="308"/>
        <v>0</v>
      </c>
      <c r="M1622" s="13">
        <f t="shared" si="313"/>
        <v>2.9440459331520799E-2</v>
      </c>
      <c r="N1622" s="13">
        <f t="shared" si="309"/>
        <v>1.8253084785542894E-2</v>
      </c>
      <c r="O1622" s="13">
        <f t="shared" si="310"/>
        <v>1.8253084785542894E-2</v>
      </c>
      <c r="Q1622">
        <v>26.923183858499179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5.2627605066339216</v>
      </c>
      <c r="G1623" s="13">
        <f t="shared" si="304"/>
        <v>0</v>
      </c>
      <c r="H1623" s="13">
        <f t="shared" si="305"/>
        <v>5.2627605066339216</v>
      </c>
      <c r="I1623" s="16">
        <f t="shared" si="312"/>
        <v>5.3612433896111655</v>
      </c>
      <c r="J1623" s="13">
        <f t="shared" si="306"/>
        <v>5.3606693012921518</v>
      </c>
      <c r="K1623" s="13">
        <f t="shared" si="307"/>
        <v>5.7408831901373247E-4</v>
      </c>
      <c r="L1623" s="13">
        <f t="shared" si="308"/>
        <v>0</v>
      </c>
      <c r="M1623" s="13">
        <f t="shared" si="313"/>
        <v>1.1187374545977905E-2</v>
      </c>
      <c r="N1623" s="13">
        <f t="shared" si="309"/>
        <v>6.9361722185063016E-3</v>
      </c>
      <c r="O1623" s="13">
        <f t="shared" si="310"/>
        <v>6.9361722185063016E-3</v>
      </c>
      <c r="Q1623">
        <v>27.956426478724111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2.786807724540787</v>
      </c>
      <c r="G1624" s="13">
        <f t="shared" si="304"/>
        <v>0</v>
      </c>
      <c r="H1624" s="13">
        <f t="shared" si="305"/>
        <v>2.786807724540787</v>
      </c>
      <c r="I1624" s="16">
        <f t="shared" si="312"/>
        <v>2.7873818128598007</v>
      </c>
      <c r="J1624" s="13">
        <f t="shared" si="306"/>
        <v>2.7873280087170538</v>
      </c>
      <c r="K1624" s="13">
        <f t="shared" si="307"/>
        <v>5.3804142746916028E-5</v>
      </c>
      <c r="L1624" s="13">
        <f t="shared" si="308"/>
        <v>0</v>
      </c>
      <c r="M1624" s="13">
        <f t="shared" si="313"/>
        <v>4.2512023274716036E-3</v>
      </c>
      <c r="N1624" s="13">
        <f t="shared" si="309"/>
        <v>2.6357454430323943E-3</v>
      </c>
      <c r="O1624" s="13">
        <f t="shared" si="310"/>
        <v>2.6357454430323943E-3</v>
      </c>
      <c r="Q1624">
        <v>30.980147394089879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4.3860917555306189</v>
      </c>
      <c r="G1625" s="13">
        <f t="shared" si="304"/>
        <v>0</v>
      </c>
      <c r="H1625" s="13">
        <f t="shared" si="305"/>
        <v>4.3860917555306189</v>
      </c>
      <c r="I1625" s="16">
        <f t="shared" si="312"/>
        <v>4.3861455596733663</v>
      </c>
      <c r="J1625" s="13">
        <f t="shared" si="306"/>
        <v>4.3859385455245512</v>
      </c>
      <c r="K1625" s="13">
        <f t="shared" si="307"/>
        <v>2.0701414881507674E-4</v>
      </c>
      <c r="L1625" s="13">
        <f t="shared" si="308"/>
        <v>0</v>
      </c>
      <c r="M1625" s="13">
        <f t="shared" si="313"/>
        <v>1.6154568844392093E-3</v>
      </c>
      <c r="N1625" s="13">
        <f t="shared" si="309"/>
        <v>1.0015832683523097E-3</v>
      </c>
      <c r="O1625" s="13">
        <f t="shared" si="310"/>
        <v>1.0015832683523097E-3</v>
      </c>
      <c r="Q1625">
        <v>31.07543387096775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46.559280724359319</v>
      </c>
      <c r="G1626" s="13">
        <f t="shared" si="304"/>
        <v>1.1559947299186493</v>
      </c>
      <c r="H1626" s="13">
        <f t="shared" si="305"/>
        <v>45.403285994440672</v>
      </c>
      <c r="I1626" s="16">
        <f t="shared" si="312"/>
        <v>45.403493008589486</v>
      </c>
      <c r="J1626" s="13">
        <f t="shared" si="306"/>
        <v>45.065930419599056</v>
      </c>
      <c r="K1626" s="13">
        <f t="shared" si="307"/>
        <v>0.3375625889904299</v>
      </c>
      <c r="L1626" s="13">
        <f t="shared" si="308"/>
        <v>0</v>
      </c>
      <c r="M1626" s="13">
        <f t="shared" si="313"/>
        <v>6.1387361608689962E-4</v>
      </c>
      <c r="N1626" s="13">
        <f t="shared" si="309"/>
        <v>3.8060164197387775E-4</v>
      </c>
      <c r="O1626" s="13">
        <f t="shared" si="310"/>
        <v>1.1563753315606231</v>
      </c>
      <c r="Q1626">
        <v>28.113990409798319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27.87403027384352</v>
      </c>
      <c r="G1627" s="13">
        <f t="shared" si="304"/>
        <v>0</v>
      </c>
      <c r="H1627" s="13">
        <f t="shared" si="305"/>
        <v>27.87403027384352</v>
      </c>
      <c r="I1627" s="16">
        <f t="shared" si="312"/>
        <v>28.21159286283395</v>
      </c>
      <c r="J1627" s="13">
        <f t="shared" si="306"/>
        <v>28.068497365264285</v>
      </c>
      <c r="K1627" s="13">
        <f t="shared" si="307"/>
        <v>0.14309549756966433</v>
      </c>
      <c r="L1627" s="13">
        <f t="shared" si="308"/>
        <v>0</v>
      </c>
      <c r="M1627" s="13">
        <f t="shared" si="313"/>
        <v>2.3327197411302186E-4</v>
      </c>
      <c r="N1627" s="13">
        <f t="shared" si="309"/>
        <v>1.4462862395007355E-4</v>
      </c>
      <c r="O1627" s="13">
        <f t="shared" si="310"/>
        <v>1.4462862395007355E-4</v>
      </c>
      <c r="Q1627">
        <v>24.016725315882301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4.1104663963476691</v>
      </c>
      <c r="G1628" s="13">
        <f t="shared" si="304"/>
        <v>0</v>
      </c>
      <c r="H1628" s="13">
        <f t="shared" si="305"/>
        <v>4.1104663963476691</v>
      </c>
      <c r="I1628" s="16">
        <f t="shared" si="312"/>
        <v>4.2535618939173334</v>
      </c>
      <c r="J1628" s="13">
        <f t="shared" si="306"/>
        <v>4.2527268985898115</v>
      </c>
      <c r="K1628" s="13">
        <f t="shared" si="307"/>
        <v>8.3499532752195904E-4</v>
      </c>
      <c r="L1628" s="13">
        <f t="shared" si="308"/>
        <v>0</v>
      </c>
      <c r="M1628" s="13">
        <f t="shared" si="313"/>
        <v>8.8643350162948318E-5</v>
      </c>
      <c r="N1628" s="13">
        <f t="shared" si="309"/>
        <v>5.4958877101027954E-5</v>
      </c>
      <c r="O1628" s="13">
        <f t="shared" si="310"/>
        <v>5.4958877101027954E-5</v>
      </c>
      <c r="Q1628">
        <v>20.29595511891516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1.0583901632968971</v>
      </c>
      <c r="G1629" s="13">
        <f t="shared" si="304"/>
        <v>0</v>
      </c>
      <c r="H1629" s="13">
        <f t="shared" si="305"/>
        <v>1.0583901632968971</v>
      </c>
      <c r="I1629" s="16">
        <f t="shared" si="312"/>
        <v>1.059225158624419</v>
      </c>
      <c r="J1629" s="13">
        <f t="shared" si="306"/>
        <v>1.059206711536266</v>
      </c>
      <c r="K1629" s="13">
        <f t="shared" si="307"/>
        <v>1.8447088153017432E-5</v>
      </c>
      <c r="L1629" s="13">
        <f t="shared" si="308"/>
        <v>0</v>
      </c>
      <c r="M1629" s="13">
        <f t="shared" si="313"/>
        <v>3.3684473061920364E-5</v>
      </c>
      <c r="N1629" s="13">
        <f t="shared" si="309"/>
        <v>2.0884373298390624E-5</v>
      </c>
      <c r="O1629" s="13">
        <f t="shared" si="310"/>
        <v>2.0884373298390624E-5</v>
      </c>
      <c r="Q1629">
        <v>17.767704102877619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3.1354935608572858</v>
      </c>
      <c r="G1630" s="13">
        <f t="shared" si="304"/>
        <v>0</v>
      </c>
      <c r="H1630" s="13">
        <f t="shared" si="305"/>
        <v>3.1354935608572858</v>
      </c>
      <c r="I1630" s="16">
        <f t="shared" si="312"/>
        <v>3.1355120079454388</v>
      </c>
      <c r="J1630" s="13">
        <f t="shared" si="306"/>
        <v>3.1348407001047534</v>
      </c>
      <c r="K1630" s="13">
        <f t="shared" si="307"/>
        <v>6.7130784068547555E-4</v>
      </c>
      <c r="L1630" s="13">
        <f t="shared" si="308"/>
        <v>0</v>
      </c>
      <c r="M1630" s="13">
        <f t="shared" si="313"/>
        <v>1.2800099763529739E-5</v>
      </c>
      <c r="N1630" s="13">
        <f t="shared" si="309"/>
        <v>7.9360618533884389E-6</v>
      </c>
      <c r="O1630" s="13">
        <f t="shared" si="310"/>
        <v>7.9360618533884389E-6</v>
      </c>
      <c r="Q1630">
        <v>15.35605845161291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4.9997661281987886</v>
      </c>
      <c r="G1631" s="13">
        <f t="shared" si="304"/>
        <v>0</v>
      </c>
      <c r="H1631" s="13">
        <f t="shared" si="305"/>
        <v>4.9997661281987886</v>
      </c>
      <c r="I1631" s="16">
        <f t="shared" si="312"/>
        <v>5.0004374360394745</v>
      </c>
      <c r="J1631" s="13">
        <f t="shared" si="306"/>
        <v>4.998082085301661</v>
      </c>
      <c r="K1631" s="13">
        <f t="shared" si="307"/>
        <v>2.3553507378135663E-3</v>
      </c>
      <c r="L1631" s="13">
        <f t="shared" si="308"/>
        <v>0</v>
      </c>
      <c r="M1631" s="13">
        <f t="shared" si="313"/>
        <v>4.8640379101413004E-6</v>
      </c>
      <c r="N1631" s="13">
        <f t="shared" si="309"/>
        <v>3.015703504287606E-6</v>
      </c>
      <c r="O1631" s="13">
        <f t="shared" si="310"/>
        <v>3.015703504287606E-6</v>
      </c>
      <c r="Q1631">
        <v>16.388661314984539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14.044180979459581</v>
      </c>
      <c r="G1632" s="13">
        <f t="shared" si="304"/>
        <v>0</v>
      </c>
      <c r="H1632" s="13">
        <f t="shared" si="305"/>
        <v>14.044180979459581</v>
      </c>
      <c r="I1632" s="16">
        <f t="shared" si="312"/>
        <v>14.046536330197394</v>
      </c>
      <c r="J1632" s="13">
        <f t="shared" si="306"/>
        <v>14.002451379537307</v>
      </c>
      <c r="K1632" s="13">
        <f t="shared" si="307"/>
        <v>4.408495066008733E-2</v>
      </c>
      <c r="L1632" s="13">
        <f t="shared" si="308"/>
        <v>0</v>
      </c>
      <c r="M1632" s="13">
        <f t="shared" si="313"/>
        <v>1.8483344058536944E-6</v>
      </c>
      <c r="N1632" s="13">
        <f t="shared" si="309"/>
        <v>1.1459673316292905E-6</v>
      </c>
      <c r="O1632" s="13">
        <f t="shared" si="310"/>
        <v>1.1459673316292905E-6</v>
      </c>
      <c r="Q1632">
        <v>17.561280803542079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43.085031327421149</v>
      </c>
      <c r="G1633" s="13">
        <f t="shared" si="304"/>
        <v>0.57452106511753198</v>
      </c>
      <c r="H1633" s="13">
        <f t="shared" si="305"/>
        <v>42.510510262303619</v>
      </c>
      <c r="I1633" s="16">
        <f t="shared" si="312"/>
        <v>42.554595212963704</v>
      </c>
      <c r="J1633" s="13">
        <f t="shared" si="306"/>
        <v>41.712230490473246</v>
      </c>
      <c r="K1633" s="13">
        <f t="shared" si="307"/>
        <v>0.84236472249045846</v>
      </c>
      <c r="L1633" s="13">
        <f t="shared" si="308"/>
        <v>0</v>
      </c>
      <c r="M1633" s="13">
        <f t="shared" si="313"/>
        <v>7.0236707422440384E-7</v>
      </c>
      <c r="N1633" s="13">
        <f t="shared" si="309"/>
        <v>4.354675860191304E-7</v>
      </c>
      <c r="O1633" s="13">
        <f t="shared" si="310"/>
        <v>0.57452150058511797</v>
      </c>
      <c r="Q1633">
        <v>20.033388651633601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9.0134620578513509</v>
      </c>
      <c r="G1634" s="13">
        <f t="shared" si="304"/>
        <v>0</v>
      </c>
      <c r="H1634" s="13">
        <f t="shared" si="305"/>
        <v>9.0134620578513509</v>
      </c>
      <c r="I1634" s="16">
        <f t="shared" si="312"/>
        <v>9.8558267803418094</v>
      </c>
      <c r="J1634" s="13">
        <f t="shared" si="306"/>
        <v>9.8478376828542906</v>
      </c>
      <c r="K1634" s="13">
        <f t="shared" si="307"/>
        <v>7.9890974875187482E-3</v>
      </c>
      <c r="L1634" s="13">
        <f t="shared" si="308"/>
        <v>0</v>
      </c>
      <c r="M1634" s="13">
        <f t="shared" si="313"/>
        <v>2.6689948820527344E-7</v>
      </c>
      <c r="N1634" s="13">
        <f t="shared" si="309"/>
        <v>1.6547768268726954E-7</v>
      </c>
      <c r="O1634" s="13">
        <f t="shared" si="310"/>
        <v>1.6547768268726954E-7</v>
      </c>
      <c r="Q1634">
        <v>22.1453175871744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11.540070163732249</v>
      </c>
      <c r="G1635" s="13">
        <f t="shared" si="304"/>
        <v>0</v>
      </c>
      <c r="H1635" s="13">
        <f t="shared" si="305"/>
        <v>11.540070163732249</v>
      </c>
      <c r="I1635" s="16">
        <f t="shared" si="312"/>
        <v>11.548059261219768</v>
      </c>
      <c r="J1635" s="13">
        <f t="shared" si="306"/>
        <v>11.541123762082126</v>
      </c>
      <c r="K1635" s="13">
        <f t="shared" si="307"/>
        <v>6.9354991376417985E-3</v>
      </c>
      <c r="L1635" s="13">
        <f t="shared" si="308"/>
        <v>0</v>
      </c>
      <c r="M1635" s="13">
        <f t="shared" si="313"/>
        <v>1.014218055180039E-7</v>
      </c>
      <c r="N1635" s="13">
        <f t="shared" si="309"/>
        <v>6.2881519421162419E-8</v>
      </c>
      <c r="O1635" s="13">
        <f t="shared" si="310"/>
        <v>6.2881519421162419E-8</v>
      </c>
      <c r="Q1635">
        <v>26.565045743444561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177.29764238563629</v>
      </c>
      <c r="G1636" s="13">
        <f t="shared" si="304"/>
        <v>23.03724319534928</v>
      </c>
      <c r="H1636" s="13">
        <f t="shared" si="305"/>
        <v>154.26039919028702</v>
      </c>
      <c r="I1636" s="16">
        <f t="shared" si="312"/>
        <v>154.26733468942467</v>
      </c>
      <c r="J1636" s="13">
        <f t="shared" si="306"/>
        <v>141.9337291319851</v>
      </c>
      <c r="K1636" s="13">
        <f t="shared" si="307"/>
        <v>12.333605557439569</v>
      </c>
      <c r="L1636" s="13">
        <f t="shared" si="308"/>
        <v>0</v>
      </c>
      <c r="M1636" s="13">
        <f t="shared" si="313"/>
        <v>3.854028609684148E-8</v>
      </c>
      <c r="N1636" s="13">
        <f t="shared" si="309"/>
        <v>2.3894977380041716E-8</v>
      </c>
      <c r="O1636" s="13">
        <f t="shared" si="310"/>
        <v>23.037243219244257</v>
      </c>
      <c r="Q1636">
        <v>27.7927542443779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8.840577104580408</v>
      </c>
      <c r="G1637" s="13">
        <f t="shared" si="304"/>
        <v>0</v>
      </c>
      <c r="H1637" s="13">
        <f t="shared" si="305"/>
        <v>8.840577104580408</v>
      </c>
      <c r="I1637" s="16">
        <f t="shared" si="312"/>
        <v>21.174182662019977</v>
      </c>
      <c r="J1637" s="13">
        <f t="shared" si="306"/>
        <v>21.149723126395291</v>
      </c>
      <c r="K1637" s="13">
        <f t="shared" si="307"/>
        <v>2.4459535624686168E-2</v>
      </c>
      <c r="L1637" s="13">
        <f t="shared" si="308"/>
        <v>0</v>
      </c>
      <c r="M1637" s="13">
        <f t="shared" si="313"/>
        <v>1.4645308716799764E-8</v>
      </c>
      <c r="N1637" s="13">
        <f t="shared" si="309"/>
        <v>9.0800914044158543E-9</v>
      </c>
      <c r="O1637" s="13">
        <f t="shared" si="310"/>
        <v>9.0800914044158543E-9</v>
      </c>
      <c r="Q1637">
        <v>30.691913870967749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6.3677206484227291</v>
      </c>
      <c r="G1638" s="13">
        <f t="shared" si="304"/>
        <v>0</v>
      </c>
      <c r="H1638" s="13">
        <f t="shared" si="305"/>
        <v>6.3677206484227291</v>
      </c>
      <c r="I1638" s="16">
        <f t="shared" si="312"/>
        <v>6.3921801840474153</v>
      </c>
      <c r="J1638" s="13">
        <f t="shared" si="306"/>
        <v>6.3912186199837686</v>
      </c>
      <c r="K1638" s="13">
        <f t="shared" si="307"/>
        <v>9.6156406364666935E-4</v>
      </c>
      <c r="L1638" s="13">
        <f t="shared" si="308"/>
        <v>0</v>
      </c>
      <c r="M1638" s="13">
        <f t="shared" si="313"/>
        <v>5.5652173123839099E-9</v>
      </c>
      <c r="N1638" s="13">
        <f t="shared" si="309"/>
        <v>3.4504347336780241E-9</v>
      </c>
      <c r="O1638" s="13">
        <f t="shared" si="310"/>
        <v>3.4504347336780241E-9</v>
      </c>
      <c r="Q1638">
        <v>28.043179959823011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23.9920248518665</v>
      </c>
      <c r="G1639" s="13">
        <f t="shared" si="304"/>
        <v>0</v>
      </c>
      <c r="H1639" s="13">
        <f t="shared" si="305"/>
        <v>23.9920248518665</v>
      </c>
      <c r="I1639" s="16">
        <f t="shared" si="312"/>
        <v>23.992986415930147</v>
      </c>
      <c r="J1639" s="13">
        <f t="shared" si="306"/>
        <v>23.899623159788085</v>
      </c>
      <c r="K1639" s="13">
        <f t="shared" si="307"/>
        <v>9.3363256142062312E-2</v>
      </c>
      <c r="L1639" s="13">
        <f t="shared" si="308"/>
        <v>0</v>
      </c>
      <c r="M1639" s="13">
        <f t="shared" si="313"/>
        <v>2.1147825787058858E-9</v>
      </c>
      <c r="N1639" s="13">
        <f t="shared" si="309"/>
        <v>1.3111651987976492E-9</v>
      </c>
      <c r="O1639" s="13">
        <f t="shared" si="310"/>
        <v>1.3111651987976492E-9</v>
      </c>
      <c r="Q1639">
        <v>23.609188686044469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1.0571347127602291</v>
      </c>
      <c r="G1640" s="13">
        <f t="shared" si="304"/>
        <v>0</v>
      </c>
      <c r="H1640" s="13">
        <f t="shared" si="305"/>
        <v>1.0571347127602291</v>
      </c>
      <c r="I1640" s="16">
        <f t="shared" si="312"/>
        <v>1.1504979689022914</v>
      </c>
      <c r="J1640" s="13">
        <f t="shared" si="306"/>
        <v>1.1504806663035334</v>
      </c>
      <c r="K1640" s="13">
        <f t="shared" si="307"/>
        <v>1.7302598757984455E-5</v>
      </c>
      <c r="L1640" s="13">
        <f t="shared" si="308"/>
        <v>0</v>
      </c>
      <c r="M1640" s="13">
        <f t="shared" si="313"/>
        <v>8.0361737990823659E-10</v>
      </c>
      <c r="N1640" s="13">
        <f t="shared" si="309"/>
        <v>4.9824277554310671E-10</v>
      </c>
      <c r="O1640" s="13">
        <f t="shared" si="310"/>
        <v>4.9824277554310671E-10</v>
      </c>
      <c r="Q1640">
        <v>19.97233199633801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20.296915943784938</v>
      </c>
      <c r="G1641" s="13">
        <f t="shared" si="304"/>
        <v>0</v>
      </c>
      <c r="H1641" s="13">
        <f t="shared" si="305"/>
        <v>20.296915943784938</v>
      </c>
      <c r="I1641" s="16">
        <f t="shared" si="312"/>
        <v>20.296933246383695</v>
      </c>
      <c r="J1641" s="13">
        <f t="shared" si="306"/>
        <v>20.164046090421198</v>
      </c>
      <c r="K1641" s="13">
        <f t="shared" si="307"/>
        <v>0.13288715596249645</v>
      </c>
      <c r="L1641" s="13">
        <f t="shared" si="308"/>
        <v>0</v>
      </c>
      <c r="M1641" s="13">
        <f t="shared" si="313"/>
        <v>3.0537460436512987E-10</v>
      </c>
      <c r="N1641" s="13">
        <f t="shared" si="309"/>
        <v>1.8933225470638053E-10</v>
      </c>
      <c r="O1641" s="13">
        <f t="shared" si="310"/>
        <v>1.8933225470638053E-10</v>
      </c>
      <c r="Q1641">
        <v>17.531222497758009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10.326624851044491</v>
      </c>
      <c r="G1642" s="13">
        <f t="shared" si="304"/>
        <v>0</v>
      </c>
      <c r="H1642" s="13">
        <f t="shared" si="305"/>
        <v>10.326624851044491</v>
      </c>
      <c r="I1642" s="16">
        <f t="shared" si="312"/>
        <v>10.459512007006987</v>
      </c>
      <c r="J1642" s="13">
        <f t="shared" si="306"/>
        <v>10.436325192611216</v>
      </c>
      <c r="K1642" s="13">
        <f t="shared" si="307"/>
        <v>2.3186814395771194E-2</v>
      </c>
      <c r="L1642" s="13">
        <f t="shared" si="308"/>
        <v>0</v>
      </c>
      <c r="M1642" s="13">
        <f t="shared" si="313"/>
        <v>1.1604234965874935E-10</v>
      </c>
      <c r="N1642" s="13">
        <f t="shared" si="309"/>
        <v>7.1946256788424595E-11</v>
      </c>
      <c r="O1642" s="13">
        <f t="shared" si="310"/>
        <v>7.1946256788424595E-11</v>
      </c>
      <c r="Q1642">
        <v>15.849856451612901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119.9668009403363</v>
      </c>
      <c r="G1643" s="13">
        <f t="shared" si="304"/>
        <v>13.441969318145912</v>
      </c>
      <c r="H1643" s="13">
        <f t="shared" si="305"/>
        <v>106.52483162219039</v>
      </c>
      <c r="I1643" s="16">
        <f t="shared" si="312"/>
        <v>106.54801843658616</v>
      </c>
      <c r="J1643" s="13">
        <f t="shared" si="306"/>
        <v>89.491405400615974</v>
      </c>
      <c r="K1643" s="13">
        <f t="shared" si="307"/>
        <v>17.056613035970187</v>
      </c>
      <c r="L1643" s="13">
        <f t="shared" si="308"/>
        <v>0</v>
      </c>
      <c r="M1643" s="13">
        <f t="shared" si="313"/>
        <v>4.4096092870324752E-11</v>
      </c>
      <c r="N1643" s="13">
        <f t="shared" si="309"/>
        <v>2.7339577579601346E-11</v>
      </c>
      <c r="O1643" s="13">
        <f t="shared" si="310"/>
        <v>13.441969318173252</v>
      </c>
      <c r="Q1643">
        <v>16.565427991241751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42.089706205380608</v>
      </c>
      <c r="G1644" s="13">
        <f t="shared" si="304"/>
        <v>0.40793678164853708</v>
      </c>
      <c r="H1644" s="13">
        <f t="shared" si="305"/>
        <v>41.681769423732071</v>
      </c>
      <c r="I1644" s="16">
        <f t="shared" si="312"/>
        <v>58.738382459702258</v>
      </c>
      <c r="J1644" s="13">
        <f t="shared" si="306"/>
        <v>56.022401540809653</v>
      </c>
      <c r="K1644" s="13">
        <f t="shared" si="307"/>
        <v>2.7159809188926047</v>
      </c>
      <c r="L1644" s="13">
        <f t="shared" si="308"/>
        <v>0</v>
      </c>
      <c r="M1644" s="13">
        <f t="shared" si="313"/>
        <v>1.6756515290723406E-11</v>
      </c>
      <c r="N1644" s="13">
        <f t="shared" si="309"/>
        <v>1.0389039480248511E-11</v>
      </c>
      <c r="O1644" s="13">
        <f t="shared" si="310"/>
        <v>0.40793678165892611</v>
      </c>
      <c r="Q1644">
        <v>18.302921857670661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3.751363157933171</v>
      </c>
      <c r="G1645" s="13">
        <f t="shared" si="304"/>
        <v>0</v>
      </c>
      <c r="H1645" s="13">
        <f t="shared" si="305"/>
        <v>3.751363157933171</v>
      </c>
      <c r="I1645" s="16">
        <f t="shared" si="312"/>
        <v>6.4673440768257757</v>
      </c>
      <c r="J1645" s="13">
        <f t="shared" si="306"/>
        <v>6.4645892845094357</v>
      </c>
      <c r="K1645" s="13">
        <f t="shared" si="307"/>
        <v>2.7547923163400156E-3</v>
      </c>
      <c r="L1645" s="13">
        <f t="shared" si="308"/>
        <v>0</v>
      </c>
      <c r="M1645" s="13">
        <f t="shared" si="313"/>
        <v>6.3674758104748949E-12</v>
      </c>
      <c r="N1645" s="13">
        <f t="shared" si="309"/>
        <v>3.9478350024944348E-12</v>
      </c>
      <c r="O1645" s="13">
        <f t="shared" si="310"/>
        <v>3.9478350024944348E-12</v>
      </c>
      <c r="Q1645">
        <v>20.7408827107371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6.4176643141388823</v>
      </c>
      <c r="G1646" s="13">
        <f t="shared" si="304"/>
        <v>0</v>
      </c>
      <c r="H1646" s="13">
        <f t="shared" si="305"/>
        <v>6.4176643141388823</v>
      </c>
      <c r="I1646" s="16">
        <f t="shared" si="312"/>
        <v>6.4204191064552223</v>
      </c>
      <c r="J1646" s="13">
        <f t="shared" si="306"/>
        <v>6.4190189618786615</v>
      </c>
      <c r="K1646" s="13">
        <f t="shared" si="307"/>
        <v>1.4001445765607912E-3</v>
      </c>
      <c r="L1646" s="13">
        <f t="shared" si="308"/>
        <v>0</v>
      </c>
      <c r="M1646" s="13">
        <f t="shared" si="313"/>
        <v>2.4196408079804601E-12</v>
      </c>
      <c r="N1646" s="13">
        <f t="shared" si="309"/>
        <v>1.5001773009478852E-12</v>
      </c>
      <c r="O1646" s="13">
        <f t="shared" si="310"/>
        <v>1.5001773009478852E-12</v>
      </c>
      <c r="Q1646">
        <v>25.404393434583159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37.838752081210458</v>
      </c>
      <c r="G1647" s="13">
        <f t="shared" si="304"/>
        <v>0</v>
      </c>
      <c r="H1647" s="13">
        <f t="shared" si="305"/>
        <v>37.838752081210458</v>
      </c>
      <c r="I1647" s="16">
        <f t="shared" si="312"/>
        <v>37.840152225787023</v>
      </c>
      <c r="J1647" s="13">
        <f t="shared" si="306"/>
        <v>37.650808493600216</v>
      </c>
      <c r="K1647" s="13">
        <f t="shared" si="307"/>
        <v>0.18934373218680633</v>
      </c>
      <c r="L1647" s="13">
        <f t="shared" si="308"/>
        <v>0</v>
      </c>
      <c r="M1647" s="13">
        <f t="shared" si="313"/>
        <v>9.1946350703257486E-13</v>
      </c>
      <c r="N1647" s="13">
        <f t="shared" si="309"/>
        <v>5.7006737436019641E-13</v>
      </c>
      <c r="O1647" s="13">
        <f t="shared" si="310"/>
        <v>5.7006737436019641E-13</v>
      </c>
      <c r="Q1647">
        <v>28.373498123623971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1.0580501004094149</v>
      </c>
      <c r="G1648" s="13">
        <f t="shared" si="304"/>
        <v>0</v>
      </c>
      <c r="H1648" s="13">
        <f t="shared" si="305"/>
        <v>1.0580501004094149</v>
      </c>
      <c r="I1648" s="16">
        <f t="shared" si="312"/>
        <v>1.2473938325962213</v>
      </c>
      <c r="J1648" s="13">
        <f t="shared" si="306"/>
        <v>1.2473893716599616</v>
      </c>
      <c r="K1648" s="13">
        <f t="shared" si="307"/>
        <v>4.4609362597203273E-6</v>
      </c>
      <c r="L1648" s="13">
        <f t="shared" si="308"/>
        <v>0</v>
      </c>
      <c r="M1648" s="13">
        <f t="shared" si="313"/>
        <v>3.4939613267237846E-13</v>
      </c>
      <c r="N1648" s="13">
        <f t="shared" si="309"/>
        <v>2.1662560225687465E-13</v>
      </c>
      <c r="O1648" s="13">
        <f t="shared" si="310"/>
        <v>2.1662560225687465E-13</v>
      </c>
      <c r="Q1648">
        <v>31.572313310100331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5.8827617805195471</v>
      </c>
      <c r="G1649" s="13">
        <f t="shared" si="304"/>
        <v>0</v>
      </c>
      <c r="H1649" s="13">
        <f t="shared" si="305"/>
        <v>5.8827617805195471</v>
      </c>
      <c r="I1649" s="16">
        <f t="shared" si="312"/>
        <v>5.8827662414558066</v>
      </c>
      <c r="J1649" s="13">
        <f t="shared" si="306"/>
        <v>5.8823528739706967</v>
      </c>
      <c r="K1649" s="13">
        <f t="shared" si="307"/>
        <v>4.1336748510989452E-4</v>
      </c>
      <c r="L1649" s="13">
        <f t="shared" si="308"/>
        <v>0</v>
      </c>
      <c r="M1649" s="13">
        <f t="shared" si="313"/>
        <v>1.3277053041550381E-13</v>
      </c>
      <c r="N1649" s="13">
        <f t="shared" si="309"/>
        <v>8.2317728857612356E-14</v>
      </c>
      <c r="O1649" s="13">
        <f t="shared" si="310"/>
        <v>8.2317728857612356E-14</v>
      </c>
      <c r="Q1649">
        <v>32.522184870967749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10.15530103816355</v>
      </c>
      <c r="G1650" s="13">
        <f t="shared" si="304"/>
        <v>0</v>
      </c>
      <c r="H1650" s="13">
        <f t="shared" si="305"/>
        <v>10.15530103816355</v>
      </c>
      <c r="I1650" s="16">
        <f t="shared" si="312"/>
        <v>10.155714405648659</v>
      </c>
      <c r="J1650" s="13">
        <f t="shared" si="306"/>
        <v>10.15285724932221</v>
      </c>
      <c r="K1650" s="13">
        <f t="shared" si="307"/>
        <v>2.8571563264492283E-3</v>
      </c>
      <c r="L1650" s="13">
        <f t="shared" si="308"/>
        <v>0</v>
      </c>
      <c r="M1650" s="13">
        <f t="shared" si="313"/>
        <v>5.0452801557891453E-14</v>
      </c>
      <c r="N1650" s="13">
        <f t="shared" si="309"/>
        <v>3.1280736965892703E-14</v>
      </c>
      <c r="O1650" s="13">
        <f t="shared" si="310"/>
        <v>3.1280736965892703E-14</v>
      </c>
      <c r="Q1650">
        <v>30.27178209117217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20.607491325364119</v>
      </c>
      <c r="G1651" s="13">
        <f t="shared" si="304"/>
        <v>0</v>
      </c>
      <c r="H1651" s="13">
        <f t="shared" si="305"/>
        <v>20.607491325364119</v>
      </c>
      <c r="I1651" s="16">
        <f t="shared" si="312"/>
        <v>20.610348481690568</v>
      </c>
      <c r="J1651" s="13">
        <f t="shared" si="306"/>
        <v>20.568466695654667</v>
      </c>
      <c r="K1651" s="13">
        <f t="shared" si="307"/>
        <v>4.1881786035901314E-2</v>
      </c>
      <c r="L1651" s="13">
        <f t="shared" si="308"/>
        <v>0</v>
      </c>
      <c r="M1651" s="13">
        <f t="shared" si="313"/>
        <v>1.917206459199875E-14</v>
      </c>
      <c r="N1651" s="13">
        <f t="shared" si="309"/>
        <v>1.1886680047039225E-14</v>
      </c>
      <c r="O1651" s="13">
        <f t="shared" si="310"/>
        <v>1.1886680047039225E-14</v>
      </c>
      <c r="Q1651">
        <v>26.111597174920011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7.9317488359779649</v>
      </c>
      <c r="G1652" s="13">
        <f t="shared" si="304"/>
        <v>0</v>
      </c>
      <c r="H1652" s="13">
        <f t="shared" si="305"/>
        <v>7.9317488359779649</v>
      </c>
      <c r="I1652" s="16">
        <f t="shared" si="312"/>
        <v>7.9736306220138662</v>
      </c>
      <c r="J1652" s="13">
        <f t="shared" si="306"/>
        <v>7.9680179691300683</v>
      </c>
      <c r="K1652" s="13">
        <f t="shared" si="307"/>
        <v>5.612652883797864E-3</v>
      </c>
      <c r="L1652" s="13">
        <f t="shared" si="308"/>
        <v>0</v>
      </c>
      <c r="M1652" s="13">
        <f t="shared" si="313"/>
        <v>7.2853845449595252E-15</v>
      </c>
      <c r="N1652" s="13">
        <f t="shared" si="309"/>
        <v>4.5169384178749056E-15</v>
      </c>
      <c r="O1652" s="13">
        <f t="shared" si="310"/>
        <v>4.5169384178749056E-15</v>
      </c>
      <c r="Q1652">
        <v>20.147954576976861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0.99655541997224462</v>
      </c>
      <c r="G1653" s="13">
        <f t="shared" si="304"/>
        <v>0</v>
      </c>
      <c r="H1653" s="13">
        <f t="shared" si="305"/>
        <v>0.99655541997224462</v>
      </c>
      <c r="I1653" s="16">
        <f t="shared" si="312"/>
        <v>1.0021680728560425</v>
      </c>
      <c r="J1653" s="13">
        <f t="shared" si="306"/>
        <v>1.0021525090524528</v>
      </c>
      <c r="K1653" s="13">
        <f t="shared" si="307"/>
        <v>1.5563803589691005E-5</v>
      </c>
      <c r="L1653" s="13">
        <f t="shared" si="308"/>
        <v>0</v>
      </c>
      <c r="M1653" s="13">
        <f t="shared" si="313"/>
        <v>2.7684461270846195E-15</v>
      </c>
      <c r="N1653" s="13">
        <f t="shared" si="309"/>
        <v>1.7164365987924641E-15</v>
      </c>
      <c r="O1653" s="13">
        <f t="shared" si="310"/>
        <v>1.7164365987924641E-15</v>
      </c>
      <c r="Q1653">
        <v>17.794933216760231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5.8283888388174034</v>
      </c>
      <c r="G1654" s="13">
        <f t="shared" si="304"/>
        <v>0</v>
      </c>
      <c r="H1654" s="13">
        <f t="shared" si="305"/>
        <v>5.8283888388174034</v>
      </c>
      <c r="I1654" s="16">
        <f t="shared" si="312"/>
        <v>5.8284044026209934</v>
      </c>
      <c r="J1654" s="13">
        <f t="shared" si="306"/>
        <v>5.8245967928847975</v>
      </c>
      <c r="K1654" s="13">
        <f t="shared" si="307"/>
        <v>3.8076097361958716E-3</v>
      </c>
      <c r="L1654" s="13">
        <f t="shared" si="308"/>
        <v>0</v>
      </c>
      <c r="M1654" s="13">
        <f t="shared" si="313"/>
        <v>1.0520095282921554E-15</v>
      </c>
      <c r="N1654" s="13">
        <f t="shared" si="309"/>
        <v>6.5224590754113638E-16</v>
      </c>
      <c r="O1654" s="13">
        <f t="shared" si="310"/>
        <v>6.5224590754113638E-16</v>
      </c>
      <c r="Q1654">
        <v>16.239552451612909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0.6563776808505265</v>
      </c>
      <c r="G1655" s="13">
        <f t="shared" si="304"/>
        <v>0</v>
      </c>
      <c r="H1655" s="13">
        <f t="shared" si="305"/>
        <v>0.6563776808505265</v>
      </c>
      <c r="I1655" s="16">
        <f t="shared" si="312"/>
        <v>0.66018529058672237</v>
      </c>
      <c r="J1655" s="13">
        <f t="shared" si="306"/>
        <v>0.66017919215466336</v>
      </c>
      <c r="K1655" s="13">
        <f t="shared" si="307"/>
        <v>6.0984320590096175E-6</v>
      </c>
      <c r="L1655" s="13">
        <f t="shared" si="308"/>
        <v>0</v>
      </c>
      <c r="M1655" s="13">
        <f t="shared" si="313"/>
        <v>3.99763620751019E-16</v>
      </c>
      <c r="N1655" s="13">
        <f t="shared" si="309"/>
        <v>2.4785344486563179E-16</v>
      </c>
      <c r="O1655" s="13">
        <f t="shared" si="310"/>
        <v>2.4785344486563179E-16</v>
      </c>
      <c r="Q1655">
        <v>15.552374293304609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30.452092846955338</v>
      </c>
      <c r="G1656" s="13">
        <f t="shared" si="304"/>
        <v>0</v>
      </c>
      <c r="H1656" s="13">
        <f t="shared" si="305"/>
        <v>30.452092846955338</v>
      </c>
      <c r="I1656" s="16">
        <f t="shared" si="312"/>
        <v>30.452098945387398</v>
      </c>
      <c r="J1656" s="13">
        <f t="shared" si="306"/>
        <v>30.014699509149668</v>
      </c>
      <c r="K1656" s="13">
        <f t="shared" si="307"/>
        <v>0.43739943623772959</v>
      </c>
      <c r="L1656" s="13">
        <f t="shared" si="308"/>
        <v>0</v>
      </c>
      <c r="M1656" s="13">
        <f t="shared" si="313"/>
        <v>1.5191017588538721E-16</v>
      </c>
      <c r="N1656" s="13">
        <f t="shared" si="309"/>
        <v>9.418430904894007E-17</v>
      </c>
      <c r="O1656" s="13">
        <f t="shared" si="310"/>
        <v>9.418430904894007E-17</v>
      </c>
      <c r="Q1656">
        <v>17.629277063642601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5.8820496787755374</v>
      </c>
      <c r="G1657" s="13">
        <f t="shared" si="304"/>
        <v>0</v>
      </c>
      <c r="H1657" s="13">
        <f t="shared" si="305"/>
        <v>5.8820496787755374</v>
      </c>
      <c r="I1657" s="16">
        <f t="shared" si="312"/>
        <v>6.319449115013267</v>
      </c>
      <c r="J1657" s="13">
        <f t="shared" si="306"/>
        <v>6.3172489024021869</v>
      </c>
      <c r="K1657" s="13">
        <f t="shared" si="307"/>
        <v>2.2002126110800546E-3</v>
      </c>
      <c r="L1657" s="13">
        <f t="shared" si="308"/>
        <v>0</v>
      </c>
      <c r="M1657" s="13">
        <f t="shared" si="313"/>
        <v>5.7725866836447143E-17</v>
      </c>
      <c r="N1657" s="13">
        <f t="shared" si="309"/>
        <v>3.5790037438597228E-17</v>
      </c>
      <c r="O1657" s="13">
        <f t="shared" si="310"/>
        <v>3.5790037438597228E-17</v>
      </c>
      <c r="Q1657">
        <v>21.840270691166928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61.254882835764718</v>
      </c>
      <c r="G1658" s="13">
        <f t="shared" si="304"/>
        <v>3.6155491947502973</v>
      </c>
      <c r="H1658" s="13">
        <f t="shared" si="305"/>
        <v>57.639333641014417</v>
      </c>
      <c r="I1658" s="16">
        <f t="shared" si="312"/>
        <v>57.641533853625496</v>
      </c>
      <c r="J1658" s="13">
        <f t="shared" si="306"/>
        <v>55.657044468180359</v>
      </c>
      <c r="K1658" s="13">
        <f t="shared" si="307"/>
        <v>1.9844893854451371</v>
      </c>
      <c r="L1658" s="13">
        <f t="shared" si="308"/>
        <v>0</v>
      </c>
      <c r="M1658" s="13">
        <f t="shared" si="313"/>
        <v>2.1935829397849915E-17</v>
      </c>
      <c r="N1658" s="13">
        <f t="shared" si="309"/>
        <v>1.3600214226666946E-17</v>
      </c>
      <c r="O1658" s="13">
        <f t="shared" si="310"/>
        <v>3.6155491947502973</v>
      </c>
      <c r="Q1658">
        <v>20.250793516372919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3.48028000866617</v>
      </c>
      <c r="G1659" s="13">
        <f t="shared" si="304"/>
        <v>0</v>
      </c>
      <c r="H1659" s="13">
        <f t="shared" si="305"/>
        <v>3.48028000866617</v>
      </c>
      <c r="I1659" s="16">
        <f t="shared" si="312"/>
        <v>5.4647693941113076</v>
      </c>
      <c r="J1659" s="13">
        <f t="shared" si="306"/>
        <v>5.4638968154241665</v>
      </c>
      <c r="K1659" s="13">
        <f t="shared" si="307"/>
        <v>8.72578687141079E-4</v>
      </c>
      <c r="L1659" s="13">
        <f t="shared" si="308"/>
        <v>0</v>
      </c>
      <c r="M1659" s="13">
        <f t="shared" si="313"/>
        <v>8.3356151711829683E-18</v>
      </c>
      <c r="N1659" s="13">
        <f t="shared" si="309"/>
        <v>5.1680814061334402E-18</v>
      </c>
      <c r="O1659" s="13">
        <f t="shared" si="310"/>
        <v>5.1680814061334402E-18</v>
      </c>
      <c r="Q1659">
        <v>25.328640110107461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3.8261551106949092</v>
      </c>
      <c r="G1660" s="13">
        <f t="shared" si="304"/>
        <v>0</v>
      </c>
      <c r="H1660" s="13">
        <f t="shared" si="305"/>
        <v>3.8261551106949092</v>
      </c>
      <c r="I1660" s="16">
        <f t="shared" si="312"/>
        <v>3.8270276893820503</v>
      </c>
      <c r="J1660" s="13">
        <f t="shared" si="306"/>
        <v>3.8268758270597956</v>
      </c>
      <c r="K1660" s="13">
        <f t="shared" si="307"/>
        <v>1.5186232225472551E-4</v>
      </c>
      <c r="L1660" s="13">
        <f t="shared" si="308"/>
        <v>0</v>
      </c>
      <c r="M1660" s="13">
        <f t="shared" si="313"/>
        <v>3.1675337650495282E-18</v>
      </c>
      <c r="N1660" s="13">
        <f t="shared" si="309"/>
        <v>1.9638709343307076E-18</v>
      </c>
      <c r="O1660" s="13">
        <f t="shared" si="310"/>
        <v>1.9638709343307076E-18</v>
      </c>
      <c r="Q1660">
        <v>30.325395188649839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14.54250210014624</v>
      </c>
      <c r="G1661" s="13">
        <f t="shared" si="304"/>
        <v>0</v>
      </c>
      <c r="H1661" s="13">
        <f t="shared" si="305"/>
        <v>14.54250210014624</v>
      </c>
      <c r="I1661" s="16">
        <f t="shared" si="312"/>
        <v>14.542653962468496</v>
      </c>
      <c r="J1661" s="13">
        <f t="shared" si="306"/>
        <v>14.536205125002263</v>
      </c>
      <c r="K1661" s="13">
        <f t="shared" si="307"/>
        <v>6.448837466232149E-3</v>
      </c>
      <c r="L1661" s="13">
        <f t="shared" si="308"/>
        <v>0</v>
      </c>
      <c r="M1661" s="13">
        <f t="shared" si="313"/>
        <v>1.2036628307188206E-18</v>
      </c>
      <c r="N1661" s="13">
        <f t="shared" si="309"/>
        <v>7.4627095504566876E-19</v>
      </c>
      <c r="O1661" s="13">
        <f t="shared" si="310"/>
        <v>7.4627095504566876E-19</v>
      </c>
      <c r="Q1661">
        <v>32.270334870967737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52.432516319041113</v>
      </c>
      <c r="G1662" s="13">
        <f t="shared" si="304"/>
        <v>2.1389788036842585</v>
      </c>
      <c r="H1662" s="13">
        <f t="shared" si="305"/>
        <v>50.293537515356853</v>
      </c>
      <c r="I1662" s="16">
        <f t="shared" si="312"/>
        <v>50.299986352823083</v>
      </c>
      <c r="J1662" s="13">
        <f t="shared" si="306"/>
        <v>49.718506168248126</v>
      </c>
      <c r="K1662" s="13">
        <f t="shared" si="307"/>
        <v>0.58148018457495709</v>
      </c>
      <c r="L1662" s="13">
        <f t="shared" si="308"/>
        <v>0</v>
      </c>
      <c r="M1662" s="13">
        <f t="shared" si="313"/>
        <v>4.5739187567315179E-19</v>
      </c>
      <c r="N1662" s="13">
        <f t="shared" si="309"/>
        <v>2.8358296291735411E-19</v>
      </c>
      <c r="O1662" s="13">
        <f t="shared" si="310"/>
        <v>2.1389788036842585</v>
      </c>
      <c r="Q1662">
        <v>26.339876077918991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4.4001670752843136</v>
      </c>
      <c r="G1663" s="13">
        <f t="shared" si="304"/>
        <v>0</v>
      </c>
      <c r="H1663" s="13">
        <f t="shared" si="305"/>
        <v>4.4001670752843136</v>
      </c>
      <c r="I1663" s="16">
        <f t="shared" si="312"/>
        <v>4.9816472598592707</v>
      </c>
      <c r="J1663" s="13">
        <f t="shared" si="306"/>
        <v>4.9805125134692476</v>
      </c>
      <c r="K1663" s="13">
        <f t="shared" si="307"/>
        <v>1.1347463900230892E-3</v>
      </c>
      <c r="L1663" s="13">
        <f t="shared" si="308"/>
        <v>0</v>
      </c>
      <c r="M1663" s="13">
        <f t="shared" si="313"/>
        <v>1.7380891275579769E-19</v>
      </c>
      <c r="N1663" s="13">
        <f t="shared" si="309"/>
        <v>1.0776152590859457E-19</v>
      </c>
      <c r="O1663" s="13">
        <f t="shared" si="310"/>
        <v>1.0776152590859457E-19</v>
      </c>
      <c r="Q1663">
        <v>21.477383769824002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32.393059947444272</v>
      </c>
      <c r="G1664" s="13">
        <f t="shared" si="304"/>
        <v>0</v>
      </c>
      <c r="H1664" s="13">
        <f t="shared" si="305"/>
        <v>32.393059947444272</v>
      </c>
      <c r="I1664" s="16">
        <f t="shared" si="312"/>
        <v>32.394194693834294</v>
      </c>
      <c r="J1664" s="13">
        <f t="shared" si="306"/>
        <v>32.004604378726057</v>
      </c>
      <c r="K1664" s="13">
        <f t="shared" si="307"/>
        <v>0.3895903151082365</v>
      </c>
      <c r="L1664" s="13">
        <f t="shared" si="308"/>
        <v>0</v>
      </c>
      <c r="M1664" s="13">
        <f t="shared" si="313"/>
        <v>6.6047386847203119E-20</v>
      </c>
      <c r="N1664" s="13">
        <f t="shared" si="309"/>
        <v>4.0949379845265933E-20</v>
      </c>
      <c r="O1664" s="13">
        <f t="shared" si="310"/>
        <v>4.0949379845265933E-20</v>
      </c>
      <c r="Q1664">
        <v>19.78325683246025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1.1111257273855399</v>
      </c>
      <c r="G1665" s="13">
        <f t="shared" si="304"/>
        <v>0</v>
      </c>
      <c r="H1665" s="13">
        <f t="shared" si="305"/>
        <v>1.1111257273855399</v>
      </c>
      <c r="I1665" s="16">
        <f t="shared" si="312"/>
        <v>1.5007160424937764</v>
      </c>
      <c r="J1665" s="13">
        <f t="shared" si="306"/>
        <v>1.5006536129572894</v>
      </c>
      <c r="K1665" s="13">
        <f t="shared" si="307"/>
        <v>6.2429536487051962E-5</v>
      </c>
      <c r="L1665" s="13">
        <f t="shared" si="308"/>
        <v>0</v>
      </c>
      <c r="M1665" s="13">
        <f t="shared" si="313"/>
        <v>2.5098007001937187E-20</v>
      </c>
      <c r="N1665" s="13">
        <f t="shared" si="309"/>
        <v>1.5560764341201057E-20</v>
      </c>
      <c r="O1665" s="13">
        <f t="shared" si="310"/>
        <v>1.5560764341201057E-20</v>
      </c>
      <c r="Q1665">
        <v>16.533172451612909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22.8146711184345</v>
      </c>
      <c r="G1666" s="13">
        <f t="shared" si="304"/>
        <v>0</v>
      </c>
      <c r="H1666" s="13">
        <f t="shared" si="305"/>
        <v>22.8146711184345</v>
      </c>
      <c r="I1666" s="16">
        <f t="shared" si="312"/>
        <v>22.814733547970988</v>
      </c>
      <c r="J1666" s="13">
        <f t="shared" si="306"/>
        <v>22.614825617652407</v>
      </c>
      <c r="K1666" s="13">
        <f t="shared" si="307"/>
        <v>0.1999079303185809</v>
      </c>
      <c r="L1666" s="13">
        <f t="shared" si="308"/>
        <v>0</v>
      </c>
      <c r="M1666" s="13">
        <f t="shared" si="313"/>
        <v>9.5372426607361297E-21</v>
      </c>
      <c r="N1666" s="13">
        <f t="shared" si="309"/>
        <v>5.9130904496564003E-21</v>
      </c>
      <c r="O1666" s="13">
        <f t="shared" si="310"/>
        <v>5.9130904496564003E-21</v>
      </c>
      <c r="Q1666">
        <v>17.09933988400984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1.078466266209132</v>
      </c>
      <c r="G1667" s="13">
        <f t="shared" si="304"/>
        <v>0</v>
      </c>
      <c r="H1667" s="13">
        <f t="shared" si="305"/>
        <v>1.078466266209132</v>
      </c>
      <c r="I1667" s="16">
        <f t="shared" si="312"/>
        <v>1.2783741965277129</v>
      </c>
      <c r="J1667" s="13">
        <f t="shared" si="306"/>
        <v>1.2783386093388451</v>
      </c>
      <c r="K1667" s="13">
        <f t="shared" si="307"/>
        <v>3.5587188867758357E-5</v>
      </c>
      <c r="L1667" s="13">
        <f t="shared" si="308"/>
        <v>0</v>
      </c>
      <c r="M1667" s="13">
        <f t="shared" si="313"/>
        <v>3.6241522110797293E-21</v>
      </c>
      <c r="N1667" s="13">
        <f t="shared" si="309"/>
        <v>2.2469743708694321E-21</v>
      </c>
      <c r="O1667" s="13">
        <f t="shared" si="310"/>
        <v>2.2469743708694321E-21</v>
      </c>
      <c r="Q1667">
        <v>17.108874712671678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22.26412086648903</v>
      </c>
      <c r="G1668" s="13">
        <f t="shared" si="304"/>
        <v>0</v>
      </c>
      <c r="H1668" s="13">
        <f t="shared" si="305"/>
        <v>22.26412086648903</v>
      </c>
      <c r="I1668" s="16">
        <f t="shared" si="312"/>
        <v>22.264156453677899</v>
      </c>
      <c r="J1668" s="13">
        <f t="shared" si="306"/>
        <v>22.132735916128123</v>
      </c>
      <c r="K1668" s="13">
        <f t="shared" si="307"/>
        <v>0.13142053754977567</v>
      </c>
      <c r="L1668" s="13">
        <f t="shared" si="308"/>
        <v>0</v>
      </c>
      <c r="M1668" s="13">
        <f t="shared" si="313"/>
        <v>1.3771778402102972E-21</v>
      </c>
      <c r="N1668" s="13">
        <f t="shared" si="309"/>
        <v>8.5385026093038435E-22</v>
      </c>
      <c r="O1668" s="13">
        <f t="shared" si="310"/>
        <v>8.5385026093038435E-22</v>
      </c>
      <c r="Q1668">
        <v>19.578357045505289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27.995093164216279</v>
      </c>
      <c r="G1669" s="13">
        <f t="shared" si="304"/>
        <v>0</v>
      </c>
      <c r="H1669" s="13">
        <f t="shared" si="305"/>
        <v>27.995093164216279</v>
      </c>
      <c r="I1669" s="16">
        <f t="shared" si="312"/>
        <v>28.126513701766054</v>
      </c>
      <c r="J1669" s="13">
        <f t="shared" si="306"/>
        <v>27.877428673630678</v>
      </c>
      <c r="K1669" s="13">
        <f t="shared" si="307"/>
        <v>0.24908502813537581</v>
      </c>
      <c r="L1669" s="13">
        <f t="shared" si="308"/>
        <v>0</v>
      </c>
      <c r="M1669" s="13">
        <f t="shared" si="313"/>
        <v>5.2332757927991287E-22</v>
      </c>
      <c r="N1669" s="13">
        <f t="shared" si="309"/>
        <v>3.2446309915354599E-22</v>
      </c>
      <c r="O1669" s="13">
        <f t="shared" si="310"/>
        <v>3.2446309915354599E-22</v>
      </c>
      <c r="Q1669">
        <v>19.98313359376267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20.607687610430919</v>
      </c>
      <c r="G1670" s="13">
        <f t="shared" ref="G1670:G1733" si="315">IF((F1670-$J$2)&gt;0,$I$2*(F1670-$J$2),0)</f>
        <v>0</v>
      </c>
      <c r="H1670" s="13">
        <f t="shared" ref="H1670:H1733" si="316">F1670-G1670</f>
        <v>20.607687610430919</v>
      </c>
      <c r="I1670" s="16">
        <f t="shared" si="312"/>
        <v>20.856772638566294</v>
      </c>
      <c r="J1670" s="13">
        <f t="shared" ref="J1670:J1733" si="317">I1670/SQRT(1+(I1670/($K$2*(300+(25*Q1670)+0.05*(Q1670)^3)))^2)</f>
        <v>20.806853028253709</v>
      </c>
      <c r="K1670" s="13">
        <f t="shared" ref="K1670:K1733" si="318">I1670-J1670</f>
        <v>4.9919610312585405E-2</v>
      </c>
      <c r="L1670" s="13">
        <f t="shared" ref="L1670:L1733" si="319">IF(K1670&gt;$N$2,(K1670-$N$2)/$L$2,0)</f>
        <v>0</v>
      </c>
      <c r="M1670" s="13">
        <f t="shared" si="313"/>
        <v>1.9886448012636688E-22</v>
      </c>
      <c r="N1670" s="13">
        <f t="shared" ref="N1670:N1733" si="320">$M$2*M1670</f>
        <v>1.2329597767834747E-22</v>
      </c>
      <c r="O1670" s="13">
        <f t="shared" ref="O1670:O1733" si="321">N1670+G1670</f>
        <v>1.2329597767834747E-22</v>
      </c>
      <c r="Q1670">
        <v>25.098411589410379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2.867523272655911</v>
      </c>
      <c r="G1671" s="13">
        <f t="shared" si="315"/>
        <v>0</v>
      </c>
      <c r="H1671" s="13">
        <f t="shared" si="316"/>
        <v>2.867523272655911</v>
      </c>
      <c r="I1671" s="16">
        <f t="shared" ref="I1671:I1734" si="323">H1671+K1670-L1670</f>
        <v>2.9174428829684964</v>
      </c>
      <c r="J1671" s="13">
        <f t="shared" si="317"/>
        <v>2.9173749458602138</v>
      </c>
      <c r="K1671" s="13">
        <f t="shared" si="318"/>
        <v>6.7937108282567493E-5</v>
      </c>
      <c r="L1671" s="13">
        <f t="shared" si="319"/>
        <v>0</v>
      </c>
      <c r="M1671" s="13">
        <f t="shared" ref="M1671:M1734" si="324">L1671+M1670-N1670</f>
        <v>7.5568502448019406E-23</v>
      </c>
      <c r="N1671" s="13">
        <f t="shared" si="320"/>
        <v>4.6852471517772034E-23</v>
      </c>
      <c r="O1671" s="13">
        <f t="shared" si="321"/>
        <v>4.6852471517772034E-23</v>
      </c>
      <c r="Q1671">
        <v>30.252226558985139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13.99118443388741</v>
      </c>
      <c r="G1672" s="13">
        <f t="shared" si="315"/>
        <v>0</v>
      </c>
      <c r="H1672" s="13">
        <f t="shared" si="316"/>
        <v>13.99118443388741</v>
      </c>
      <c r="I1672" s="16">
        <f t="shared" si="323"/>
        <v>13.991252370995692</v>
      </c>
      <c r="J1672" s="13">
        <f t="shared" si="317"/>
        <v>13.984501356011974</v>
      </c>
      <c r="K1672" s="13">
        <f t="shared" si="318"/>
        <v>6.7510149837186617E-3</v>
      </c>
      <c r="L1672" s="13">
        <f t="shared" si="319"/>
        <v>0</v>
      </c>
      <c r="M1672" s="13">
        <f t="shared" si="324"/>
        <v>2.8716030930247372E-23</v>
      </c>
      <c r="N1672" s="13">
        <f t="shared" si="320"/>
        <v>1.7803939176753369E-23</v>
      </c>
      <c r="O1672" s="13">
        <f t="shared" si="321"/>
        <v>1.7803939176753369E-23</v>
      </c>
      <c r="Q1672">
        <v>31.034702559645741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3.0772830745938462</v>
      </c>
      <c r="G1673" s="13">
        <f t="shared" si="315"/>
        <v>0</v>
      </c>
      <c r="H1673" s="13">
        <f t="shared" si="316"/>
        <v>3.0772830745938462</v>
      </c>
      <c r="I1673" s="16">
        <f t="shared" si="323"/>
        <v>3.0840340895775649</v>
      </c>
      <c r="J1673" s="13">
        <f t="shared" si="317"/>
        <v>3.083973636042888</v>
      </c>
      <c r="K1673" s="13">
        <f t="shared" si="318"/>
        <v>6.0453534676874199E-5</v>
      </c>
      <c r="L1673" s="13">
        <f t="shared" si="319"/>
        <v>0</v>
      </c>
      <c r="M1673" s="13">
        <f t="shared" si="324"/>
        <v>1.0912091753494003E-23</v>
      </c>
      <c r="N1673" s="13">
        <f t="shared" si="320"/>
        <v>6.7654968871662812E-24</v>
      </c>
      <c r="O1673" s="13">
        <f t="shared" si="321"/>
        <v>6.7654968871662812E-24</v>
      </c>
      <c r="Q1673">
        <v>32.407896870967747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4.6488499875320786</v>
      </c>
      <c r="G1674" s="13">
        <f t="shared" si="315"/>
        <v>0</v>
      </c>
      <c r="H1674" s="13">
        <f t="shared" si="316"/>
        <v>4.6488499875320786</v>
      </c>
      <c r="I1674" s="16">
        <f t="shared" si="323"/>
        <v>4.6489104410667554</v>
      </c>
      <c r="J1674" s="13">
        <f t="shared" si="317"/>
        <v>4.6486029020092028</v>
      </c>
      <c r="K1674" s="13">
        <f t="shared" si="318"/>
        <v>3.0753905755265265E-4</v>
      </c>
      <c r="L1674" s="13">
        <f t="shared" si="319"/>
        <v>0</v>
      </c>
      <c r="M1674" s="13">
        <f t="shared" si="324"/>
        <v>4.1465948663277215E-24</v>
      </c>
      <c r="N1674" s="13">
        <f t="shared" si="320"/>
        <v>2.5708888171231873E-24</v>
      </c>
      <c r="O1674" s="13">
        <f t="shared" si="321"/>
        <v>2.5708888171231873E-24</v>
      </c>
      <c r="Q1674">
        <v>29.411372395858042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29.063047224152111</v>
      </c>
      <c r="G1675" s="13">
        <f t="shared" si="315"/>
        <v>0</v>
      </c>
      <c r="H1675" s="13">
        <f t="shared" si="316"/>
        <v>29.063047224152111</v>
      </c>
      <c r="I1675" s="16">
        <f t="shared" si="323"/>
        <v>29.063354763209663</v>
      </c>
      <c r="J1675" s="13">
        <f t="shared" si="317"/>
        <v>28.902882364630063</v>
      </c>
      <c r="K1675" s="13">
        <f t="shared" si="318"/>
        <v>0.16047239857959994</v>
      </c>
      <c r="L1675" s="13">
        <f t="shared" si="319"/>
        <v>0</v>
      </c>
      <c r="M1675" s="13">
        <f t="shared" si="324"/>
        <v>1.5757060492045342E-24</v>
      </c>
      <c r="N1675" s="13">
        <f t="shared" si="320"/>
        <v>9.7693775050681112E-25</v>
      </c>
      <c r="O1675" s="13">
        <f t="shared" si="321"/>
        <v>9.7693775050681112E-25</v>
      </c>
      <c r="Q1675">
        <v>23.830738375528568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32.019739384543087</v>
      </c>
      <c r="G1676" s="13">
        <f t="shared" si="315"/>
        <v>0</v>
      </c>
      <c r="H1676" s="13">
        <f t="shared" si="316"/>
        <v>32.019739384543087</v>
      </c>
      <c r="I1676" s="16">
        <f t="shared" si="323"/>
        <v>32.180211783122687</v>
      </c>
      <c r="J1676" s="13">
        <f t="shared" si="317"/>
        <v>31.785364856681333</v>
      </c>
      <c r="K1676" s="13">
        <f t="shared" si="318"/>
        <v>0.39484692644135322</v>
      </c>
      <c r="L1676" s="13">
        <f t="shared" si="319"/>
        <v>0</v>
      </c>
      <c r="M1676" s="13">
        <f t="shared" si="324"/>
        <v>5.9876829869772309E-25</v>
      </c>
      <c r="N1676" s="13">
        <f t="shared" si="320"/>
        <v>3.7123634519258829E-25</v>
      </c>
      <c r="O1676" s="13">
        <f t="shared" si="321"/>
        <v>3.7123634519258829E-25</v>
      </c>
      <c r="Q1676">
        <v>19.545690200035729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26.887862461950931</v>
      </c>
      <c r="G1677" s="13">
        <f t="shared" si="315"/>
        <v>0</v>
      </c>
      <c r="H1677" s="13">
        <f t="shared" si="316"/>
        <v>26.887862461950931</v>
      </c>
      <c r="I1677" s="16">
        <f t="shared" si="323"/>
        <v>27.282709388392284</v>
      </c>
      <c r="J1677" s="13">
        <f t="shared" si="317"/>
        <v>26.922960655770471</v>
      </c>
      <c r="K1677" s="13">
        <f t="shared" si="318"/>
        <v>0.35974873262181362</v>
      </c>
      <c r="L1677" s="13">
        <f t="shared" si="319"/>
        <v>0</v>
      </c>
      <c r="M1677" s="13">
        <f t="shared" si="324"/>
        <v>2.2753195350513479E-25</v>
      </c>
      <c r="N1677" s="13">
        <f t="shared" si="320"/>
        <v>1.4106981117318358E-25</v>
      </c>
      <c r="O1677" s="13">
        <f t="shared" si="321"/>
        <v>1.4106981117318358E-25</v>
      </c>
      <c r="Q1677">
        <v>16.689228878766709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5.8822875606920944</v>
      </c>
      <c r="G1678" s="13">
        <f t="shared" si="315"/>
        <v>0</v>
      </c>
      <c r="H1678" s="13">
        <f t="shared" si="316"/>
        <v>5.8822875606920944</v>
      </c>
      <c r="I1678" s="16">
        <f t="shared" si="323"/>
        <v>6.242036293313908</v>
      </c>
      <c r="J1678" s="13">
        <f t="shared" si="317"/>
        <v>6.2365949317947109</v>
      </c>
      <c r="K1678" s="13">
        <f t="shared" si="318"/>
        <v>5.4413615191970521E-3</v>
      </c>
      <c r="L1678" s="13">
        <f t="shared" si="319"/>
        <v>0</v>
      </c>
      <c r="M1678" s="13">
        <f t="shared" si="324"/>
        <v>8.6462142331951216E-26</v>
      </c>
      <c r="N1678" s="13">
        <f t="shared" si="320"/>
        <v>5.360652824580975E-26</v>
      </c>
      <c r="O1678" s="13">
        <f t="shared" si="321"/>
        <v>5.360652824580975E-26</v>
      </c>
      <c r="Q1678">
        <v>15.155330012310371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51.637403079696853</v>
      </c>
      <c r="G1679" s="13">
        <f t="shared" si="315"/>
        <v>2.0059033227988476</v>
      </c>
      <c r="H1679" s="13">
        <f t="shared" si="316"/>
        <v>49.631499756898002</v>
      </c>
      <c r="I1679" s="16">
        <f t="shared" si="323"/>
        <v>49.636941118417198</v>
      </c>
      <c r="J1679" s="13">
        <f t="shared" si="317"/>
        <v>47.569804221488091</v>
      </c>
      <c r="K1679" s="13">
        <f t="shared" si="318"/>
        <v>2.0671368969291066</v>
      </c>
      <c r="L1679" s="13">
        <f t="shared" si="319"/>
        <v>0</v>
      </c>
      <c r="M1679" s="13">
        <f t="shared" si="324"/>
        <v>3.2855614086141466E-26</v>
      </c>
      <c r="N1679" s="13">
        <f t="shared" si="320"/>
        <v>2.0370480733407709E-26</v>
      </c>
      <c r="O1679" s="13">
        <f t="shared" si="321"/>
        <v>2.0059033227988476</v>
      </c>
      <c r="Q1679">
        <v>16.709373451612901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33.810143864650563</v>
      </c>
      <c r="G1680" s="13">
        <f t="shared" si="315"/>
        <v>0</v>
      </c>
      <c r="H1680" s="13">
        <f t="shared" si="316"/>
        <v>33.810143864650563</v>
      </c>
      <c r="I1680" s="16">
        <f t="shared" si="323"/>
        <v>35.877280761579669</v>
      </c>
      <c r="J1680" s="13">
        <f t="shared" si="317"/>
        <v>35.013833595463225</v>
      </c>
      <c r="K1680" s="13">
        <f t="shared" si="318"/>
        <v>0.86344716611644401</v>
      </c>
      <c r="L1680" s="13">
        <f t="shared" si="319"/>
        <v>0</v>
      </c>
      <c r="M1680" s="13">
        <f t="shared" si="324"/>
        <v>1.2485133352733757E-26</v>
      </c>
      <c r="N1680" s="13">
        <f t="shared" si="320"/>
        <v>7.7407826786949286E-27</v>
      </c>
      <c r="O1680" s="13">
        <f t="shared" si="321"/>
        <v>7.7407826786949286E-27</v>
      </c>
      <c r="Q1680">
        <v>16.186214666219399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11.27867589101348</v>
      </c>
      <c r="G1681" s="13">
        <f t="shared" si="315"/>
        <v>0</v>
      </c>
      <c r="H1681" s="13">
        <f t="shared" si="316"/>
        <v>11.27867589101348</v>
      </c>
      <c r="I1681" s="16">
        <f t="shared" si="323"/>
        <v>12.142123057129924</v>
      </c>
      <c r="J1681" s="13">
        <f t="shared" si="317"/>
        <v>12.117536085834992</v>
      </c>
      <c r="K1681" s="13">
        <f t="shared" si="318"/>
        <v>2.4586971294931814E-2</v>
      </c>
      <c r="L1681" s="13">
        <f t="shared" si="319"/>
        <v>0</v>
      </c>
      <c r="M1681" s="13">
        <f t="shared" si="324"/>
        <v>4.7443506740388284E-27</v>
      </c>
      <c r="N1681" s="13">
        <f t="shared" si="320"/>
        <v>2.9414974179040736E-27</v>
      </c>
      <c r="O1681" s="13">
        <f t="shared" si="321"/>
        <v>2.9414974179040736E-27</v>
      </c>
      <c r="Q1681">
        <v>18.611851886798821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31.00393182949021</v>
      </c>
      <c r="G1682" s="13">
        <f t="shared" si="315"/>
        <v>0</v>
      </c>
      <c r="H1682" s="13">
        <f t="shared" si="316"/>
        <v>31.00393182949021</v>
      </c>
      <c r="I1682" s="16">
        <f t="shared" si="323"/>
        <v>31.028518800785143</v>
      </c>
      <c r="J1682" s="13">
        <f t="shared" si="317"/>
        <v>30.677434433790054</v>
      </c>
      <c r="K1682" s="13">
        <f t="shared" si="318"/>
        <v>0.35108436699508871</v>
      </c>
      <c r="L1682" s="13">
        <f t="shared" si="319"/>
        <v>0</v>
      </c>
      <c r="M1682" s="13">
        <f t="shared" si="324"/>
        <v>1.8028532561347548E-27</v>
      </c>
      <c r="N1682" s="13">
        <f t="shared" si="320"/>
        <v>1.117769018803548E-27</v>
      </c>
      <c r="O1682" s="13">
        <f t="shared" si="321"/>
        <v>1.117769018803548E-27</v>
      </c>
      <c r="Q1682">
        <v>19.613379554856639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3.7590006556268891</v>
      </c>
      <c r="G1683" s="13">
        <f t="shared" si="315"/>
        <v>0</v>
      </c>
      <c r="H1683" s="13">
        <f t="shared" si="316"/>
        <v>3.7590006556268891</v>
      </c>
      <c r="I1683" s="16">
        <f t="shared" si="323"/>
        <v>4.1100850226219778</v>
      </c>
      <c r="J1683" s="13">
        <f t="shared" si="317"/>
        <v>4.1098592259361491</v>
      </c>
      <c r="K1683" s="13">
        <f t="shared" si="318"/>
        <v>2.2579668582878298E-4</v>
      </c>
      <c r="L1683" s="13">
        <f t="shared" si="319"/>
        <v>0</v>
      </c>
      <c r="M1683" s="13">
        <f t="shared" si="324"/>
        <v>6.850842373312068E-28</v>
      </c>
      <c r="N1683" s="13">
        <f t="shared" si="320"/>
        <v>4.2475222714534818E-28</v>
      </c>
      <c r="O1683" s="13">
        <f t="shared" si="321"/>
        <v>4.2475222714534818E-28</v>
      </c>
      <c r="Q1683">
        <v>28.960738171983252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11.344193392296519</v>
      </c>
      <c r="G1684" s="13">
        <f t="shared" si="315"/>
        <v>0</v>
      </c>
      <c r="H1684" s="13">
        <f t="shared" si="316"/>
        <v>11.344193392296519</v>
      </c>
      <c r="I1684" s="16">
        <f t="shared" si="323"/>
        <v>11.344419188982348</v>
      </c>
      <c r="J1684" s="13">
        <f t="shared" si="317"/>
        <v>11.340209006311522</v>
      </c>
      <c r="K1684" s="13">
        <f t="shared" si="318"/>
        <v>4.2101826708265122E-3</v>
      </c>
      <c r="L1684" s="13">
        <f t="shared" si="319"/>
        <v>0</v>
      </c>
      <c r="M1684" s="13">
        <f t="shared" si="324"/>
        <v>2.6033201018585862E-28</v>
      </c>
      <c r="N1684" s="13">
        <f t="shared" si="320"/>
        <v>1.6140584631523235E-28</v>
      </c>
      <c r="O1684" s="13">
        <f t="shared" si="321"/>
        <v>1.6140584631523235E-28</v>
      </c>
      <c r="Q1684">
        <v>29.85341395866957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3.175900843253868</v>
      </c>
      <c r="G1685" s="13">
        <f t="shared" si="315"/>
        <v>0</v>
      </c>
      <c r="H1685" s="13">
        <f t="shared" si="316"/>
        <v>3.175900843253868</v>
      </c>
      <c r="I1685" s="16">
        <f t="shared" si="323"/>
        <v>3.1801110259246945</v>
      </c>
      <c r="J1685" s="13">
        <f t="shared" si="317"/>
        <v>3.1800345355563793</v>
      </c>
      <c r="K1685" s="13">
        <f t="shared" si="318"/>
        <v>7.64903683152518E-5</v>
      </c>
      <c r="L1685" s="13">
        <f t="shared" si="319"/>
        <v>0</v>
      </c>
      <c r="M1685" s="13">
        <f t="shared" si="324"/>
        <v>9.8926163870626275E-29</v>
      </c>
      <c r="N1685" s="13">
        <f t="shared" si="320"/>
        <v>6.1334221599788293E-29</v>
      </c>
      <c r="O1685" s="13">
        <f t="shared" si="321"/>
        <v>6.1334221599788293E-29</v>
      </c>
      <c r="Q1685">
        <v>31.311338870967749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3.6879974676359799</v>
      </c>
      <c r="G1686" s="13">
        <f t="shared" si="315"/>
        <v>0</v>
      </c>
      <c r="H1686" s="13">
        <f t="shared" si="316"/>
        <v>3.6879974676359799</v>
      </c>
      <c r="I1686" s="16">
        <f t="shared" si="323"/>
        <v>3.6880739580042952</v>
      </c>
      <c r="J1686" s="13">
        <f t="shared" si="317"/>
        <v>3.6879423274532472</v>
      </c>
      <c r="K1686" s="13">
        <f t="shared" si="318"/>
        <v>1.3163055104792321E-4</v>
      </c>
      <c r="L1686" s="13">
        <f t="shared" si="319"/>
        <v>0</v>
      </c>
      <c r="M1686" s="13">
        <f t="shared" si="324"/>
        <v>3.7591942270837982E-29</v>
      </c>
      <c r="N1686" s="13">
        <f t="shared" si="320"/>
        <v>2.330700420791955E-29</v>
      </c>
      <c r="O1686" s="13">
        <f t="shared" si="321"/>
        <v>2.330700420791955E-29</v>
      </c>
      <c r="Q1686">
        <v>30.56674524327196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5.4299635651848508</v>
      </c>
      <c r="G1687" s="13">
        <f t="shared" si="315"/>
        <v>0</v>
      </c>
      <c r="H1687" s="13">
        <f t="shared" si="316"/>
        <v>5.4299635651848508</v>
      </c>
      <c r="I1687" s="16">
        <f t="shared" si="323"/>
        <v>5.4300951957358983</v>
      </c>
      <c r="J1687" s="13">
        <f t="shared" si="317"/>
        <v>5.4294668556800882</v>
      </c>
      <c r="K1687" s="13">
        <f t="shared" si="318"/>
        <v>6.2834005581002828E-4</v>
      </c>
      <c r="L1687" s="13">
        <f t="shared" si="319"/>
        <v>0</v>
      </c>
      <c r="M1687" s="13">
        <f t="shared" si="324"/>
        <v>1.4284938062918432E-29</v>
      </c>
      <c r="N1687" s="13">
        <f t="shared" si="320"/>
        <v>8.8566615990094284E-30</v>
      </c>
      <c r="O1687" s="13">
        <f t="shared" si="321"/>
        <v>8.8566615990094284E-30</v>
      </c>
      <c r="Q1687">
        <v>27.574565758064519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64.58828699292151</v>
      </c>
      <c r="G1688" s="13">
        <f t="shared" si="315"/>
        <v>4.1734500562236958</v>
      </c>
      <c r="H1688" s="13">
        <f t="shared" si="316"/>
        <v>60.414836936697817</v>
      </c>
      <c r="I1688" s="16">
        <f t="shared" si="323"/>
        <v>60.415465276753629</v>
      </c>
      <c r="J1688" s="13">
        <f t="shared" si="317"/>
        <v>58.034916766008315</v>
      </c>
      <c r="K1688" s="13">
        <f t="shared" si="318"/>
        <v>2.3805485107453137</v>
      </c>
      <c r="L1688" s="13">
        <f t="shared" si="319"/>
        <v>0</v>
      </c>
      <c r="M1688" s="13">
        <f t="shared" si="324"/>
        <v>5.4282764639090035E-30</v>
      </c>
      <c r="N1688" s="13">
        <f t="shared" si="320"/>
        <v>3.3655314076235822E-30</v>
      </c>
      <c r="O1688" s="13">
        <f t="shared" si="321"/>
        <v>4.1734500562236958</v>
      </c>
      <c r="Q1688">
        <v>19.90658785127151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41.629644113435369</v>
      </c>
      <c r="G1689" s="13">
        <f t="shared" si="315"/>
        <v>0.3309377064309591</v>
      </c>
      <c r="H1689" s="13">
        <f t="shared" si="316"/>
        <v>41.29870640700441</v>
      </c>
      <c r="I1689" s="16">
        <f t="shared" si="323"/>
        <v>43.679254917749724</v>
      </c>
      <c r="J1689" s="13">
        <f t="shared" si="317"/>
        <v>41.947837011561816</v>
      </c>
      <c r="K1689" s="13">
        <f t="shared" si="318"/>
        <v>1.7314179061879074</v>
      </c>
      <c r="L1689" s="13">
        <f t="shared" si="319"/>
        <v>0</v>
      </c>
      <c r="M1689" s="13">
        <f t="shared" si="324"/>
        <v>2.0627450562854214E-30</v>
      </c>
      <c r="N1689" s="13">
        <f t="shared" si="320"/>
        <v>1.2789019348969613E-30</v>
      </c>
      <c r="O1689" s="13">
        <f t="shared" si="321"/>
        <v>0.3309377064309591</v>
      </c>
      <c r="Q1689">
        <v>15.259075451612899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2025-03-05T08:42:55Z</dcterms:modified>
</cp:coreProperties>
</file>